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44" firstSheet="35"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20政府购买服务支出情况批复表" sheetId="43" r:id="rId43"/>
    <sheet name="预算公开情况信息反馈表（非公开样本）" sheetId="44" r:id="rId44"/>
  </sheets>
  <definedNames>
    <definedName name="_xlnm.Print_Area" localSheetId="39">'17一般公共预算“三公”经费'!$A$1:$C$11</definedName>
    <definedName name="_xlnm.Print_Area" localSheetId="24">'2部门收支总表（分单位）'!$A$1:$P$13</definedName>
    <definedName name="_xlnm.Print_Area" localSheetId="21">'公开表皮'!$A$1:$P$16</definedName>
    <definedName name="_xlnm.Print_Area" localSheetId="22">'目录'!$A$1:$A$21</definedName>
    <definedName name="_xlnm.Print_Area" localSheetId="43">'预算公开情况信息反馈表（非公开样本）'!$A$1:$E$11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<sst xmlns="http://schemas.openxmlformats.org/spreadsheetml/2006/main" count="1340" uniqueCount="496">
  <si>
    <t>附件2</t>
  </si>
  <si>
    <t xml:space="preserve"> </t>
  </si>
  <si>
    <t>目        录</t>
  </si>
  <si>
    <t>公开表1</t>
  </si>
  <si>
    <t>单位：万元</t>
  </si>
  <si>
    <t>收                 入</t>
  </si>
  <si>
    <t>支           出</t>
  </si>
  <si>
    <t>项          目</t>
  </si>
  <si>
    <t>预算数</t>
  </si>
  <si>
    <t>一、财政拨款收入</t>
  </si>
  <si>
    <t>其中：上级提前告知转移支付资金</t>
  </si>
  <si>
    <t xml:space="preserve">  行政事业单位离退休</t>
  </si>
  <si>
    <t xml:space="preserve">    归口管理的行政单位离退休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</si>
  <si>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</si>
  <si>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</si>
  <si>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</si>
  <si>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</si>
  <si>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</si>
  <si>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</si>
  <si>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</si>
  <si>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</si>
  <si>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支    出    总    计</t>
  </si>
  <si>
    <t>按《人大汇报表》中的《预算收支总表》填列</t>
  </si>
  <si>
    <t>按《抚顺市财政局部门预算输出表》中的《支出汇总（按功能科目）总计》填列</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</si>
  <si>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</si>
  <si>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</si>
  <si>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</si>
  <si>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</si>
  <si>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</si>
  <si>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</si>
  <si>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</si>
  <si>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</si>
  <si>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</si>
  <si>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</si>
  <si>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</si>
  <si>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</si>
  <si>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按《财力测算表》分别填列</t>
  </si>
  <si>
    <t>公开表3</t>
  </si>
  <si>
    <t>科目编码</t>
  </si>
  <si>
    <t>科目名称</t>
  </si>
  <si>
    <t>类</t>
  </si>
  <si>
    <t>款</t>
  </si>
  <si>
    <t>项</t>
  </si>
  <si>
    <t>公开表4</t>
  </si>
  <si>
    <t>208</t>
  </si>
  <si>
    <t>社会保障和就业支出</t>
  </si>
  <si>
    <t>05</t>
  </si>
  <si>
    <t xml:space="preserve">  </t>
  </si>
  <si>
    <t>02</t>
  </si>
  <si>
    <t>210</t>
  </si>
  <si>
    <t>医疗卫生与计划生育支出</t>
  </si>
  <si>
    <t>11</t>
  </si>
  <si>
    <t>221</t>
  </si>
  <si>
    <t>住房保障支出</t>
  </si>
  <si>
    <t>01</t>
  </si>
  <si>
    <t>按《经济科目对应功能科目支出预算汇总表（按功能科目）》分单位填列</t>
  </si>
  <si>
    <t>说明 ：此表功能科目为样本，各部门按实际列支功能科目填写。</t>
  </si>
  <si>
    <t>公开表5</t>
  </si>
  <si>
    <t>资金来源</t>
  </si>
  <si>
    <t>公开表6</t>
  </si>
  <si>
    <t>财政拨款收入预算</t>
  </si>
  <si>
    <t>财政拨款支出预算</t>
  </si>
  <si>
    <t>五、政府住房收入</t>
  </si>
  <si>
    <t>公开表7</t>
  </si>
  <si>
    <t>支出内容</t>
  </si>
  <si>
    <t>公开表8</t>
  </si>
  <si>
    <t>301工资福利支出</t>
  </si>
  <si>
    <t>302商品和服务支出</t>
  </si>
  <si>
    <t>303对个人和家庭的补助</t>
  </si>
  <si>
    <t>307债务利息及费用支出</t>
  </si>
  <si>
    <t>310资本性支出</t>
  </si>
  <si>
    <t>312对企业补助</t>
  </si>
  <si>
    <t xml:space="preserve">399其他支出 </t>
  </si>
  <si>
    <t>按《抚顺市财政局部门预算输出表》中的《支出汇总（按部门预算经济科目）总计》分单位填列（不含政府性基金收入及财政专户收入）</t>
  </si>
  <si>
    <t>公开表9</t>
  </si>
  <si>
    <t>按《抚顺市财政局部门预算输出表》中的《支出汇总（按功能科目）（基本支出）填列（不含政府性基金收入及财政专户收入）</t>
  </si>
  <si>
    <t>公开表10</t>
  </si>
  <si>
    <t>人员经费</t>
  </si>
  <si>
    <t>公用经费</t>
  </si>
  <si>
    <t>一般公共预算基本支出合计</t>
  </si>
  <si>
    <t>302</t>
  </si>
  <si>
    <t xml:space="preserve">    办公费</t>
  </si>
  <si>
    <t xml:space="preserve">    差旅费</t>
  </si>
  <si>
    <t xml:space="preserve">    其他交通费用</t>
  </si>
  <si>
    <t>303</t>
  </si>
  <si>
    <t>按《抚顺市财政局部门预算输出表》中的《支出汇总（按部门预算经济科目）（基本支出）填列（不含政府性基金收入及财政专户收入）</t>
  </si>
  <si>
    <t>公开表11</t>
  </si>
  <si>
    <t>公开表12</t>
  </si>
  <si>
    <r>
      <t>公开表1</t>
    </r>
    <r>
      <rPr>
        <b/>
        <sz val="10"/>
        <rFont val="宋体"/>
        <family val="0"/>
      </rPr>
      <t>3</t>
    </r>
  </si>
  <si>
    <r>
      <t>公开表1</t>
    </r>
    <r>
      <rPr>
        <b/>
        <sz val="10"/>
        <rFont val="宋体"/>
        <family val="0"/>
      </rPr>
      <t>4</t>
    </r>
  </si>
  <si>
    <t>项目名称</t>
  </si>
  <si>
    <t>项目内容</t>
  </si>
  <si>
    <t/>
  </si>
  <si>
    <t>注：如果此表无数，请在此注明“本部门没有需申报绩效考核的项目支出，故本表无数据”。</t>
  </si>
  <si>
    <r>
      <t>公开表1</t>
    </r>
    <r>
      <rPr>
        <b/>
        <sz val="9"/>
        <rFont val="宋体"/>
        <family val="0"/>
      </rPr>
      <t>5</t>
    </r>
  </si>
  <si>
    <t>采购项目</t>
  </si>
  <si>
    <t>采购目录</t>
  </si>
  <si>
    <t>规格要求</t>
  </si>
  <si>
    <t>采购数量</t>
  </si>
  <si>
    <r>
      <t>公开表1</t>
    </r>
    <r>
      <rPr>
        <b/>
        <sz val="9"/>
        <rFont val="宋体"/>
        <family val="0"/>
      </rPr>
      <t>6</t>
    </r>
  </si>
  <si>
    <t>购买项目名称</t>
  </si>
  <si>
    <t>购买服务项目内容</t>
  </si>
  <si>
    <t>功能科目</t>
  </si>
  <si>
    <t>购买项目类别</t>
  </si>
  <si>
    <t>承接主体类别</t>
  </si>
  <si>
    <t>购买方式</t>
  </si>
  <si>
    <t>公开表17</t>
  </si>
  <si>
    <t>项目</t>
  </si>
  <si>
    <t>金额</t>
  </si>
  <si>
    <t>“三公”经费合计</t>
  </si>
  <si>
    <t xml:space="preserve">        1.因公出国（境）费</t>
  </si>
  <si>
    <t xml:space="preserve">        2.公务接待费</t>
  </si>
  <si>
    <t>科目代码</t>
  </si>
  <si>
    <t>说明 ：机关和参公单位填报此表。</t>
  </si>
  <si>
    <t>按《抚顺市财政局部门预算输出表》中的《支出汇总（按部门预算经济科目）（基本支出）中的（商品和服务支出）填列（不含政府性基金收入及财政专户收入）</t>
  </si>
  <si>
    <t>公开表19</t>
  </si>
  <si>
    <t>项目年度绩效目标</t>
  </si>
  <si>
    <t>项目实施
计划</t>
  </si>
  <si>
    <t>产出指标</t>
  </si>
  <si>
    <t>效益指标</t>
  </si>
  <si>
    <t>指标1</t>
  </si>
  <si>
    <t>指标2</t>
  </si>
  <si>
    <t>指标3</t>
  </si>
  <si>
    <t>指标4</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</si>
  <si>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</si>
  <si>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</si>
  <si>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</si>
  <si>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</si>
  <si>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</si>
  <si>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</si>
  <si>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</si>
  <si>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</si>
  <si>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</si>
  <si>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</si>
  <si>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</si>
  <si>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</si>
  <si>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</si>
  <si>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</si>
  <si>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</si>
  <si>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</si>
  <si>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</si>
  <si>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</si>
  <si>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</si>
  <si>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</si>
  <si>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</si>
  <si>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</si>
  <si>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</si>
  <si>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</si>
  <si>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</si>
  <si>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按《三公经费表》中的《三公总表》填列（剔除政府性基金收入、财政专户收入,由财力测算表查询）</t>
  </si>
  <si>
    <t>科目编码</t>
  </si>
  <si>
    <t>按《经济科目对应功能科目支出预算汇总表（按功能科目）》分单位填列</t>
  </si>
  <si>
    <t>按《经济科目对应功能科目支出预算汇总表（按功能科目）》分单位填列（行政事业性收入）</t>
  </si>
  <si>
    <t>按《经济科目对应功能科目支出预算汇总表（按功能科目）》分单位填列（政府性基金收入）</t>
  </si>
  <si>
    <t>按《人大汇报表》中的《预算收支总表》填列，《科目本》填列除财政拨款外非税收入的科目编码</t>
  </si>
  <si>
    <t>按《项目支出明细表（显示二级单位）》中的《2018年项目详细情报表）》分单位填列项目名称及项目详细内容</t>
  </si>
  <si>
    <t>市委组织部</t>
  </si>
  <si>
    <t>部门名称：市委组织部</t>
  </si>
  <si>
    <t>一般公共服务支出</t>
  </si>
  <si>
    <t xml:space="preserve">  组织事务</t>
  </si>
  <si>
    <t>201</t>
  </si>
  <si>
    <t>32</t>
  </si>
  <si>
    <t>301</t>
  </si>
  <si>
    <t>30101</t>
  </si>
  <si>
    <t>30102</t>
  </si>
  <si>
    <t>30103</t>
  </si>
  <si>
    <t>30108</t>
  </si>
  <si>
    <t>30110</t>
  </si>
  <si>
    <t>30112</t>
  </si>
  <si>
    <t>30113</t>
  </si>
  <si>
    <t>30201</t>
  </si>
  <si>
    <t>30208</t>
  </si>
  <si>
    <t>30211</t>
  </si>
  <si>
    <t>30215</t>
  </si>
  <si>
    <t>30228</t>
  </si>
  <si>
    <t>30231</t>
  </si>
  <si>
    <t>30239</t>
  </si>
  <si>
    <t>30299</t>
  </si>
  <si>
    <t>30301</t>
  </si>
  <si>
    <t>30302</t>
  </si>
  <si>
    <t>30399</t>
  </si>
  <si>
    <t xml:space="preserve">  基本工资</t>
  </si>
  <si>
    <t xml:space="preserve">    基本工资（统发）</t>
  </si>
  <si>
    <t xml:space="preserve">  津贴补贴</t>
  </si>
  <si>
    <t xml:space="preserve">    津贴补贴（统发）</t>
  </si>
  <si>
    <t xml:space="preserve">  奖金</t>
  </si>
  <si>
    <t xml:space="preserve">    奖金（统发）</t>
  </si>
  <si>
    <t xml:space="preserve">  机关事业单位基本养老保险缴费</t>
  </si>
  <si>
    <t xml:space="preserve">    机关事业单位基本养老保险缴费（统发）</t>
  </si>
  <si>
    <t xml:space="preserve">  职工基本医疗保险缴费</t>
  </si>
  <si>
    <t xml:space="preserve">    职工基本医疗保险缴费（统发）</t>
  </si>
  <si>
    <t xml:space="preserve">  其他社会保障缴费</t>
  </si>
  <si>
    <t xml:space="preserve">    医保大病统筹（含风险调剂金）（统发）</t>
  </si>
  <si>
    <t xml:space="preserve">  住房公积金</t>
  </si>
  <si>
    <t xml:space="preserve">    住房公积金（统发）</t>
  </si>
  <si>
    <t xml:space="preserve">  办公费</t>
  </si>
  <si>
    <t xml:space="preserve">  取暖费</t>
  </si>
  <si>
    <t xml:space="preserve">    公用取暖费</t>
  </si>
  <si>
    <t xml:space="preserve">  差旅费</t>
  </si>
  <si>
    <t xml:space="preserve">  会议费</t>
  </si>
  <si>
    <t xml:space="preserve">  工会经费</t>
  </si>
  <si>
    <t xml:space="preserve">    工会经费（留存）</t>
  </si>
  <si>
    <t xml:space="preserve">  公务用车运行维护费</t>
  </si>
  <si>
    <t xml:space="preserve">    公务用车运行维护费（已车改）</t>
  </si>
  <si>
    <t xml:space="preserve">  其他交通费用</t>
  </si>
  <si>
    <t xml:space="preserve">  其他商品和服务支出</t>
  </si>
  <si>
    <t xml:space="preserve">    离退休人员公用经费</t>
  </si>
  <si>
    <t xml:space="preserve">  离休费</t>
  </si>
  <si>
    <t xml:space="preserve">    离休费（统发）</t>
  </si>
  <si>
    <t xml:space="preserve">  退休费</t>
  </si>
  <si>
    <t xml:space="preserve">    退休费（统发）</t>
  </si>
  <si>
    <t xml:space="preserve">  其他对个人和家庭的补助支出</t>
  </si>
  <si>
    <t xml:space="preserve">    其他对个人和家庭的补助（统发）</t>
  </si>
  <si>
    <t>本部门没有纳入预算管理的行政事业性收费预算拨款收入，也没有使用纳入预算管理的行政事业性收费安排的支出，故本表无数据</t>
  </si>
  <si>
    <t>本部门没有纳入预算管理的政府性基金收入，也没有使用纳入预算管理的政府性基金收入安排的支出，故本表无数据</t>
  </si>
  <si>
    <t>本部门没有国有资本经营预算安排的支出，故本表无数据</t>
  </si>
  <si>
    <t>抚顺市委组织部</t>
  </si>
  <si>
    <t>3020101</t>
  </si>
  <si>
    <t>3020804</t>
  </si>
  <si>
    <t>3021101</t>
  </si>
  <si>
    <t>3022802</t>
  </si>
  <si>
    <t>3023101</t>
  </si>
  <si>
    <t>3023901</t>
  </si>
  <si>
    <t>3029902</t>
  </si>
  <si>
    <t>3010101</t>
  </si>
  <si>
    <t>3010201</t>
  </si>
  <si>
    <t>3010301</t>
  </si>
  <si>
    <t>3010801</t>
  </si>
  <si>
    <t>3011001</t>
  </si>
  <si>
    <t>3011205</t>
  </si>
  <si>
    <t>3011301</t>
  </si>
  <si>
    <t>30216</t>
  </si>
  <si>
    <t xml:space="preserve">  培训费</t>
  </si>
  <si>
    <t>3021650</t>
  </si>
  <si>
    <t xml:space="preserve">    培训费（项目）</t>
  </si>
  <si>
    <t>3029999</t>
  </si>
  <si>
    <t xml:space="preserve">    其他商品和服务支出（项目）</t>
  </si>
  <si>
    <t>3039940</t>
  </si>
  <si>
    <t>309资本性支出（基本建设）</t>
  </si>
  <si>
    <t>市委组织部2019年部门预算和“三公”经费预算公开表</t>
  </si>
  <si>
    <t xml:space="preserve">                    一、2019年部门收支总体情况表 </t>
  </si>
  <si>
    <t xml:space="preserve">                    二、2019年部门收支总体情况（分单位）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</si>
  <si>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</si>
  <si>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</si>
  <si>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</si>
  <si>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</si>
  <si>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</si>
  <si>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</si>
  <si>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</si>
  <si>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十、2019年一般公共预算基本支出按经济分类情况表</t>
  </si>
  <si>
    <t xml:space="preserve">                    十一、2019年纳入预算管理的行政事业性收费预算支出情况表 </t>
  </si>
  <si>
    <t xml:space="preserve">                    十二、2019年部门（政府性基金收入）政府性基金预算支出情况表 </t>
  </si>
  <si>
    <t xml:space="preserve">                    十三、2019年部门（国有资本经营收入）国有资本经营预算支出情况表</t>
  </si>
  <si>
    <t xml:space="preserve">                    十四、2019年部门项目支出预算表</t>
  </si>
  <si>
    <t xml:space="preserve">                    十五、2019年部门政府采购支出预算表</t>
  </si>
  <si>
    <t xml:space="preserve">                    十六、2019年部门政府购买服务支出预算表</t>
  </si>
  <si>
    <t xml:space="preserve">                    十七、2019年部门一般公共预算“三公”经费支出情况表 </t>
  </si>
  <si>
    <t xml:space="preserve">                    十八、2019年部门一般公共预算机关运行经费明细表</t>
  </si>
  <si>
    <t xml:space="preserve">                    十九、2019年部门项目支出预算绩效目标情况表</t>
  </si>
  <si>
    <t>2019年部门收支总体情况表</t>
  </si>
  <si>
    <t>2019年部门收支总体情况表（分单位）</t>
  </si>
  <si>
    <t xml:space="preserve">  30101</t>
  </si>
  <si>
    <t xml:space="preserve">  30102</t>
  </si>
  <si>
    <t xml:space="preserve">  30103</t>
  </si>
  <si>
    <t xml:space="preserve">  30108</t>
  </si>
  <si>
    <t xml:space="preserve">  30110</t>
  </si>
  <si>
    <t xml:space="preserve">  30112</t>
  </si>
  <si>
    <t xml:space="preserve">  30113</t>
  </si>
  <si>
    <t xml:space="preserve">  30201</t>
  </si>
  <si>
    <t>3020150</t>
  </si>
  <si>
    <t xml:space="preserve">    办公费（项目）</t>
  </si>
  <si>
    <t>30202</t>
  </si>
  <si>
    <t xml:space="preserve">  印刷费</t>
  </si>
  <si>
    <t xml:space="preserve">  30202</t>
  </si>
  <si>
    <t>3020201</t>
  </si>
  <si>
    <t xml:space="preserve">    印刷费</t>
  </si>
  <si>
    <t>3020250</t>
  </si>
  <si>
    <t xml:space="preserve">    印刷费（项目）</t>
  </si>
  <si>
    <t>30203</t>
  </si>
  <si>
    <t xml:space="preserve">  咨询费</t>
  </si>
  <si>
    <t xml:space="preserve">  30203</t>
  </si>
  <si>
    <t>3020350</t>
  </si>
  <si>
    <t xml:space="preserve">    咨询费（项目）</t>
  </si>
  <si>
    <t>30207</t>
  </si>
  <si>
    <t xml:space="preserve">  邮电费</t>
  </si>
  <si>
    <t xml:space="preserve">  30207</t>
  </si>
  <si>
    <t>3020701</t>
  </si>
  <si>
    <t xml:space="preserve">    邮电费</t>
  </si>
  <si>
    <t xml:space="preserve">  30208</t>
  </si>
  <si>
    <t xml:space="preserve">  30211</t>
  </si>
  <si>
    <t>3021150</t>
  </si>
  <si>
    <t xml:space="preserve">    差旅费（项目）</t>
  </si>
  <si>
    <t>30213</t>
  </si>
  <si>
    <t xml:space="preserve">  维修(护)费</t>
  </si>
  <si>
    <t xml:space="preserve">  30213</t>
  </si>
  <si>
    <t>3021350</t>
  </si>
  <si>
    <t xml:space="preserve">    维修（护）费（项目）</t>
  </si>
  <si>
    <t xml:space="preserve">  30215</t>
  </si>
  <si>
    <t>3021550</t>
  </si>
  <si>
    <t xml:space="preserve">    会议费（项目）</t>
  </si>
  <si>
    <t xml:space="preserve">  30216</t>
  </si>
  <si>
    <t>30217</t>
  </si>
  <si>
    <t xml:space="preserve">  公务接待费</t>
  </si>
  <si>
    <t xml:space="preserve">  30217</t>
  </si>
  <si>
    <t>3021750</t>
  </si>
  <si>
    <t xml:space="preserve">    公务接待费（项目）</t>
  </si>
  <si>
    <t>30226</t>
  </si>
  <si>
    <t xml:space="preserve">  劳务费</t>
  </si>
  <si>
    <t xml:space="preserve">  30226</t>
  </si>
  <si>
    <t>3022650</t>
  </si>
  <si>
    <t xml:space="preserve">    劳务费（项目）</t>
  </si>
  <si>
    <t xml:space="preserve">  30228</t>
  </si>
  <si>
    <t>3022801</t>
  </si>
  <si>
    <t xml:space="preserve">    工会经费（上缴）</t>
  </si>
  <si>
    <t xml:space="preserve">  30231</t>
  </si>
  <si>
    <t xml:space="preserve">  30239</t>
  </si>
  <si>
    <t>3023950</t>
  </si>
  <si>
    <t xml:space="preserve">    其他交通费用（项目）</t>
  </si>
  <si>
    <t xml:space="preserve">  30299</t>
  </si>
  <si>
    <t>3029949</t>
  </si>
  <si>
    <t xml:space="preserve">    其他商品和服务支出</t>
  </si>
  <si>
    <t xml:space="preserve">  30301</t>
  </si>
  <si>
    <t>3030101</t>
  </si>
  <si>
    <t xml:space="preserve">  30302</t>
  </si>
  <si>
    <t>3030201</t>
  </si>
  <si>
    <t>30309</t>
  </si>
  <si>
    <t xml:space="preserve">  奖励金</t>
  </si>
  <si>
    <t xml:space="preserve">  30309</t>
  </si>
  <si>
    <t>3030950</t>
  </si>
  <si>
    <t xml:space="preserve">    奖励金（项目）</t>
  </si>
  <si>
    <t xml:space="preserve">  30399</t>
  </si>
  <si>
    <t>2019年部门收入总体情况表</t>
  </si>
  <si>
    <t>2019年部门支出总体情况表</t>
  </si>
  <si>
    <t xml:space="preserve">  201</t>
  </si>
  <si>
    <t xml:space="preserve">  32</t>
  </si>
  <si>
    <t xml:space="preserve">    行政运行（组织事务）</t>
  </si>
  <si>
    <t xml:space="preserve">    一般行政管理事务（组织事务）</t>
  </si>
  <si>
    <t xml:space="preserve">  208</t>
  </si>
  <si>
    <t xml:space="preserve">  05</t>
  </si>
  <si>
    <t>卫生健康支出</t>
  </si>
  <si>
    <t xml:space="preserve">  210</t>
  </si>
  <si>
    <t xml:space="preserve">  11</t>
  </si>
  <si>
    <t xml:space="preserve">  221</t>
  </si>
  <si>
    <t xml:space="preserve">  02</t>
  </si>
  <si>
    <t>2019年部门支出总体情况表（按功能科目）</t>
  </si>
  <si>
    <t>2019年部门财政拨款收支总体情况表</t>
  </si>
  <si>
    <t>2019年部门财政拨款收支总体情况表（按功能科目）</t>
  </si>
  <si>
    <t>2019年部门一般公共预算支出情况表</t>
  </si>
  <si>
    <t>2019年部门一般公共预算基本支出表</t>
  </si>
  <si>
    <t>2019年部门一般公共预算基本支出情况表（按经济分类）</t>
  </si>
  <si>
    <t>2019年预算数</t>
  </si>
  <si>
    <t>2019年纳入预算管理的行政事业性收费预算支出表</t>
  </si>
  <si>
    <t>2019年部门（政府性基金收入）政府性基金预算支出表</t>
  </si>
  <si>
    <r>
      <t>201</t>
    </r>
    <r>
      <rPr>
        <b/>
        <sz val="22"/>
        <rFont val="宋体"/>
        <family val="0"/>
      </rPr>
      <t>9</t>
    </r>
    <r>
      <rPr>
        <b/>
        <sz val="22"/>
        <rFont val="宋体"/>
        <family val="0"/>
      </rPr>
      <t>年部门（国有资本经营收入）国有资本经营预算支出表</t>
    </r>
  </si>
  <si>
    <t>2019年部门项目支出预算表</t>
  </si>
  <si>
    <t>离任村干部补助</t>
  </si>
  <si>
    <t>商品和服务支出140.81万元：1、其他商品和服务支出140.81万元：离任村干部专项补助总额=（102元*1人+108元*3人+114元*1人+120元*697人+126元*26人+136元*9人+144元*3人+152元*1人+160元*800人+168元*45人+171元*1人+198元*5人+209元*4人+220元*625人+231元*112人+187元*5人）*12个月=469.3536万元。市财政承担补助资金总额的30％，下拨140.8059万元。县区财政承担补助资金总额的70％，下拨328.5477万元。</t>
  </si>
  <si>
    <t>商品和服务支出65万元：1、其他商品和服务支出65万元：在岗大学生村官工作生活补贴；在岗大学生村官养老、医疗等相关保险；市人才中心保险代管代缴劳务费。</t>
  </si>
  <si>
    <t>到村任职大学生补贴</t>
  </si>
  <si>
    <t>党员干部现代远程教育</t>
  </si>
  <si>
    <t>商品和服务支出42.77万元：1、维修（护）费39.9万元，终端站点网络使用费39.9万元（按省委组织部协议667个农村站点*360元=240120元；294个城市站点*600元=176400元，实际为416520元，经与联通协商减免，仍按原资费39.9万元收取。有合同）。2、其他商品和服务支出2.87万元，教学资源建设2.87万（用于党建专题片拍摄、编辑，光盘、图册等相关制作）。</t>
  </si>
  <si>
    <t>商品和服务支出13万元。维护费13万元，抚顺市干部在线中心运营费用：根据全国干部教育培训工作会议关于“创新培训手段，加快建设干部教育培训网络平台，大力推广网络培训”要求，用于购买更新在线学习课件和数字化学习资料（有合同）、域名注册、宽带租用、网站和移动APP功能开发与维护（有合同）、系统安全检测与升级等费用。</t>
  </si>
  <si>
    <t>干部教育培训经费</t>
  </si>
  <si>
    <t>新时代“三向培养”工程工作经费</t>
  </si>
  <si>
    <t>一、商品和服务支出：1、培训费304万元，（1）、农业技能培训98万元，开展初、中、高级示范培训共12期，在市农业特产学校举办，每期培训80人，培训费用180元/天/人，共5天，每期花费：180×80×5+1万元（授课费）=8.2万元；（2）、素质提升培训70万元，一年开展初、中、高级示范培训共10期，在市委党校举办，每期培训80人，培训费用150/天/人，共5天，每期花费：150×80×5+1万元（授课费）=7万元；（3）、示范培训班46万元，一年开展初、中、高级示范培训共6期，在沈阳农业大学举办，培训60人，每期花费：1.2万元（专家授课费）+1.8万元住宿费+0.9万元（教室使用费）+0.9万元（材料费等）+0.3万元（现场教学用车）+2.07万元（培训餐费）+0.48万元（管理费）=7.65万元；（4）、组织“三向培养”论坛40万元，场地费1万元，讲课费2万元，培训费（食宿、学习资料、参观学习等费用）6万元，租车费1万元，每期需10万元，一年计划开展4期；（5）、外出考察学习50万元，每名学员往返机票0.2万元、培训费（包含食宿、培训资料、参观学习等费用）0.3万元，计0.5万元/人，共50人（50人X0.5万元/人），需25万元，计划一年组织100人外出学习。2、其他商品和服务支出162万元，（1）、学历培养62万元，在农业特产学校举办，一是全日制学历教育，培养55名，全日制上课，一学年23周左右，书费400元/人，保险100元/人，餐费30元/人/天，行李337元/人，共需花费：（30元×23周×5天+400+100+337）×55人=23.58万元，二是函授教育，计划培养150人，书费400元/人，保险100元/人，餐费30元/人/天，行李337元/人，共需花费：（30元×8周×7天+400+100+337）×150人=37.76万元；（2）、开展“双十佳”评选活动50万元，十佳乡镇，每个乡镇奖励3万元，十佳“三向培养”对象，每个奖励1万元，优秀个人奖励1万元；（3）、贷款贴息50万元，为“三向培养”对象发展项目进行贷款贴息。3、会议费32万元，召开省市现场会，食宿费15万元，图版、材料印刷费15万元，场地费1万元，租车费1万元；4、办公费2万元，制作5000个“三向培养”证书，每个4元，共2万元。</t>
  </si>
  <si>
    <t>干部管理考核专项</t>
  </si>
  <si>
    <t>商品和服务支出32.7万元：1、印刷费9.3万元：（1）全市干部大会材料、印制测评表、领导干部述职述廉及总结等材料2万元；（2）年度考核测评数据处理系统5.3万元，制作市直班子评价表等模板费用0.5万，预计印刷6万张票，每张0.8元，以上软件开发、技术服务、印刷等均由省委组织部指定的沈阳宏盛计算机技术有限公司提供，不需政府采购；（3）用于印刷考核方案、考核细则、考核办法、考核通报、简报等2万元。2、公务接待费3万元：接待省委考察组费用3万元，包括考核组在抚期间住宿费、餐费、场地费及交通费。3、差旅费12.9万元：（1）全年3次赴疆开展援疆干部考核、慰问、送干部等工作7.5万元，每次2人前往，交通、住宿、餐饮、差旅补助；（2）全年2次赴外省市开展挂职干部日常考核及送干部等工作4.5万，每次4人前往，期间产生的交通、住宿、餐饮、差旅补助；（3）领导干部实绩考核工作赴县区考核0.9万元，共2次/年，每次3人，每人每天500元。4、办公经费6万元：（1）援疆干部考核购买备品费用0.5万元；（2）干部挂职锻炼相关工作购买备品费用0.5万；（3）用于全市实绩考核工作联合办公日常办公用品等支出和多次召开相关会议费用1万元；（4）用于组织工作相关会议及省委组织部来抚召开有关会议费用4万元。5、维护费1.5万元：年度考核测评数据处理系统，软件开发、技术支持服务及维护费1.5万元，以上软件开发、技术服务、印刷等均由省委组织部指定的沈阳宏盛计算机技术有限公司提供，不需政府采购。</t>
  </si>
  <si>
    <t>党建工作专项经费</t>
  </si>
  <si>
    <t>一、对个人和家庭的补助30万元：1、奖励金30万元：（1）村干部奖励20万元，奖励年度业绩突出村党组织书记20人*1万元。（2）社区干部奖励10万元，奖励年度业绩突出社区党组织书记10人*1万元。二、商品和服务支出92.8万元：1、培训费48.3万元，（1）“三向培养”对象培训班8万元。场地费2万元，讲课费1万元，培训材料2万元，交通费、食宿费3万元；（2）基层党组织书记培训7万元。举办培训班3期300人，租用场地2万元，LED显示屏2万元，讲课费1万元，培训教材0.5万元，学员交通、食宿1.5万元；（3）村、社区“两委”换届选举培训9.3万元，在煤都宾馆培训新任村干部150人、社区干部160人，310人*1天*300元/天=9.3万元；（4）非公党建培训资金9万元。开展主题培训班2万元；开展专题培训班1.5万元；赴先进地区学习，培训费标准1100元/人，4.4万元；“微讲堂”及“送培训进基层”活动1.1万元；（5）党代表培训费15万元，委托培训机构对部分基层一线党代表培训，兼部分领导干部党代表，集中培训50人，时间7天。2、办公费11万元。（1）开展“三争创”1万元，制作牌匾60个；(2)为“三向培养”对象订阅《新农村》杂志1万元；（3）非公服务中心办公耗材0.5万元。（4）为427名市党代表购买党代表学习资料和书籍2万元；（3）非公党建工作杂志6.5万元。3、印刷费5万元：（1）村、社区“两委”换届，印刷换届相关文件、指导手册等2万元；（2）用于印刷党代表会议材料和文件等3万元。4、会议费1万元：村、社区“两委”换届召开启动会1万元。5、差旅费2.16万元。6、其他商品和服务支出23.34万元：（1）村、社区“两委”换届选举借调人员伙食费0.84万元；（2）非公党建“三建三送”工作经费10万元，按照每个党组织600元标准，为200个非公企业和社会组织党组织送党徽、党旗、图书；（3）用于县区和市直单位所属党代表的日常管理、培训、视察、调研、开展联系群众和表彰奖励等3.5万元；（4）社区党建专项经费9万元。7、维护费2万元：抚顺非公党建指导服务中心设施设备维护管理2万元。</t>
  </si>
  <si>
    <t>信息化建设</t>
  </si>
  <si>
    <t xml:space="preserve">商品和服务支出22.45万元：1、维护费22.45万元：（1）市本级“大组工网”系统维护费5万元（限于北台老市委硬件环境限制，原来只有7个点，无法满足办公需求，通过搬迁改造，现在26个点），有合同；（2）4区3县“大组工网”系统维护费3万元(原来7个点，根据省委组织部对大组工网接入每个县区至少3个点的要求，现在共27个点），有合同；（3）人员信息系统维护5万元（干部信息系统3万元、公务员信息系统1万元、数字档案管理系统1万元）；（4）市委组织部“大组工网”市本级终端增加费用9.45万元（红黑电源单价390元、ukey单价360元、涉密移动存储软件授权单价550元、杀毒软件授权单价200元、存储介质管理系统单价1200元，共计35套,以上设备是按照省委组织部、省测评中心涉密终端安全保密要求必须增加的）。          </t>
  </si>
  <si>
    <t>人才工作经费</t>
  </si>
  <si>
    <t>商品和服务支出43.84万元。1、办公费19.9万元，（1）人才对口合作、人才考察调研及招聘工作会展经费1.5万 ；（2）大连海创周等集中性人才引进活动工作会展经费0.4万；（3）引才引智和人才政策推介活动会展经费1万；（4）组织全市生产科研一线高端人才健康体检工作经费17万（170人X1000元/人）。2、印刷费2.5万元，（1）人才对口合作、人才考察调研及招聘工作资料印刷费0.5万；（2）大连海创周等集中性人才引进活动工作资料印刷费0.3万；（3）引才引智和人才政策推介活动资料印刷费0.7万元；（4）编发《抚顺人才工作》刊物印刷费1万元。3、差旅费5.84万元，（1）人才对口合作、人才考察调研及招聘工作差旅费2.5万；（2）大连海创周等集中性人才引进活动工作差旅费2万；（3）引才引智和人才政策推介活动差旅费1.34万元。4、咨询费1万元，引才引智和人才政策推介活动咨询费。5、培训费10万元，举办抚顺市高层次人才国情省情市情研修班，组织研修班到井冈山、延安等革命胜地开展“爱国奉献、建功立业”红色主题教育，每名学员往返机票2000元、培训费（包含食宿、培训资料、参观学习等费用）3000元，计5000元/人，共20人（20人X5000元/人）。6、其他商品和服务支出4.1万元，走访慰问优秀人才代表慰问金（41人X1000元/人）。7、劳务费0.5万元，编发《抚顺人才工作》刊物稿费0.5万元。</t>
  </si>
  <si>
    <r>
      <t>注：如果此表无数，请在此注明“201</t>
    </r>
    <r>
      <rPr>
        <sz val="10"/>
        <rFont val="宋体"/>
        <family val="0"/>
      </rPr>
      <t>9</t>
    </r>
    <r>
      <rPr>
        <sz val="10"/>
        <rFont val="宋体"/>
        <family val="0"/>
      </rPr>
      <t>年本部门没有政府采购预算支出，故本表无数据”。</t>
    </r>
  </si>
  <si>
    <r>
      <t>201</t>
    </r>
    <r>
      <rPr>
        <b/>
        <sz val="18"/>
        <rFont val="宋体"/>
        <family val="0"/>
      </rPr>
      <t>9</t>
    </r>
    <r>
      <rPr>
        <b/>
        <sz val="18"/>
        <rFont val="宋体"/>
        <family val="0"/>
      </rPr>
      <t>年部门政府采购支出预算表</t>
    </r>
  </si>
  <si>
    <t>“不忘初心，牢记使命”主题教育活动</t>
  </si>
  <si>
    <t>6、办公费30万元：办公设备及耗材采购30万元，用于为活动办公室拟抽调工作人员配备电脑、打印机、复印机、传真机、电话、办公桌椅、资料柜以及相关耗材、办公用品等。</t>
  </si>
  <si>
    <r>
      <t>商品和服务支出84万元</t>
    </r>
    <r>
      <rPr>
        <b/>
        <sz val="10"/>
        <rFont val="宋体"/>
        <family val="0"/>
      </rPr>
      <t>：1、其他商品和服务支出24万元，</t>
    </r>
    <r>
      <rPr>
        <sz val="10"/>
        <rFont val="宋体"/>
        <family val="0"/>
      </rPr>
      <t>（1）购买学习资料3万元；（2）借调人员食宿费6万元，用于支付活动期间抽调人员的住宿费、餐费等。（3）接待省委督导、检查组15万，用于活动期间督导、检查组来抚检查工作所需谈话、候谈房间，会议室租用等费用。</t>
    </r>
    <r>
      <rPr>
        <b/>
        <sz val="10"/>
        <rFont val="宋体"/>
        <family val="0"/>
      </rPr>
      <t>2、印刷费5万元，</t>
    </r>
    <r>
      <rPr>
        <sz val="10"/>
        <rFont val="宋体"/>
        <family val="0"/>
      </rPr>
      <t>印刷活动文件、简报、领导讲话等费用5万元。</t>
    </r>
    <r>
      <rPr>
        <b/>
        <sz val="10"/>
        <rFont val="宋体"/>
        <family val="0"/>
      </rPr>
      <t>3、会议费3万元，</t>
    </r>
    <r>
      <rPr>
        <sz val="10"/>
        <rFont val="宋体"/>
        <family val="0"/>
      </rPr>
      <t>召开动员会、阶段会、总结会等相关会议费用3万元。</t>
    </r>
    <r>
      <rPr>
        <b/>
        <sz val="10"/>
        <rFont val="宋体"/>
        <family val="0"/>
      </rPr>
      <t>4、其他交通费用4万元：</t>
    </r>
    <r>
      <rPr>
        <sz val="10"/>
        <rFont val="宋体"/>
        <family val="0"/>
      </rPr>
      <t>保障活动所需机要、通信车辆费用4万元。</t>
    </r>
    <r>
      <rPr>
        <b/>
        <sz val="10"/>
        <rFont val="宋体"/>
        <family val="0"/>
      </rPr>
      <t>5、培训费10万元：</t>
    </r>
    <r>
      <rPr>
        <sz val="10"/>
        <rFont val="宋体"/>
        <family val="0"/>
      </rPr>
      <t>培训各级参与主题教育活动工作人员费用10万元，预计在市委党校开展培训，其中讲课费1万元，印刷培训材料1万元，学员食宿费等培训费用100人*5天*160元/天=8万元。</t>
    </r>
    <r>
      <rPr>
        <b/>
        <sz val="10"/>
        <rFont val="宋体"/>
        <family val="0"/>
      </rPr>
      <t>6、办公费30万元：</t>
    </r>
    <r>
      <rPr>
        <sz val="10"/>
        <rFont val="宋体"/>
        <family val="0"/>
      </rPr>
      <t>办公设备及耗材采购30万元，用于为活动办公室拟抽调工作人员配备电脑、打印机、复印机、传真机、电话、办公桌椅、资料柜以及相关耗材、办公用品等。</t>
    </r>
    <r>
      <rPr>
        <b/>
        <sz val="10"/>
        <rFont val="宋体"/>
        <family val="0"/>
      </rPr>
      <t>7、差旅费8万元：</t>
    </r>
    <r>
      <rPr>
        <sz val="10"/>
        <rFont val="宋体"/>
        <family val="0"/>
      </rPr>
      <t>活动全程督导、检查及调研产生的费用</t>
    </r>
  </si>
  <si>
    <r>
      <t>201</t>
    </r>
    <r>
      <rPr>
        <b/>
        <sz val="18"/>
        <rFont val="宋体"/>
        <family val="0"/>
      </rPr>
      <t>9</t>
    </r>
    <r>
      <rPr>
        <b/>
        <sz val="18"/>
        <rFont val="宋体"/>
        <family val="0"/>
      </rPr>
      <t>年部门政府购买服务支出预算表</t>
    </r>
  </si>
  <si>
    <r>
      <t>201</t>
    </r>
    <r>
      <rPr>
        <sz val="10"/>
        <rFont val="宋体"/>
        <family val="0"/>
      </rPr>
      <t>9</t>
    </r>
    <r>
      <rPr>
        <sz val="10"/>
        <rFont val="宋体"/>
        <family val="0"/>
      </rPr>
      <t>年本部门没有政府购买服务支出，故本表无数据</t>
    </r>
  </si>
  <si>
    <r>
      <t>201</t>
    </r>
    <r>
      <rPr>
        <b/>
        <sz val="22"/>
        <rFont val="宋体"/>
        <family val="0"/>
      </rPr>
      <t>9</t>
    </r>
    <r>
      <rPr>
        <b/>
        <sz val="22"/>
        <rFont val="宋体"/>
        <family val="0"/>
      </rPr>
      <t>年部门一般公共预算“三公”经费支出情况表</t>
    </r>
  </si>
  <si>
    <t>2019年</t>
  </si>
  <si>
    <t>2018年</t>
  </si>
  <si>
    <t xml:space="preserve">        3.公务用车购置及运行费</t>
  </si>
  <si>
    <t xml:space="preserve">        其中： 公务用车购置费</t>
  </si>
  <si>
    <t xml:space="preserve">               公务用车运行费</t>
  </si>
  <si>
    <r>
      <t>201</t>
    </r>
    <r>
      <rPr>
        <b/>
        <sz val="18"/>
        <rFont val="宋体"/>
        <family val="0"/>
      </rPr>
      <t>9</t>
    </r>
    <r>
      <rPr>
        <b/>
        <sz val="18"/>
        <rFont val="宋体"/>
        <family val="0"/>
      </rPr>
      <t>年部门一般公共预算机关运行经费明细表</t>
    </r>
  </si>
  <si>
    <r>
      <t>201</t>
    </r>
    <r>
      <rPr>
        <b/>
        <sz val="10"/>
        <rFont val="宋体"/>
        <family val="0"/>
      </rPr>
      <t>9</t>
    </r>
    <r>
      <rPr>
        <b/>
        <sz val="10"/>
        <rFont val="宋体"/>
        <family val="0"/>
      </rPr>
      <t>年预算</t>
    </r>
  </si>
  <si>
    <r>
      <t>201</t>
    </r>
    <r>
      <rPr>
        <b/>
        <sz val="18"/>
        <rFont val="宋体"/>
        <family val="0"/>
      </rPr>
      <t>9</t>
    </r>
    <r>
      <rPr>
        <b/>
        <sz val="18"/>
        <rFont val="宋体"/>
        <family val="0"/>
      </rPr>
      <t>年部门项目支出预算绩效目标情况表</t>
    </r>
  </si>
  <si>
    <r>
      <t>201</t>
    </r>
    <r>
      <rPr>
        <b/>
        <sz val="22"/>
        <color indexed="8"/>
        <rFont val="宋体"/>
        <family val="0"/>
      </rPr>
      <t>9</t>
    </r>
    <r>
      <rPr>
        <b/>
        <sz val="22"/>
        <color indexed="8"/>
        <rFont val="宋体"/>
        <family val="0"/>
      </rPr>
      <t>年度部门预算公开情况统计表</t>
    </r>
  </si>
  <si>
    <t>按照市财政承担补助资金总额的30％、县区财政承担补助资金总额的70％的比例，分别按照每人每月120元、160元、220元的标准为全市离任正职村干部发放生活补助，有奖惩等情况的标准单独计算，年底前全面完成补助发放工作，并对补贴发放情况进行检查。</t>
  </si>
  <si>
    <t>年底前完成发放工作。</t>
  </si>
  <si>
    <t>按照每人每月120元标准为累计任职10-14年或连续任职6-8年的离任正职村干部发放生活补助，有奖惩情况的标准单独计算。</t>
  </si>
  <si>
    <t>按照每人每月160元标准为累计任职15-19年或连续任职9-14年的离任正职村干部发放生活补助，有奖惩情况的标准单独计算。</t>
  </si>
  <si>
    <t>按照每人每月220元标准为累计任职20年以上或连续任职15年以上的离任正职村干部发放生活补助，有奖惩情况的标准单独计算。</t>
  </si>
  <si>
    <t>对补贴发放情况进行检查，确保年底前发放到位。</t>
  </si>
  <si>
    <t>为村干部解决后顾之忧。</t>
  </si>
  <si>
    <t>调动在职村干部工作积极性。</t>
  </si>
  <si>
    <t>激励村干部干事创业。</t>
  </si>
  <si>
    <t>增强农村基层党组织的战斗力。</t>
  </si>
  <si>
    <t>1.制定下发落实大学生村官配套资金文件，为落实大学生村官待遇保障提供政策依据和支持；2.按照文件发放大学生村官工作生活补贴、缴纳保险，为大学生村官解决后顾之忧，确保大学生村官能安心在基层干事创业、服务群众。</t>
  </si>
  <si>
    <t>主要工作计划：1.按照省委组织部部署要求，会同市财政局制定下发落实大学生村官配套资金的文件，2019年2月底前完成；2.文件出台后，按照文件要求发放大学生村官工作生活补贴，缴纳各类所需保险，2019年3月底前完成。</t>
  </si>
  <si>
    <t>会同市财政局制定出台《关于落实大学生村官配套资金的通知》，并以抚财行的文号下发文件。</t>
  </si>
  <si>
    <t>市财政局按照文件要求拨付配套资金到市委组织部账户后，由市委组织部拨付相关资金到县（区）委组织部和市人才中心账户。</t>
  </si>
  <si>
    <t>按照文件要求，由县（区）委组织部为大学生村官发放工作生活补贴。</t>
  </si>
  <si>
    <t>按照文件要求，由市人才中心代管代缴相关保险经费。</t>
  </si>
  <si>
    <t>为落实大学生村官政策待遇提供文件依据、强化资金保障。</t>
  </si>
  <si>
    <t>确保大学生村官工作生活补贴和保险配套资金按文件要求落地落实。</t>
  </si>
  <si>
    <t>及时发放工作生活补贴，落实好大学生村官政策待遇保障，为大学生村官在基层干事创业、服务群众解决后顾之忧。</t>
  </si>
  <si>
    <t>按大学生村官服务期间，足月足额缴纳相关保险，确保大学生村官服务期满转岗后顺利办理相关手续。</t>
  </si>
  <si>
    <t>发挥党员干部远程教育系统作用，促进学用转化，服务基层党建和全市工作</t>
  </si>
  <si>
    <t>1、确保全市远程教育网络运行顺畅：2019年1月，完成时间：2019年12月；2、完成党建节目制作，宣传身边典型。开始时间：2019年1月，完成时间：2019年12月。</t>
  </si>
  <si>
    <t>培训远程教育骨干10人，管理员队伍1000人</t>
  </si>
  <si>
    <t>建立党员家庭活动站和非公组织远程教育站点20个</t>
  </si>
  <si>
    <t>创建远程教育学用成果转化示范园区3个</t>
  </si>
  <si>
    <t>制作党建电视栏目12期，宣传优秀共产党员典型50人</t>
  </si>
  <si>
    <t>全面提升远程队伍素质，提高远程终端服务基层、服务群众工作水平和工作能力。</t>
  </si>
  <si>
    <t>全面提高远程教育工作围绕中心服务大局能力，助推党的基层组织建设全面进步、全面过硬。</t>
  </si>
  <si>
    <t>辐射带动202线和东南公路沿线7个乡镇百余户，1000余人通过远程教育学用转化工作走上致富的道路</t>
  </si>
  <si>
    <t>为我市党员树立的新标杆和新榜样，展现了我市党建工作在新常态下闪光的新亮点，形成人人心中有党建，人人参与抓党建的良好工作氛围。</t>
  </si>
  <si>
    <t>利用网络和移动APP组织领导干部开展在线学习培训，推进干部教育培训信息化建设，开展网上调训；邀请国内外知名专家、学者和党政领导干部就经济和社会发展，以及提升干部队伍“八种执政本领”举办讲座和专题培训，举办10期左右，培训1000人左右；采取内聘、外请专家，领导干部上讲台和外出培训相结合的方式，围绕党的建设、“四个抚顺”建设、优化营商环境、乡村振兴、精准脱贫等开设专题，开展域外（高校）培训和专题学习。同时，编印、购买学习资料，组织干部开展读书学习；举办优秀年轻干部培训班，从2019年开始，利用3年时间，对我市优秀年轻干部轮训一遍。举办2期，培训100人左右。</t>
  </si>
  <si>
    <t xml:space="preserve">1.抚顺市干部在线中心运营，开始时间：2019年1月，完成时间：2019年12月；2.举办“振兴讲坛”、专题培训、域外培训、和读书学习，开始时间：2019年1月，完成时间：2019年12月；3.年轻干部教育培训，开始时间：2019年1月，完成时间：2019年12月。   </t>
  </si>
  <si>
    <t>利用网络和移动APP组织领导干部开展在线学习培训，推进干部教育培训信息化建设，开展网上调训。</t>
  </si>
  <si>
    <t>邀请国内外知名专家、学者和党政领导干部就经济和社会发展，以及提升干部队伍“八种执政本领”举办讲座和专题培训，举办10期左右，培训1000人左右。</t>
  </si>
  <si>
    <t>采取内聘、外请专家，领导干部上讲台和外出培训相结合的方式，围绕党的建设、“四个抚顺”建设、优化营商环境、乡村振兴、精准脱贫等开设专题，举办专题培训班10期左右，培训1000人左右。同时，编印、购买学习资料，组织干部开展读书学习。</t>
  </si>
  <si>
    <t>从2019年开始，利用3年时间，对我市优秀年轻干部轮训一遍，举办2期，培训100人左右。</t>
  </si>
  <si>
    <t>使全市广大干部理想信念更加坚定、理论素养不断提高、党性修养切实增强、工作作风明显改进、德才素质和履职能力明显提升。</t>
  </si>
  <si>
    <t>使全市广大干部推动城市转型发展的能力显著增强。</t>
  </si>
  <si>
    <t>使年轻干部理想信念更加坚定，专业素养和专业能力切实提高。</t>
  </si>
  <si>
    <t>年底前完成农业技能培训、素质提升培训、示范培训班、学历培养、贷款贴息、表彰奖励等工作，为“三向培养”对象开展全方位的培养。</t>
  </si>
  <si>
    <t>全部项目从2019年1月开始，至2019年12月结束。</t>
  </si>
  <si>
    <t>培训800名“三向培养”对象。</t>
  </si>
  <si>
    <t>培训700名“三向培养”对象。</t>
  </si>
  <si>
    <t>培训180名“三向培养”对象。</t>
  </si>
  <si>
    <t>对200名“三向培养”对象开展全日制学历教育。</t>
  </si>
  <si>
    <t>主要提高“三向培养”对象带头富、带领富能力，使其尽快达到成熟标准。</t>
  </si>
  <si>
    <t>主要提高“三向培养”对象的政治素养，理论水平，领导能力，使其尽快达到成熟标准。</t>
  </si>
  <si>
    <t>主要提高“三向培养”对象的综合素质和“双带”能力，使其尽快达到成熟标准。</t>
  </si>
  <si>
    <t>树立鲜明工作导向，表彰先进，营造干事创业氛围，形成创先争优良好局面。</t>
  </si>
  <si>
    <t>全市党员深入学习十九大报告精神</t>
  </si>
  <si>
    <t>全年</t>
  </si>
  <si>
    <t>十九大报告得到良好贯彻落实</t>
  </si>
  <si>
    <t>全市党员干部加强党性修养，增强使命感责任感</t>
  </si>
  <si>
    <t>1、做好省管干部考核前材料印刷、会务及省委考察组考察期间接待工作；2、配合省委组织部完成我市省管干部年度考核工作，并上报相关材料；3、完成援疆干部期满期满考核工作；4、慰问援疆干部；5、送援疆干部进疆；6、对挂职干部进行日常考核；7、送挂职干部上任。1.做好2018年考核情况的收尾工作；2.细化落实2019年工作实绩考核实施方案和实施细则；3.开展日常考核、年终考核、调研；4.召开全市工作实绩考核工作会和培训会。</t>
  </si>
  <si>
    <t>省管干部年度考核：省委组织部在考核前（2019年）下发的实施方案开展。援疆干部考核考核、选派：按省委组织部通知开展。干部挂职锻炼相关工作：根据市委、市政府干部挂职工作有关政策文件规定开展。1-4月份完成上一年度考核工作收尾工作；4-6月份牵头制定年度工作实绩考核实施方案、细则；召开全市工作实绩考核会议；开展考核业务培训；7月份开展半年考核；10月份开展三季度考核；12月份开展年终考核；1-12月份不定期开展调研。</t>
  </si>
  <si>
    <t>形成领导干部述职述廉报告及总结。汇总上一年度各方面的年终考核得分及综合评价得分、加减分，评定等次，形成通报并印发。</t>
  </si>
  <si>
    <t>根据省委组织部通知要求按时完成我市省管干部年度考核。统筹制定年度工作实绩考核实施方案和细则，按程序印发。</t>
  </si>
  <si>
    <t>按时限高质量完成援疆干部、挂职干部考核。做好日常考核和年终考核，统筹推进落实“三个清单”工作，确保指标推进计划得到有效执行和全面完成。</t>
  </si>
  <si>
    <t>形成援疆干部、挂职干部考核相关材料。</t>
  </si>
  <si>
    <t>提高领导工作热情，促进经济社会发展，提升人民群众满意度。鼓励先进，鞭策后进，争先创优。加强绩效管理，落实责任，转变作风，提升效能，争先创优，强化完成指标的执行力。</t>
  </si>
  <si>
    <t>激发援疆干部、挂职干部干事创业活力。科学设定指标，突出工作重点。</t>
  </si>
  <si>
    <t>了解援疆干部、挂职干部动态，为服务好援疆干部、挂职干部提供依据。加强管理，强化完成指标的执行力。</t>
  </si>
  <si>
    <t>推动我市援疆、挂职工作再上新台阶。统一思想，部署任务，落实责任。</t>
  </si>
  <si>
    <t>年底前完成20名业绩突出村党组织书记考核评选工作；年底前完成“三向培养”对象示范培训工作；年底前完成全市10名业绩突出社区党组织书记考核评选工作； 年底前完成“三争创”活动表彰工作，评选表彰先进街道党工委、党建示范社区和红旗楼院党支部；年底前完成名各领域基层党组织书记培训工作；上半年完成村、社区“两委”换届选举工作。</t>
  </si>
  <si>
    <t>1、村干部奖励项目从2019年1月开始，至2019年12月结束。2、“三向培养”工作资金项目从2019年1月开始，至2019年12月结束。3、社区干部奖励项目从2019年1月开始，至2019年底结束。4、社区党建专项经费项目从2019年1月开始，至2019年12月结束。5、基层党组织书记培训项目从2019年1月起，至2019年12月结束。6、村、社区“两委”换届选举工作按照省委组织部工作进度安排，预计从2019年1月起，至2019年12月结束。1、为非公企业和社会组织党组织订阅党建工作杂志，开始时间：2019年12月，完成时间：2019年12月；2、开展“三建三送”工作，开始时间：2019年1月，完成时间：2019年12月；3、专题教育培训，开始时间：2019年1月，完成时间：2019年12月；4、抚顺非公党建指导服务中心设备维护保养，开始时间：2019年1月，完成时间：2019年12月；5、抚顺非公党建指导服务中心设备维护保养，开始时间：2019年1月，完成时间：2019年12月；6、明星党组织评选，开始时间：2019年9月，完成时间：2019年11月；7、“智慧党建”日常维护管理，开始时间：2019年1月，完成时间：2019年12月。</t>
  </si>
  <si>
    <t>评选20名业绩突出村党组织书记，每人奖励1万元。</t>
  </si>
  <si>
    <t>培训“三向培养”对象，为培养对象订阅《新农业杂志》2683册。</t>
  </si>
  <si>
    <t>评选10名业绩突出社区党组织书记，每人奖励1万元。</t>
  </si>
  <si>
    <t>评选先进街道党工委、党建示范社区和红旗楼院党支部，予以表彰。</t>
  </si>
  <si>
    <t>激励全市村党组织书记干事创业，形成创先争优良好局面。</t>
  </si>
  <si>
    <t>培养优秀农村实用人才，为农村基层组织储备一批高质量后备力量。</t>
  </si>
  <si>
    <t>激励全市社区党组织书记干事创业，形成创先争优良好局面。</t>
  </si>
  <si>
    <t>提升社区专职党务工作者服务能力，更好地服务城区党员和群众。</t>
  </si>
  <si>
    <t>部中心机房所有软硬件设备正常运转，“大组工网”新增终端和现有终端维护及使用正常，各类专网和人员信息库正常应用，干部档案室设备及数字档案系统运转正常。</t>
  </si>
  <si>
    <t>2019.01-2019.12</t>
  </si>
  <si>
    <t>机房所有设备正常运转</t>
  </si>
  <si>
    <t>各类专网和人员信息库正常应用</t>
  </si>
  <si>
    <t>干部档案室设备及数字档案系统运转正常</t>
  </si>
  <si>
    <t>保证组织工作正常运转，提高组织工作效率。</t>
  </si>
  <si>
    <t>1.开展人才对口合作及人才引进工作，积极宣传推介我市人才政策，加大各类高层次人才、急需紧缺人才和创新创团队引进力度，为我市转型振兴提供人才支撑；2.举办高层次人才研修班，加大对高层次人才的政治引领和吸纳，大力推进“弘扬爱国奋斗精神、建功立业新时代”活动深入开展；3.开展选调生培训，加强选调生队伍建设，提升选调生能力工作水平；4.开展健康体检、走访慰问等人才服务工作，为人才提供亲情服务，营造栓心留人良好环境；5.开展人才宣传工作，在全社会营造识才爱敬才用才的浓厚氛围；6.及时了解最新人才政策理论，借鉴全国各地人才工作先进经验做法，加强我市人才工作创新；7.加强我市各类人才资源信息库建设，提升人才工作信息化水平。</t>
  </si>
  <si>
    <t>与江苏、徐州等地开展人才对口合作，举办集中性引才活动。</t>
  </si>
  <si>
    <t>组织50名我市高层次人才参加国情省情市情研修班。</t>
  </si>
  <si>
    <t>组织分配至我市的2018年、2019年省委组织部选调生培训。</t>
  </si>
  <si>
    <t>组织我市生产科研一线高端人才健康体检，开展优秀人才代表走访慰问工作并送去慰问金。</t>
  </si>
  <si>
    <t>围绕产业发展需求，积极引进海内外高层次人才、急需紧缺专业人才和创新创业团队，为我市经济社会发展提供人才支撑。</t>
  </si>
  <si>
    <t>进一步加强政治引领和吸纳，引导广大人才在新时代自觉弘扬践行爱国奋斗精神，积极投身振兴发展事业。</t>
  </si>
  <si>
    <t>进一步提升选调生服务基层能力水平，储备党政后干部。</t>
  </si>
  <si>
    <t>为人才提供亲情服务，积极营造栓心留人良好环境。</t>
  </si>
  <si>
    <t>支出功能科目（类级）</t>
  </si>
  <si>
    <t>购买服务项目名称</t>
  </si>
  <si>
    <t>购买服务指导目录（类别）</t>
  </si>
  <si>
    <t>财政拨款收入</t>
  </si>
  <si>
    <t>省转移支付收入</t>
  </si>
  <si>
    <t>纳入预算管理的行政事业性收费等收入</t>
  </si>
  <si>
    <t>纳入预算管理的政府性基金收入</t>
  </si>
  <si>
    <t>纳入预算管理的财政专户收入</t>
  </si>
  <si>
    <t>上年结转</t>
  </si>
  <si>
    <t>其他非税收入</t>
  </si>
  <si>
    <t>市委组织部</t>
  </si>
  <si>
    <t>2019年抚顺市市本级政府购买服务支出情况批复表</t>
  </si>
  <si>
    <t>是</t>
  </si>
  <si>
    <t>2019.4.30</t>
  </si>
  <si>
    <t>网上公开</t>
  </si>
  <si>
    <r>
      <t>公开表1</t>
    </r>
    <r>
      <rPr>
        <b/>
        <sz val="10"/>
        <rFont val="宋体"/>
        <family val="0"/>
      </rPr>
      <t>8</t>
    </r>
  </si>
  <si>
    <t>公开表20</t>
  </si>
  <si>
    <t xml:space="preserve">                    二十、2019年抚顺市市本级政府购买服务支出情况批复表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</si>
</sst>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
    <numFmt numFmtId="186" formatCode="#,##0.00_ "/>
    <numFmt numFmtId="187" formatCode="#,##0.0"/>
    <numFmt numFmtId="188" formatCode="#,##0.0000"/>
    <numFmt numFmtId="189" formatCode="#,##0_ "/>
    <numFmt numFmtId="190" formatCode="#,##0.00_);[Red]\(#,##0.00\)"/>
    <numFmt numFmtId="191" formatCode="0.0_ "/>
    <numFmt numFmtId="192" formatCode="0.00_ "/>
    <numFmt numFmtId="193" formatCode="#,##0.0_ "/>
    <numFmt numFmtId="194" formatCode="#,##0.00;[Red]#,##0.00"/>
  </numFmts>
  <fonts count="48">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b/>
      <sz val="18"/>
      <color indexed="62"/>
      <name val="宋体"/>
      <family val="0"/>
    </font>
    <font>
      <b/>
      <sz val="11"/>
      <color indexed="62"/>
      <name val="宋体"/>
      <family val="0"/>
    </font>
    <font>
      <b/>
      <sz val="15"/>
      <color indexed="62"/>
      <name val="宋体"/>
      <family val="0"/>
    </font>
    <font>
      <b/>
      <sz val="13"/>
      <color indexed="62"/>
      <name val="宋体"/>
      <family val="0"/>
    </font>
    <font>
      <sz val="11"/>
      <color theme="1"/>
      <name val="Calibri"/>
      <family val="0"/>
    </font>
    <font>
      <sz val="11"/>
      <color rgb="FF9C0006"/>
      <name val="Calibri"/>
      <family val="0"/>
    </font>
    <font>
      <sz val="11"/>
      <color rgb="FF006100"/>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thick">
        <color indexed="62"/>
      </bottom>
    </border>
    <border>
      <left/>
      <right/>
      <top/>
      <bottom style="medium">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top style="thin">
        <color indexed="8"/>
      </top>
      <bottom style="thin">
        <color indexed="8"/>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color indexed="8"/>
      </right>
      <top/>
      <bottom/>
    </border>
  </borders>
  <cellStyleXfs count="677">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0" fillId="0" borderId="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28" fillId="0" borderId="4"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9"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29"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9" fillId="8" borderId="0" applyNumberFormat="0" applyBorder="0" applyAlignment="0" applyProtection="0"/>
    <xf numFmtId="0" fontId="46" fillId="16" borderId="0" applyNumberFormat="0" applyBorder="0" applyAlignment="0" applyProtection="0"/>
    <xf numFmtId="0" fontId="29"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protection/>
    </xf>
    <xf numFmtId="0" fontId="23" fillId="0" borderId="0" applyNumberFormat="0" applyFill="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47" fillId="17" borderId="0" applyNumberFormat="0" applyBorder="0" applyAlignment="0" applyProtection="0"/>
    <xf numFmtId="0" fontId="37" fillId="5" borderId="0" applyNumberFormat="0" applyBorder="0" applyAlignment="0" applyProtection="0"/>
    <xf numFmtId="0" fontId="34"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0" fontId="27" fillId="18"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8"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9" fontId="2" fillId="0" borderId="0" applyFont="0" applyFill="0" applyBorder="0" applyAlignment="0" applyProtection="0"/>
    <xf numFmtId="0" fontId="0" fillId="0" borderId="0">
      <alignment/>
      <protection/>
    </xf>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9" fillId="18"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8"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33"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0"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0"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cellStyleXfs>
  <cellXfs count="374">
    <xf numFmtId="0" fontId="0" fillId="0" borderId="0" xfId="0" applyAlignment="1">
      <alignment vertical="center"/>
    </xf>
    <xf numFmtId="0" fontId="2" fillId="0" borderId="0" xfId="421" applyFont="1" applyAlignment="1">
      <alignment vertical="center"/>
      <protection/>
    </xf>
    <xf numFmtId="0" fontId="3" fillId="0" borderId="0" xfId="421" applyFont="1" applyAlignment="1">
      <alignment horizontal="center"/>
      <protection/>
    </xf>
    <xf numFmtId="0" fontId="3" fillId="0" borderId="0" xfId="421" applyFont="1">
      <alignment/>
      <protection/>
    </xf>
    <xf numFmtId="0" fontId="2" fillId="0" borderId="0" xfId="421" applyFont="1">
      <alignment/>
      <protection/>
    </xf>
    <xf numFmtId="0" fontId="2" fillId="0" borderId="0" xfId="421">
      <alignment/>
      <protection/>
    </xf>
    <xf numFmtId="0" fontId="2" fillId="0" borderId="0" xfId="421" applyFont="1" applyAlignment="1">
      <alignment horizontal="center" vertical="center"/>
      <protection/>
    </xf>
    <xf numFmtId="0" fontId="3" fillId="0" borderId="13" xfId="421" applyFont="1" applyBorder="1" applyAlignment="1">
      <alignment horizontal="center" vertical="center"/>
      <protection/>
    </xf>
    <xf numFmtId="0" fontId="3" fillId="0" borderId="14" xfId="421" applyFont="1" applyBorder="1" applyAlignment="1">
      <alignment horizontal="center" vertical="center"/>
      <protection/>
    </xf>
    <xf numFmtId="0" fontId="3" fillId="0" borderId="15" xfId="421" applyFont="1" applyBorder="1" applyAlignment="1">
      <alignment horizontal="center" vertical="center"/>
      <protection/>
    </xf>
    <xf numFmtId="0" fontId="3" fillId="0" borderId="16" xfId="421" applyFont="1" applyBorder="1" applyAlignment="1">
      <alignment horizontal="center" vertical="center"/>
      <protection/>
    </xf>
    <xf numFmtId="0" fontId="3" fillId="0" borderId="13" xfId="421" applyFont="1" applyBorder="1" applyAlignment="1">
      <alignment horizontal="center" vertical="center" wrapText="1"/>
      <protection/>
    </xf>
    <xf numFmtId="0" fontId="0" fillId="28" borderId="0" xfId="0" applyFill="1" applyAlignment="1">
      <alignment vertical="center"/>
    </xf>
    <xf numFmtId="0" fontId="6" fillId="28" borderId="0" xfId="0" applyFont="1" applyFill="1" applyAlignment="1">
      <alignment horizontal="centerContinuous" vertical="center"/>
    </xf>
    <xf numFmtId="0" fontId="8" fillId="28" borderId="0" xfId="0" applyFont="1" applyFill="1" applyAlignment="1">
      <alignment vertical="center"/>
    </xf>
    <xf numFmtId="0" fontId="8" fillId="28" borderId="13" xfId="0" applyNumberFormat="1" applyFont="1" applyFill="1" applyBorder="1" applyAlignment="1" applyProtection="1">
      <alignment vertical="center" wrapText="1"/>
      <protection/>
    </xf>
    <xf numFmtId="0" fontId="9" fillId="28" borderId="0" xfId="0" applyFont="1" applyFill="1" applyAlignment="1">
      <alignment vertical="center"/>
    </xf>
    <xf numFmtId="0" fontId="8" fillId="28" borderId="0" xfId="0" applyNumberFormat="1" applyFont="1" applyFill="1" applyAlignment="1" applyProtection="1">
      <alignment horizontal="right" vertical="center"/>
      <protection/>
    </xf>
    <xf numFmtId="0" fontId="8" fillId="28" borderId="0" xfId="0" applyFont="1" applyFill="1" applyAlignment="1">
      <alignment horizontal="right" vertical="center"/>
    </xf>
    <xf numFmtId="0" fontId="9" fillId="0" borderId="0" xfId="545" applyFont="1" applyAlignment="1">
      <alignment vertical="center"/>
      <protection/>
    </xf>
    <xf numFmtId="0" fontId="7" fillId="19" borderId="0" xfId="545" applyFont="1" applyFill="1" applyAlignment="1">
      <alignment vertical="center" wrapText="1"/>
      <protection/>
    </xf>
    <xf numFmtId="0" fontId="7" fillId="0" borderId="0" xfId="545" applyFont="1" applyAlignment="1">
      <alignment vertical="center"/>
      <protection/>
    </xf>
    <xf numFmtId="0" fontId="8" fillId="0" borderId="0" xfId="0" applyFont="1" applyAlignment="1">
      <alignment vertical="center"/>
    </xf>
    <xf numFmtId="49" fontId="9" fillId="0" borderId="0" xfId="545" applyNumberFormat="1" applyFont="1" applyFill="1" applyAlignment="1" applyProtection="1">
      <alignment vertical="center"/>
      <protection/>
    </xf>
    <xf numFmtId="184" fontId="9" fillId="0" borderId="0" xfId="545" applyNumberFormat="1" applyFont="1" applyAlignment="1">
      <alignment vertical="center"/>
      <protection/>
    </xf>
    <xf numFmtId="2" fontId="10" fillId="0" borderId="0" xfId="545" applyNumberFormat="1" applyFont="1" applyFill="1" applyAlignment="1" applyProtection="1">
      <alignment horizontal="centerContinuous" vertical="center"/>
      <protection/>
    </xf>
    <xf numFmtId="2" fontId="9" fillId="0" borderId="0" xfId="545" applyNumberFormat="1" applyFont="1" applyFill="1" applyAlignment="1" applyProtection="1">
      <alignment horizontal="center" vertical="center"/>
      <protection/>
    </xf>
    <xf numFmtId="2" fontId="7" fillId="0" borderId="0" xfId="545" applyNumberFormat="1" applyFont="1" applyFill="1" applyAlignment="1" applyProtection="1">
      <alignment horizontal="right" vertical="center"/>
      <protection/>
    </xf>
    <xf numFmtId="0" fontId="7" fillId="0" borderId="17" xfId="463" applyFont="1" applyFill="1" applyBorder="1" applyAlignment="1">
      <alignment horizontal="left" vertical="center"/>
      <protection/>
    </xf>
    <xf numFmtId="184" fontId="9" fillId="0" borderId="0" xfId="545" applyNumberFormat="1" applyFont="1" applyFill="1" applyAlignment="1">
      <alignment horizontal="center" vertical="center"/>
      <protection/>
    </xf>
    <xf numFmtId="184" fontId="7" fillId="0" borderId="17" xfId="545" applyNumberFormat="1" applyFont="1" applyFill="1" applyBorder="1" applyAlignment="1" applyProtection="1">
      <alignment horizontal="right" vertical="center"/>
      <protection/>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49" fontId="7" fillId="0" borderId="14" xfId="0" applyNumberFormat="1" applyFont="1" applyFill="1" applyBorder="1" applyAlignment="1" applyProtection="1">
      <alignment horizontal="center" vertical="center"/>
      <protection/>
    </xf>
    <xf numFmtId="185" fontId="7" fillId="0" borderId="14" xfId="0" applyNumberFormat="1" applyFont="1" applyFill="1" applyBorder="1" applyAlignment="1" applyProtection="1">
      <alignment horizontal="center" vertical="center" wrapText="1"/>
      <protection/>
    </xf>
    <xf numFmtId="186" fontId="7" fillId="0" borderId="13" xfId="545" applyNumberFormat="1" applyFont="1" applyFill="1" applyBorder="1" applyAlignment="1" applyProtection="1">
      <alignment horizontal="right" vertical="center" wrapText="1"/>
      <protection/>
    </xf>
    <xf numFmtId="49" fontId="9" fillId="0" borderId="13" xfId="0" applyNumberFormat="1" applyFont="1" applyFill="1" applyBorder="1" applyAlignment="1" applyProtection="1">
      <alignment horizontal="center" vertical="center"/>
      <protection/>
    </xf>
    <xf numFmtId="185" fontId="9" fillId="0" borderId="14" xfId="0" applyNumberFormat="1" applyFont="1" applyFill="1" applyBorder="1" applyAlignment="1" applyProtection="1">
      <alignment vertical="center" wrapText="1"/>
      <protection/>
    </xf>
    <xf numFmtId="49" fontId="3" fillId="0" borderId="0" xfId="545" applyNumberFormat="1" applyFont="1" applyFill="1" applyAlignment="1" applyProtection="1">
      <alignment vertical="center"/>
      <protection/>
    </xf>
    <xf numFmtId="184" fontId="9" fillId="0" borderId="0" xfId="545" applyNumberFormat="1" applyFont="1" applyFill="1" applyAlignment="1">
      <alignment vertical="center"/>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7" xfId="463" applyFont="1" applyFill="1" applyBorder="1" applyAlignment="1">
      <alignment horizontal="right" vertical="center"/>
      <protection/>
    </xf>
    <xf numFmtId="0" fontId="7" fillId="0" borderId="0" xfId="0" applyFont="1" applyFill="1" applyAlignment="1">
      <alignment vertical="center"/>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188" fontId="11" fillId="0" borderId="0" xfId="0" applyNumberFormat="1" applyFont="1" applyFill="1" applyAlignment="1" applyProtection="1">
      <alignment vertical="center" wrapText="1"/>
      <protection/>
    </xf>
    <xf numFmtId="187" fontId="11" fillId="0" borderId="0" xfId="0" applyNumberFormat="1" applyFont="1" applyFill="1" applyAlignment="1" applyProtection="1">
      <alignment vertical="center" wrapText="1"/>
      <protection/>
    </xf>
    <xf numFmtId="0" fontId="9" fillId="0" borderId="13" xfId="0" applyFont="1" applyFill="1" applyBorder="1" applyAlignment="1">
      <alignment vertical="center"/>
    </xf>
    <xf numFmtId="0" fontId="9" fillId="0" borderId="0" xfId="0" applyFont="1" applyFill="1" applyAlignment="1">
      <alignment vertical="center"/>
    </xf>
    <xf numFmtId="0" fontId="9" fillId="0" borderId="13"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0" fontId="8" fillId="0" borderId="13" xfId="0" applyNumberFormat="1" applyFont="1" applyFill="1" applyBorder="1" applyAlignment="1" applyProtection="1">
      <alignment horizontal="center" vertical="center"/>
      <protection/>
    </xf>
    <xf numFmtId="0" fontId="8" fillId="0" borderId="13" xfId="0" applyFont="1" applyBorder="1" applyAlignment="1">
      <alignment horizontal="center" vertical="center"/>
    </xf>
    <xf numFmtId="185" fontId="9" fillId="0" borderId="13" xfId="0" applyNumberFormat="1" applyFont="1" applyFill="1" applyBorder="1" applyAlignment="1" applyProtection="1">
      <alignment vertical="center" wrapText="1"/>
      <protection/>
    </xf>
    <xf numFmtId="49" fontId="9" fillId="0" borderId="13" xfId="0" applyNumberFormat="1" applyFont="1" applyFill="1" applyBorder="1" applyAlignment="1" applyProtection="1">
      <alignment vertical="center" wrapText="1"/>
      <protection/>
    </xf>
    <xf numFmtId="0" fontId="7" fillId="0" borderId="13" xfId="0" applyFont="1" applyBorder="1" applyAlignment="1">
      <alignment vertical="center" wrapText="1"/>
    </xf>
    <xf numFmtId="187" fontId="9" fillId="0" borderId="13" xfId="545" applyNumberFormat="1" applyFont="1" applyFill="1" applyBorder="1" applyAlignment="1" applyProtection="1">
      <alignment horizontal="right" vertical="center" wrapText="1"/>
      <protection/>
    </xf>
    <xf numFmtId="0" fontId="0" fillId="0" borderId="13" xfId="0" applyBorder="1" applyAlignment="1">
      <alignment vertical="center"/>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49" fontId="9" fillId="0" borderId="14" xfId="0" applyNumberFormat="1" applyFont="1" applyFill="1" applyBorder="1" applyAlignment="1" applyProtection="1">
      <alignment vertical="center" wrapText="1"/>
      <protection/>
    </xf>
    <xf numFmtId="189" fontId="9" fillId="0" borderId="13" xfId="0" applyNumberFormat="1" applyFont="1" applyFill="1" applyBorder="1" applyAlignment="1" applyProtection="1">
      <alignment horizontal="right" vertical="center"/>
      <protection/>
    </xf>
    <xf numFmtId="187" fontId="9" fillId="0" borderId="13" xfId="0" applyNumberFormat="1" applyFont="1" applyFill="1" applyBorder="1" applyAlignment="1" applyProtection="1">
      <alignment horizontal="right" vertical="center"/>
      <protection/>
    </xf>
    <xf numFmtId="0" fontId="8" fillId="0" borderId="13" xfId="0" applyNumberFormat="1" applyFont="1" applyFill="1" applyBorder="1" applyAlignment="1" applyProtection="1">
      <alignment horizontal="center" vertical="center" wrapText="1"/>
      <protection/>
    </xf>
    <xf numFmtId="0" fontId="8" fillId="0" borderId="13" xfId="0" applyFont="1" applyBorder="1" applyAlignment="1">
      <alignment vertical="center"/>
    </xf>
    <xf numFmtId="0" fontId="7" fillId="0" borderId="16" xfId="0" applyFont="1" applyFill="1" applyBorder="1" applyAlignment="1">
      <alignment horizontal="center" vertical="center"/>
    </xf>
    <xf numFmtId="0" fontId="7" fillId="0" borderId="16" xfId="0" applyFont="1" applyBorder="1" applyAlignment="1">
      <alignment horizontal="center" vertical="center" wrapText="1"/>
    </xf>
    <xf numFmtId="49" fontId="9" fillId="0" borderId="13" xfId="463" applyNumberFormat="1" applyFont="1" applyFill="1" applyBorder="1" applyAlignment="1" applyProtection="1">
      <alignment vertical="center"/>
      <protection/>
    </xf>
    <xf numFmtId="0" fontId="7"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9" fillId="0" borderId="17" xfId="0" applyFont="1" applyBorder="1" applyAlignment="1">
      <alignment vertical="center"/>
    </xf>
    <xf numFmtId="49" fontId="7" fillId="0" borderId="13" xfId="0" applyNumberFormat="1" applyFont="1" applyFill="1" applyBorder="1" applyAlignment="1" applyProtection="1">
      <alignment vertical="center" wrapText="1"/>
      <protection/>
    </xf>
    <xf numFmtId="49" fontId="7" fillId="0" borderId="13" xfId="0" applyNumberFormat="1" applyFont="1" applyFill="1" applyBorder="1" applyAlignment="1" applyProtection="1">
      <alignment horizontal="center" vertical="center"/>
      <protection/>
    </xf>
    <xf numFmtId="185" fontId="7" fillId="0" borderId="13" xfId="0" applyNumberFormat="1" applyFont="1" applyFill="1" applyBorder="1" applyAlignment="1" applyProtection="1">
      <alignment horizontal="center" vertical="center" wrapText="1"/>
      <protection/>
    </xf>
    <xf numFmtId="187" fontId="7" fillId="0" borderId="13" xfId="0" applyNumberFormat="1" applyFont="1" applyFill="1" applyBorder="1" applyAlignment="1" applyProtection="1">
      <alignment horizontal="right" vertical="center"/>
      <protection/>
    </xf>
    <xf numFmtId="0" fontId="7" fillId="0" borderId="0" xfId="0" applyFont="1" applyAlignment="1">
      <alignment horizontal="right" vertical="center"/>
    </xf>
    <xf numFmtId="0" fontId="7" fillId="0" borderId="13" xfId="0" applyFont="1" applyFill="1" applyBorder="1" applyAlignment="1">
      <alignment vertical="center"/>
    </xf>
    <xf numFmtId="0" fontId="7" fillId="0" borderId="13" xfId="0" applyFont="1" applyBorder="1" applyAlignment="1">
      <alignment vertical="center"/>
    </xf>
    <xf numFmtId="0" fontId="5" fillId="0" borderId="0" xfId="0" applyFont="1" applyAlignment="1">
      <alignment vertical="center"/>
    </xf>
    <xf numFmtId="0" fontId="7" fillId="0" borderId="0" xfId="545" applyNumberFormat="1" applyFont="1" applyFill="1" applyAlignment="1" applyProtection="1">
      <alignment horizontal="centerContinuous" vertical="center"/>
      <protection/>
    </xf>
    <xf numFmtId="0" fontId="9" fillId="0" borderId="0" xfId="545" applyNumberFormat="1" applyFont="1" applyFill="1" applyAlignment="1" applyProtection="1">
      <alignment horizontal="centerContinuous" vertical="center"/>
      <protection/>
    </xf>
    <xf numFmtId="0" fontId="7" fillId="0" borderId="0" xfId="545" applyNumberFormat="1" applyFont="1" applyFill="1" applyAlignment="1" applyProtection="1">
      <alignment horizontal="right" vertical="center"/>
      <protection/>
    </xf>
    <xf numFmtId="49" fontId="0" fillId="0" borderId="0" xfId="0" applyNumberFormat="1" applyAlignment="1">
      <alignment horizontal="center" vertical="center"/>
    </xf>
    <xf numFmtId="0" fontId="7" fillId="0" borderId="0" xfId="463" applyFont="1" applyFill="1" applyBorder="1" applyAlignment="1">
      <alignment horizontal="left" vertical="center"/>
      <protection/>
    </xf>
    <xf numFmtId="49" fontId="7" fillId="0" borderId="13" xfId="0" applyNumberFormat="1" applyFont="1" applyBorder="1" applyAlignment="1">
      <alignment horizontal="center" vertical="center"/>
    </xf>
    <xf numFmtId="186" fontId="9" fillId="0" borderId="13" xfId="0" applyNumberFormat="1" applyFont="1" applyFill="1" applyBorder="1" applyAlignment="1" applyProtection="1">
      <alignment horizontal="right" vertical="center"/>
      <protection/>
    </xf>
    <xf numFmtId="190" fontId="0" fillId="0" borderId="13" xfId="0" applyNumberFormat="1" applyFill="1" applyBorder="1" applyAlignment="1">
      <alignment horizontal="right" vertical="center"/>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7" fillId="0" borderId="16" xfId="0" applyFont="1" applyBorder="1" applyAlignment="1">
      <alignment horizontal="center" vertical="center"/>
    </xf>
    <xf numFmtId="49" fontId="0" fillId="0" borderId="13" xfId="0" applyNumberFormat="1" applyFill="1" applyBorder="1" applyAlignment="1">
      <alignment vertical="center"/>
    </xf>
    <xf numFmtId="0" fontId="0" fillId="0" borderId="13" xfId="0" applyNumberFormat="1" applyFill="1" applyBorder="1" applyAlignment="1">
      <alignment vertical="center"/>
    </xf>
    <xf numFmtId="0" fontId="7" fillId="0" borderId="0" xfId="0" applyFont="1" applyBorder="1" applyAlignment="1">
      <alignment horizontal="right" vertical="center"/>
    </xf>
    <xf numFmtId="0" fontId="9" fillId="0" borderId="0" xfId="0" applyFont="1" applyAlignment="1">
      <alignment vertical="center" wrapText="1"/>
    </xf>
    <xf numFmtId="49" fontId="7" fillId="0" borderId="13" xfId="0" applyNumberFormat="1" applyFont="1" applyFill="1" applyBorder="1" applyAlignment="1" applyProtection="1">
      <alignment horizontal="center" vertical="center" wrapText="1"/>
      <protection/>
    </xf>
    <xf numFmtId="49" fontId="9" fillId="0" borderId="14" xfId="463" applyNumberFormat="1" applyFont="1" applyFill="1" applyBorder="1" applyAlignment="1" applyProtection="1">
      <alignment vertical="center"/>
      <protection/>
    </xf>
    <xf numFmtId="0" fontId="7" fillId="0" borderId="0" xfId="0" applyFont="1" applyAlignment="1">
      <alignment vertical="center" wrapText="1"/>
    </xf>
    <xf numFmtId="0" fontId="7" fillId="0" borderId="14" xfId="0" applyNumberFormat="1" applyFont="1" applyFill="1" applyBorder="1" applyAlignment="1" applyProtection="1">
      <alignment horizontal="centerContinuous" vertical="center"/>
      <protection/>
    </xf>
    <xf numFmtId="0" fontId="7" fillId="0" borderId="18" xfId="0" applyNumberFormat="1" applyFont="1" applyFill="1" applyBorder="1" applyAlignment="1" applyProtection="1">
      <alignment horizontal="centerContinuous" vertical="center"/>
      <protection/>
    </xf>
    <xf numFmtId="186" fontId="9" fillId="0" borderId="13" xfId="0" applyNumberFormat="1" applyFont="1" applyFill="1" applyBorder="1" applyAlignment="1">
      <alignment vertical="center"/>
    </xf>
    <xf numFmtId="0" fontId="3" fillId="0" borderId="0" xfId="464" applyFont="1" applyAlignment="1">
      <alignment/>
      <protection/>
    </xf>
    <xf numFmtId="0" fontId="7" fillId="0" borderId="18" xfId="0" applyFont="1" applyBorder="1" applyAlignment="1">
      <alignment horizontal="centerContinuous" vertical="center"/>
    </xf>
    <xf numFmtId="0" fontId="7" fillId="0" borderId="15" xfId="0" applyNumberFormat="1" applyFont="1" applyFill="1" applyBorder="1" applyAlignment="1" applyProtection="1">
      <alignment horizontal="centerContinuous" vertical="center"/>
      <protection/>
    </xf>
    <xf numFmtId="187" fontId="0" fillId="0" borderId="13" xfId="0" applyNumberFormat="1" applyFont="1" applyFill="1" applyBorder="1" applyAlignment="1" applyProtection="1">
      <alignment vertical="center"/>
      <protection/>
    </xf>
    <xf numFmtId="191" fontId="9" fillId="0" borderId="13" xfId="0" applyNumberFormat="1" applyFont="1" applyBorder="1" applyAlignment="1">
      <alignment vertical="center"/>
    </xf>
    <xf numFmtId="0" fontId="9" fillId="0" borderId="0" xfId="0" applyFont="1" applyAlignment="1">
      <alignment vertical="center"/>
    </xf>
    <xf numFmtId="0" fontId="10" fillId="0" borderId="0" xfId="545" applyNumberFormat="1" applyFont="1" applyFill="1" applyAlignment="1" applyProtection="1">
      <alignment vertical="center"/>
      <protection/>
    </xf>
    <xf numFmtId="0" fontId="7" fillId="0" borderId="0" xfId="0" applyFont="1" applyBorder="1" applyAlignment="1">
      <alignment vertical="center"/>
    </xf>
    <xf numFmtId="0" fontId="10" fillId="0" borderId="0" xfId="545" applyNumberFormat="1" applyFont="1" applyFill="1" applyAlignment="1" applyProtection="1">
      <alignment horizontal="centerContinuous" vertical="center"/>
      <protection/>
    </xf>
    <xf numFmtId="0" fontId="9" fillId="0" borderId="0" xfId="0" applyFont="1" applyAlignment="1">
      <alignment horizontal="centerContinuous" vertical="center"/>
    </xf>
    <xf numFmtId="187" fontId="9" fillId="0" borderId="0" xfId="0" applyNumberFormat="1" applyFont="1" applyFill="1" applyBorder="1" applyAlignment="1" applyProtection="1">
      <alignment horizontal="right" vertical="center"/>
      <protection/>
    </xf>
    <xf numFmtId="186" fontId="7" fillId="0" borderId="13" xfId="0" applyNumberFormat="1" applyFont="1" applyFill="1" applyBorder="1" applyAlignment="1" applyProtection="1">
      <alignment horizontal="right" vertical="center"/>
      <protection/>
    </xf>
    <xf numFmtId="190" fontId="0" fillId="0" borderId="13" xfId="0" applyNumberFormat="1" applyFont="1" applyFill="1" applyBorder="1" applyAlignment="1">
      <alignment horizontal="right" vertical="center"/>
    </xf>
    <xf numFmtId="186" fontId="9" fillId="0" borderId="13" xfId="0" applyNumberFormat="1" applyFont="1" applyBorder="1" applyAlignment="1">
      <alignment vertical="center"/>
    </xf>
    <xf numFmtId="186" fontId="8" fillId="0" borderId="13" xfId="0" applyNumberFormat="1" applyFont="1" applyFill="1" applyBorder="1" applyAlignment="1" applyProtection="1">
      <alignment vertical="center"/>
      <protection/>
    </xf>
    <xf numFmtId="186" fontId="0" fillId="0" borderId="13" xfId="0" applyNumberFormat="1" applyFill="1" applyBorder="1" applyAlignment="1">
      <alignment vertical="center"/>
    </xf>
    <xf numFmtId="186" fontId="0" fillId="0" borderId="13" xfId="0" applyNumberFormat="1" applyBorder="1" applyAlignment="1">
      <alignment vertical="center"/>
    </xf>
    <xf numFmtId="186" fontId="7" fillId="0" borderId="16" xfId="0" applyNumberFormat="1" applyFont="1" applyFill="1" applyBorder="1" applyAlignment="1">
      <alignment horizontal="right" vertical="center" wrapText="1"/>
    </xf>
    <xf numFmtId="0" fontId="0" fillId="0" borderId="0" xfId="0" applyAlignment="1">
      <alignment horizontal="centerContinuous" vertical="center"/>
    </xf>
    <xf numFmtId="186" fontId="0" fillId="0" borderId="13" xfId="0" applyNumberFormat="1" applyFont="1" applyFill="1" applyBorder="1" applyAlignment="1" applyProtection="1">
      <alignment horizontal="right" vertical="center"/>
      <protection/>
    </xf>
    <xf numFmtId="186" fontId="0" fillId="0" borderId="13" xfId="0" applyNumberFormat="1" applyFill="1" applyBorder="1" applyAlignment="1">
      <alignment horizontal="right" vertical="center"/>
    </xf>
    <xf numFmtId="0" fontId="3" fillId="0" borderId="0" xfId="464" applyFont="1">
      <alignment/>
      <protection/>
    </xf>
    <xf numFmtId="0" fontId="2" fillId="0" borderId="0" xfId="464">
      <alignment/>
      <protection/>
    </xf>
    <xf numFmtId="0" fontId="9" fillId="0" borderId="0" xfId="463" applyFont="1" applyFill="1" applyAlignment="1">
      <alignment vertical="center"/>
      <protection/>
    </xf>
    <xf numFmtId="0" fontId="9" fillId="0" borderId="0" xfId="463" applyFont="1" applyFill="1" applyAlignment="1">
      <alignment horizontal="center" vertical="center"/>
      <protection/>
    </xf>
    <xf numFmtId="184" fontId="7" fillId="0" borderId="0" xfId="463" applyNumberFormat="1" applyFont="1" applyFill="1" applyAlignment="1" applyProtection="1">
      <alignment horizontal="right" vertical="center"/>
      <protection/>
    </xf>
    <xf numFmtId="0" fontId="13" fillId="0" borderId="0" xfId="463" applyFont="1" applyFill="1" applyAlignment="1">
      <alignment vertical="center"/>
      <protection/>
    </xf>
    <xf numFmtId="184" fontId="9" fillId="0" borderId="17" xfId="463" applyNumberFormat="1" applyFont="1" applyFill="1" applyBorder="1" applyAlignment="1">
      <alignment horizontal="center" vertical="center"/>
      <protection/>
    </xf>
    <xf numFmtId="0" fontId="9" fillId="0" borderId="17" xfId="463" applyFont="1" applyFill="1" applyBorder="1" applyAlignment="1">
      <alignment horizontal="center" vertical="center"/>
      <protection/>
    </xf>
    <xf numFmtId="0" fontId="13" fillId="0" borderId="0" xfId="463" applyFont="1" applyFill="1" applyBorder="1" applyAlignment="1">
      <alignment vertical="center"/>
      <protection/>
    </xf>
    <xf numFmtId="0" fontId="7" fillId="0" borderId="13" xfId="463" applyNumberFormat="1" applyFont="1" applyFill="1" applyBorder="1" applyAlignment="1" applyProtection="1">
      <alignment horizontal="centerContinuous" vertical="center"/>
      <protection/>
    </xf>
    <xf numFmtId="0" fontId="7" fillId="0" borderId="13" xfId="463" applyNumberFormat="1" applyFont="1" applyFill="1" applyBorder="1" applyAlignment="1" applyProtection="1">
      <alignment horizontal="center" vertical="center"/>
      <protection/>
    </xf>
    <xf numFmtId="184" fontId="7" fillId="0" borderId="13" xfId="463" applyNumberFormat="1" applyFont="1" applyFill="1" applyBorder="1" applyAlignment="1" applyProtection="1">
      <alignment horizontal="center" vertical="center"/>
      <protection/>
    </xf>
    <xf numFmtId="3" fontId="0" fillId="0" borderId="13" xfId="0" applyNumberFormat="1" applyFill="1" applyBorder="1" applyAlignment="1">
      <alignment vertical="center"/>
    </xf>
    <xf numFmtId="186" fontId="9" fillId="0" borderId="13" xfId="463" applyNumberFormat="1" applyFont="1" applyFill="1" applyBorder="1" applyAlignment="1" applyProtection="1">
      <alignment horizontal="right" vertical="center" wrapText="1"/>
      <protection/>
    </xf>
    <xf numFmtId="186" fontId="7" fillId="0" borderId="13" xfId="463" applyNumberFormat="1" applyFont="1" applyFill="1" applyBorder="1" applyAlignment="1" applyProtection="1">
      <alignment horizontal="right" vertical="center" wrapText="1"/>
      <protection/>
    </xf>
    <xf numFmtId="0" fontId="12" fillId="0" borderId="0" xfId="463" applyFont="1" applyFill="1" applyAlignment="1">
      <alignment vertical="center"/>
      <protection/>
    </xf>
    <xf numFmtId="0" fontId="3" fillId="0" borderId="0" xfId="464" applyFont="1" applyAlignment="1">
      <alignment horizontal="left"/>
      <protection/>
    </xf>
    <xf numFmtId="0" fontId="13" fillId="0" borderId="0" xfId="463"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4"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88" fontId="0" fillId="0" borderId="0" xfId="0" applyNumberFormat="1" applyFont="1" applyFill="1" applyAlignment="1" applyProtection="1">
      <alignment/>
      <protection/>
    </xf>
    <xf numFmtId="0" fontId="14" fillId="0" borderId="0" xfId="0" applyFont="1" applyFill="1" applyAlignment="1">
      <alignment/>
    </xf>
    <xf numFmtId="49" fontId="14"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0" fontId="9" fillId="0" borderId="0" xfId="0" applyFont="1" applyAlignment="1">
      <alignment horizontal="left" vertical="center"/>
    </xf>
    <xf numFmtId="0" fontId="8" fillId="0" borderId="0" xfId="0" applyFont="1" applyAlignment="1">
      <alignment horizontal="left" vertical="center"/>
    </xf>
    <xf numFmtId="0" fontId="7" fillId="0" borderId="17" xfId="463" applyFont="1" applyFill="1" applyBorder="1" applyAlignment="1">
      <alignment horizontal="left" vertical="center"/>
      <protection/>
    </xf>
    <xf numFmtId="0" fontId="7" fillId="0" borderId="0" xfId="463" applyFont="1" applyFill="1" applyBorder="1" applyAlignment="1">
      <alignment horizontal="left" vertical="center"/>
      <protection/>
    </xf>
    <xf numFmtId="0" fontId="7" fillId="28" borderId="17" xfId="463" applyFont="1" applyFill="1" applyBorder="1" applyAlignment="1">
      <alignment vertical="center"/>
      <protection/>
    </xf>
    <xf numFmtId="0" fontId="2" fillId="0" borderId="0" xfId="421" applyFont="1" applyAlignment="1">
      <alignment vertical="center"/>
      <protection/>
    </xf>
    <xf numFmtId="190" fontId="2" fillId="0" borderId="13" xfId="411" applyNumberFormat="1" applyFill="1" applyBorder="1" applyAlignment="1">
      <alignment horizontal="right" vertical="center"/>
      <protection/>
    </xf>
    <xf numFmtId="49" fontId="9" fillId="0" borderId="13" xfId="0" applyNumberFormat="1" applyFont="1" applyFill="1" applyBorder="1" applyAlignment="1" applyProtection="1">
      <alignment vertical="center" wrapText="1"/>
      <protection/>
    </xf>
    <xf numFmtId="186" fontId="9" fillId="0" borderId="0" xfId="0" applyNumberFormat="1" applyFont="1" applyAlignment="1">
      <alignment vertical="center"/>
    </xf>
    <xf numFmtId="49" fontId="9" fillId="0" borderId="13" xfId="0" applyNumberFormat="1" applyFont="1" applyFill="1" applyBorder="1" applyAlignment="1" applyProtection="1">
      <alignment horizontal="right" vertical="center" wrapText="1"/>
      <protection/>
    </xf>
    <xf numFmtId="190" fontId="2" fillId="0" borderId="13" xfId="429" applyNumberFormat="1" applyFill="1" applyBorder="1" applyAlignment="1">
      <alignment horizontal="right" vertical="center"/>
      <protection/>
    </xf>
    <xf numFmtId="190" fontId="7" fillId="0" borderId="13" xfId="0" applyNumberFormat="1" applyFont="1" applyBorder="1" applyAlignment="1">
      <alignment horizontal="center" vertical="center"/>
    </xf>
    <xf numFmtId="190" fontId="7" fillId="0" borderId="13" xfId="0" applyNumberFormat="1" applyFont="1" applyBorder="1" applyAlignment="1">
      <alignment vertical="center"/>
    </xf>
    <xf numFmtId="49" fontId="9" fillId="0" borderId="13" xfId="0" applyNumberFormat="1" applyFont="1" applyFill="1" applyBorder="1" applyAlignment="1" applyProtection="1">
      <alignment vertical="center" wrapText="1"/>
      <protection/>
    </xf>
    <xf numFmtId="49" fontId="9" fillId="0" borderId="13" xfId="0" applyNumberFormat="1" applyFont="1" applyFill="1" applyBorder="1" applyAlignment="1" applyProtection="1">
      <alignment horizontal="right" vertical="center" wrapText="1"/>
      <protection/>
    </xf>
    <xf numFmtId="186" fontId="2" fillId="0" borderId="13" xfId="433" applyNumberFormat="1" applyFill="1" applyBorder="1" applyAlignment="1">
      <alignment horizontal="right" vertical="center"/>
      <protection/>
    </xf>
    <xf numFmtId="186" fontId="2" fillId="0" borderId="13" xfId="434" applyNumberFormat="1" applyFill="1" applyBorder="1" applyAlignment="1">
      <alignment horizontal="right" vertical="center"/>
      <protection/>
    </xf>
    <xf numFmtId="186" fontId="2" fillId="0" borderId="13" xfId="435" applyNumberFormat="1" applyFill="1" applyBorder="1" applyAlignment="1">
      <alignment horizontal="right" vertical="center"/>
      <protection/>
    </xf>
    <xf numFmtId="186" fontId="2" fillId="0" borderId="13" xfId="436" applyNumberFormat="1" applyFill="1" applyBorder="1" applyAlignment="1">
      <alignment horizontal="right" vertical="center"/>
      <protection/>
    </xf>
    <xf numFmtId="0" fontId="9" fillId="0" borderId="0" xfId="0" applyFont="1" applyFill="1" applyAlignment="1">
      <alignment vertical="center"/>
    </xf>
    <xf numFmtId="0" fontId="8" fillId="28" borderId="13" xfId="0" applyNumberFormat="1" applyFont="1" applyFill="1" applyBorder="1" applyAlignment="1" applyProtection="1">
      <alignment horizontal="center" vertical="center" wrapText="1"/>
      <protection/>
    </xf>
    <xf numFmtId="187" fontId="9" fillId="0" borderId="13" xfId="545" applyNumberFormat="1" applyFont="1" applyFill="1" applyBorder="1" applyAlignment="1" applyProtection="1">
      <alignment horizontal="left" vertical="center" wrapText="1"/>
      <protection/>
    </xf>
    <xf numFmtId="4" fontId="0" fillId="0" borderId="13" xfId="439" applyNumberFormat="1" applyFont="1" applyFill="1" applyBorder="1">
      <alignment vertical="center"/>
      <protection/>
    </xf>
    <xf numFmtId="4" fontId="0" fillId="0" borderId="13" xfId="440" applyNumberFormat="1" applyFont="1" applyFill="1" applyBorder="1">
      <alignment vertical="center"/>
      <protection/>
    </xf>
    <xf numFmtId="190" fontId="2" fillId="0" borderId="13" xfId="442" applyNumberFormat="1" applyFill="1" applyBorder="1">
      <alignment vertical="center"/>
      <protection/>
    </xf>
    <xf numFmtId="190" fontId="2" fillId="0" borderId="13" xfId="444" applyNumberFormat="1" applyFill="1" applyBorder="1">
      <alignment vertical="center"/>
      <protection/>
    </xf>
    <xf numFmtId="0" fontId="8" fillId="28" borderId="13" xfId="0" applyNumberFormat="1" applyFont="1" applyFill="1" applyBorder="1" applyAlignment="1" applyProtection="1">
      <alignment vertical="center" wrapText="1"/>
      <protection/>
    </xf>
    <xf numFmtId="0" fontId="8" fillId="28" borderId="13" xfId="0" applyNumberFormat="1" applyFont="1" applyFill="1" applyBorder="1" applyAlignment="1" applyProtection="1">
      <alignment horizontal="center" vertical="center" wrapText="1"/>
      <protection/>
    </xf>
    <xf numFmtId="0" fontId="0" fillId="28" borderId="13" xfId="0" applyFill="1" applyBorder="1" applyAlignment="1">
      <alignment vertical="center" wrapText="1"/>
    </xf>
    <xf numFmtId="0" fontId="2" fillId="0" borderId="13" xfId="455" applyNumberFormat="1" applyFill="1" applyBorder="1">
      <alignment vertical="center"/>
      <protection/>
    </xf>
    <xf numFmtId="190" fontId="2" fillId="0" borderId="13" xfId="455" applyNumberFormat="1" applyFill="1" applyBorder="1" applyAlignment="1">
      <alignment horizontal="right" vertical="center"/>
      <protection/>
    </xf>
    <xf numFmtId="190" fontId="2" fillId="0" borderId="13" xfId="456" applyNumberFormat="1" applyFill="1" applyBorder="1" applyAlignment="1">
      <alignment horizontal="right" vertical="center"/>
      <protection/>
    </xf>
    <xf numFmtId="190" fontId="7" fillId="0" borderId="13" xfId="0" applyNumberFormat="1" applyFont="1" applyBorder="1" applyAlignment="1">
      <alignment horizontal="center" vertical="center" wrapText="1"/>
    </xf>
    <xf numFmtId="4" fontId="0" fillId="28" borderId="13" xfId="0" applyNumberFormat="1" applyFill="1" applyBorder="1" applyAlignment="1">
      <alignment vertical="center" wrapText="1"/>
    </xf>
    <xf numFmtId="49" fontId="9" fillId="0" borderId="13" xfId="463" applyNumberFormat="1" applyFont="1" applyFill="1" applyBorder="1" applyAlignment="1" applyProtection="1">
      <alignment horizontal="left" vertical="center" indent="1"/>
      <protection/>
    </xf>
    <xf numFmtId="0" fontId="2" fillId="0" borderId="13" xfId="464" applyBorder="1">
      <alignment/>
      <protection/>
    </xf>
    <xf numFmtId="49" fontId="7" fillId="0" borderId="13" xfId="463" applyNumberFormat="1" applyFont="1" applyFill="1" applyBorder="1" applyAlignment="1" applyProtection="1">
      <alignment horizontal="center" vertical="center"/>
      <protection/>
    </xf>
    <xf numFmtId="49" fontId="2" fillId="0" borderId="13" xfId="441" applyNumberFormat="1" applyFill="1" applyBorder="1" applyAlignment="1">
      <alignment vertical="center" wrapText="1"/>
      <protection/>
    </xf>
    <xf numFmtId="49" fontId="9" fillId="0" borderId="0" xfId="463" applyNumberFormat="1" applyFont="1" applyFill="1" applyBorder="1" applyAlignment="1" applyProtection="1">
      <alignment vertical="center"/>
      <protection/>
    </xf>
    <xf numFmtId="0" fontId="0" fillId="0" borderId="0" xfId="0" applyNumberFormat="1" applyFill="1" applyBorder="1" applyAlignment="1">
      <alignment horizontal="center" vertical="center"/>
    </xf>
    <xf numFmtId="0" fontId="2" fillId="0" borderId="0" xfId="459" applyNumberFormat="1" applyFill="1" applyBorder="1">
      <alignment vertical="center"/>
      <protection/>
    </xf>
    <xf numFmtId="186" fontId="0" fillId="0" borderId="0" xfId="0" applyNumberFormat="1" applyFill="1" applyBorder="1" applyAlignment="1">
      <alignment horizontal="right" vertical="center"/>
    </xf>
    <xf numFmtId="4" fontId="7" fillId="0" borderId="13" xfId="0" applyNumberFormat="1" applyFont="1" applyFill="1" applyBorder="1" applyAlignment="1" applyProtection="1">
      <alignment horizontal="right" vertical="center"/>
      <protection/>
    </xf>
    <xf numFmtId="186" fontId="9" fillId="0" borderId="13" xfId="0" applyNumberFormat="1" applyFont="1" applyFill="1" applyBorder="1" applyAlignment="1" applyProtection="1">
      <alignment horizontal="right" vertical="center"/>
      <protection/>
    </xf>
    <xf numFmtId="4" fontId="7" fillId="0" borderId="13" xfId="0" applyNumberFormat="1" applyFont="1" applyFill="1" applyBorder="1" applyAlignment="1" applyProtection="1">
      <alignment vertical="center"/>
      <protection/>
    </xf>
    <xf numFmtId="4" fontId="7" fillId="0" borderId="16" xfId="0" applyNumberFormat="1" applyFont="1" applyFill="1" applyBorder="1" applyAlignment="1">
      <alignment vertical="center" wrapText="1"/>
    </xf>
    <xf numFmtId="4" fontId="7" fillId="0" borderId="16" xfId="0" applyNumberFormat="1" applyFont="1" applyBorder="1" applyAlignment="1">
      <alignment horizontal="center" vertical="center" wrapText="1"/>
    </xf>
    <xf numFmtId="0" fontId="9" fillId="0" borderId="0" xfId="0" applyFont="1" applyAlignment="1">
      <alignment vertical="center"/>
    </xf>
    <xf numFmtId="0" fontId="8" fillId="28" borderId="14" xfId="0" applyNumberFormat="1" applyFont="1" applyFill="1" applyBorder="1" applyAlignment="1" applyProtection="1">
      <alignment horizontal="center" vertical="center" wrapText="1"/>
      <protection/>
    </xf>
    <xf numFmtId="186" fontId="0" fillId="0" borderId="0" xfId="0" applyNumberFormat="1" applyAlignment="1">
      <alignment vertical="center"/>
    </xf>
    <xf numFmtId="49" fontId="7" fillId="0" borderId="14" xfId="0" applyNumberFormat="1" applyFont="1" applyFill="1" applyBorder="1" applyAlignment="1" applyProtection="1">
      <alignment vertical="center" wrapText="1"/>
      <protection/>
    </xf>
    <xf numFmtId="0" fontId="8" fillId="28" borderId="13" xfId="0" applyNumberFormat="1" applyFont="1" applyFill="1" applyBorder="1" applyAlignment="1" applyProtection="1">
      <alignment horizontal="center" vertical="center" wrapText="1"/>
      <protection/>
    </xf>
    <xf numFmtId="49" fontId="9" fillId="0" borderId="13" xfId="0" applyNumberFormat="1" applyFont="1" applyFill="1" applyBorder="1" applyAlignment="1">
      <alignment horizontal="center" vertical="center" wrapText="1"/>
    </xf>
    <xf numFmtId="186" fontId="9" fillId="0" borderId="13" xfId="0" applyNumberFormat="1" applyFont="1" applyFill="1" applyBorder="1" applyAlignment="1">
      <alignment horizontal="center" vertical="center" wrapText="1"/>
    </xf>
    <xf numFmtId="49" fontId="0" fillId="0" borderId="13" xfId="0" applyNumberFormat="1" applyFill="1" applyBorder="1" applyAlignment="1">
      <alignment horizontal="center" vertical="center"/>
    </xf>
    <xf numFmtId="49" fontId="0" fillId="0" borderId="13" xfId="437" applyNumberFormat="1" applyFont="1" applyFill="1" applyBorder="1" applyAlignment="1">
      <alignment vertical="center" wrapText="1"/>
      <protection/>
    </xf>
    <xf numFmtId="4" fontId="9" fillId="0" borderId="13" xfId="545" applyNumberFormat="1" applyFont="1" applyFill="1" applyBorder="1" applyAlignment="1" applyProtection="1">
      <alignment horizontal="right" vertical="center" wrapText="1"/>
      <protection/>
    </xf>
    <xf numFmtId="0" fontId="9" fillId="0" borderId="0" xfId="0" applyFont="1" applyFill="1" applyAlignment="1">
      <alignment vertical="center"/>
    </xf>
    <xf numFmtId="49" fontId="0" fillId="0" borderId="13" xfId="437" applyNumberFormat="1" applyFont="1" applyFill="1" applyBorder="1" applyAlignment="1">
      <alignment vertical="center" wrapText="1"/>
      <protection/>
    </xf>
    <xf numFmtId="49" fontId="2" fillId="0" borderId="13" xfId="441" applyNumberFormat="1" applyFont="1" applyFill="1" applyBorder="1" applyAlignment="1">
      <alignment vertical="center" wrapText="1"/>
      <protection/>
    </xf>
    <xf numFmtId="187" fontId="9" fillId="0" borderId="13" xfId="545"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vertical="center" wrapText="1"/>
      <protection/>
    </xf>
    <xf numFmtId="0" fontId="10" fillId="0" borderId="0" xfId="0" applyFont="1" applyAlignment="1">
      <alignment horizontal="centerContinuous" vertical="center"/>
    </xf>
    <xf numFmtId="0" fontId="7" fillId="0" borderId="13" xfId="0" applyFont="1" applyBorder="1" applyAlignment="1">
      <alignment horizontal="center" vertical="center"/>
    </xf>
    <xf numFmtId="0" fontId="7" fillId="0" borderId="13" xfId="0" applyFont="1" applyFill="1" applyBorder="1" applyAlignment="1">
      <alignment vertical="center"/>
    </xf>
    <xf numFmtId="194" fontId="7" fillId="0" borderId="13" xfId="0" applyNumberFormat="1" applyFont="1" applyFill="1" applyBorder="1" applyAlignment="1">
      <alignment horizontal="right"/>
    </xf>
    <xf numFmtId="0" fontId="9" fillId="0" borderId="13" xfId="0" applyFont="1" applyFill="1" applyBorder="1" applyAlignment="1">
      <alignment vertical="center" wrapText="1"/>
    </xf>
    <xf numFmtId="194" fontId="9" fillId="0" borderId="13" xfId="0" applyNumberFormat="1" applyFont="1" applyFill="1" applyBorder="1" applyAlignment="1">
      <alignment horizontal="right" wrapText="1"/>
    </xf>
    <xf numFmtId="194" fontId="9" fillId="0" borderId="13" xfId="0" applyNumberFormat="1" applyFont="1" applyFill="1" applyBorder="1" applyAlignment="1">
      <alignment horizontal="right"/>
    </xf>
    <xf numFmtId="0" fontId="9" fillId="0" borderId="13" xfId="0" applyFont="1" applyFill="1" applyBorder="1" applyAlignment="1">
      <alignment vertical="center"/>
    </xf>
    <xf numFmtId="49" fontId="9" fillId="0" borderId="13" xfId="0" applyNumberFormat="1" applyFont="1" applyFill="1" applyBorder="1" applyAlignment="1">
      <alignment horizontal="center" vertical="center" wrapText="1"/>
    </xf>
    <xf numFmtId="186" fontId="9" fillId="0" borderId="13" xfId="0" applyNumberFormat="1" applyFont="1" applyFill="1" applyBorder="1" applyAlignment="1">
      <alignment horizontal="center" vertical="center" wrapText="1"/>
    </xf>
    <xf numFmtId="2" fontId="6" fillId="0" borderId="0" xfId="545" applyNumberFormat="1" applyFont="1" applyFill="1" applyAlignment="1" applyProtection="1">
      <alignment horizontal="centerContinuous" vertical="center"/>
      <protection/>
    </xf>
    <xf numFmtId="0" fontId="6" fillId="28" borderId="0" xfId="0" applyFont="1" applyFill="1" applyAlignment="1">
      <alignment horizontal="centerContinuous" vertical="center"/>
    </xf>
    <xf numFmtId="0" fontId="8" fillId="28" borderId="13" xfId="0" applyNumberFormat="1" applyFont="1" applyFill="1" applyBorder="1" applyAlignment="1" applyProtection="1">
      <alignment vertical="center" wrapText="1"/>
      <protection/>
    </xf>
    <xf numFmtId="0" fontId="8" fillId="28" borderId="13" xfId="0" applyNumberFormat="1" applyFont="1" applyFill="1" applyBorder="1" applyAlignment="1" applyProtection="1">
      <alignment horizontal="center" vertical="center" wrapText="1"/>
      <protection/>
    </xf>
    <xf numFmtId="0" fontId="0" fillId="19"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Continuous" vertical="center"/>
    </xf>
    <xf numFmtId="0" fontId="2" fillId="19" borderId="19" xfId="0" applyFont="1" applyFill="1" applyBorder="1" applyAlignment="1">
      <alignment horizontal="center" vertical="center"/>
    </xf>
    <xf numFmtId="0" fontId="3" fillId="0" borderId="20" xfId="0" applyFont="1" applyFill="1" applyBorder="1" applyAlignment="1">
      <alignment vertical="center" wrapText="1"/>
    </xf>
    <xf numFmtId="0" fontId="0" fillId="19"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49" fontId="9" fillId="19" borderId="21" xfId="0" applyNumberFormat="1" applyFont="1" applyFill="1" applyBorder="1" applyAlignment="1">
      <alignment horizontal="center" vertical="center"/>
    </xf>
    <xf numFmtId="49" fontId="0" fillId="0" borderId="21" xfId="0" applyNumberFormat="1" applyFont="1" applyFill="1" applyBorder="1" applyAlignment="1">
      <alignment horizontal="left" vertical="center"/>
    </xf>
    <xf numFmtId="49" fontId="0" fillId="19" borderId="21" xfId="0" applyNumberFormat="1" applyFont="1" applyFill="1" applyBorder="1" applyAlignment="1">
      <alignment horizontal="left" vertical="center"/>
    </xf>
    <xf numFmtId="0" fontId="0" fillId="0" borderId="21" xfId="0" applyFont="1" applyFill="1" applyBorder="1" applyAlignment="1">
      <alignment vertical="center"/>
    </xf>
    <xf numFmtId="49" fontId="0" fillId="0" borderId="21" xfId="0" applyNumberFormat="1" applyFont="1" applyFill="1" applyBorder="1" applyAlignment="1">
      <alignment vertical="center" wrapText="1"/>
    </xf>
    <xf numFmtId="4" fontId="0" fillId="0" borderId="21" xfId="0" applyNumberFormat="1" applyFont="1" applyFill="1" applyBorder="1" applyAlignment="1">
      <alignment horizontal="right" vertical="center"/>
    </xf>
    <xf numFmtId="4" fontId="0" fillId="19" borderId="21" xfId="0" applyNumberFormat="1" applyFont="1" applyFill="1" applyBorder="1" applyAlignment="1">
      <alignment horizontal="right" vertical="center"/>
    </xf>
    <xf numFmtId="49" fontId="0" fillId="19" borderId="21" xfId="462" applyNumberFormat="1" applyFont="1" applyFill="1" applyBorder="1" applyAlignment="1" applyProtection="1">
      <alignment horizontal="left" vertical="center" wrapText="1"/>
      <protection/>
    </xf>
    <xf numFmtId="0" fontId="0" fillId="19" borderId="21" xfId="0" applyNumberFormat="1" applyFont="1" applyFill="1" applyBorder="1" applyAlignment="1">
      <alignment vertical="center" wrapText="1"/>
    </xf>
    <xf numFmtId="49" fontId="0" fillId="19" borderId="21" xfId="0" applyNumberFormat="1" applyFont="1" applyFill="1" applyBorder="1" applyAlignment="1">
      <alignment horizontal="left" vertical="center" wrapText="1"/>
    </xf>
    <xf numFmtId="49" fontId="0" fillId="0" borderId="21" xfId="0" applyNumberFormat="1" applyFont="1" applyFill="1" applyBorder="1" applyAlignment="1">
      <alignment horizontal="left" vertical="center" wrapText="1"/>
    </xf>
    <xf numFmtId="0" fontId="14"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14"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0" fillId="0" borderId="0" xfId="463" applyNumberFormat="1" applyFont="1" applyFill="1" applyAlignment="1" applyProtection="1">
      <alignment horizontal="center" vertical="center"/>
      <protection/>
    </xf>
    <xf numFmtId="0" fontId="3" fillId="0" borderId="0" xfId="464" applyFont="1" applyAlignment="1">
      <alignment horizontal="left" vertical="center" wrapText="1"/>
      <protection/>
    </xf>
    <xf numFmtId="0" fontId="7" fillId="0" borderId="0" xfId="0" applyFont="1" applyAlignment="1">
      <alignment horizontal="right" vertical="center"/>
    </xf>
    <xf numFmtId="0" fontId="7" fillId="0" borderId="17" xfId="0" applyFont="1" applyBorder="1" applyAlignment="1">
      <alignment horizontal="right" vertical="center"/>
    </xf>
    <xf numFmtId="0" fontId="7" fillId="0" borderId="13" xfId="0" applyFont="1" applyBorder="1" applyAlignment="1">
      <alignment horizontal="center" vertical="center" wrapText="1"/>
    </xf>
    <xf numFmtId="0" fontId="7" fillId="0" borderId="14"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7" fillId="0" borderId="1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49" fontId="9" fillId="0" borderId="13" xfId="0" applyNumberFormat="1" applyFont="1" applyFill="1" applyBorder="1" applyAlignment="1" applyProtection="1">
      <alignment horizontal="center" vertical="center" wrapText="1"/>
      <protection/>
    </xf>
    <xf numFmtId="0" fontId="3" fillId="0" borderId="0" xfId="0" applyFont="1" applyAlignment="1">
      <alignment horizontal="left" vertical="center"/>
    </xf>
    <xf numFmtId="0" fontId="7" fillId="0" borderId="23" xfId="0" applyFont="1" applyFill="1" applyBorder="1" applyAlignment="1">
      <alignment horizontal="center" vertical="center" wrapText="1"/>
    </xf>
    <xf numFmtId="0" fontId="7" fillId="28" borderId="22" xfId="0" applyFont="1" applyFill="1" applyBorder="1" applyAlignment="1">
      <alignment horizontal="center" vertical="center"/>
    </xf>
    <xf numFmtId="0" fontId="7" fillId="28" borderId="16"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6" xfId="0" applyFont="1" applyBorder="1" applyAlignment="1">
      <alignment horizontal="center" vertical="center"/>
    </xf>
    <xf numFmtId="0" fontId="10" fillId="0" borderId="0" xfId="545" applyNumberFormat="1" applyFont="1" applyFill="1" applyAlignment="1" applyProtection="1">
      <alignment horizontal="center" vertical="center"/>
      <protection/>
    </xf>
    <xf numFmtId="0" fontId="7" fillId="0" borderId="0" xfId="0" applyFont="1" applyAlignment="1">
      <alignment horizontal="left" vertical="center"/>
    </xf>
    <xf numFmtId="0" fontId="7" fillId="0" borderId="13" xfId="0" applyFont="1" applyFill="1" applyBorder="1" applyAlignment="1">
      <alignment horizontal="center" vertical="center"/>
    </xf>
    <xf numFmtId="0" fontId="7" fillId="0" borderId="13" xfId="0" applyNumberFormat="1" applyFont="1" applyFill="1" applyBorder="1" applyAlignment="1" applyProtection="1">
      <alignment horizontal="center" vertical="center"/>
      <protection/>
    </xf>
    <xf numFmtId="0" fontId="7" fillId="0" borderId="13" xfId="0" applyFont="1" applyBorder="1" applyAlignment="1">
      <alignment horizontal="center" vertical="center"/>
    </xf>
    <xf numFmtId="49" fontId="3" fillId="0" borderId="0" xfId="463" applyNumberFormat="1" applyFont="1" applyFill="1" applyAlignment="1" applyProtection="1">
      <alignment horizontal="left" vertical="center"/>
      <protection/>
    </xf>
    <xf numFmtId="0" fontId="7" fillId="0" borderId="22" xfId="0" applyFont="1" applyFill="1" applyBorder="1" applyAlignment="1">
      <alignment horizontal="center" vertical="center"/>
    </xf>
    <xf numFmtId="0" fontId="7" fillId="0" borderId="16" xfId="0" applyFont="1" applyFill="1" applyBorder="1" applyAlignment="1">
      <alignment horizontal="center" vertical="center"/>
    </xf>
    <xf numFmtId="0" fontId="10" fillId="0" borderId="0" xfId="0" applyFont="1" applyAlignment="1">
      <alignment horizontal="center" vertical="center"/>
    </xf>
    <xf numFmtId="0" fontId="7" fillId="0" borderId="23" xfId="0" applyFont="1" applyFill="1" applyBorder="1" applyAlignment="1">
      <alignment horizontal="center" vertical="center"/>
    </xf>
    <xf numFmtId="49" fontId="9" fillId="0" borderId="13" xfId="0" applyNumberFormat="1" applyFont="1" applyFill="1" applyBorder="1" applyAlignment="1" applyProtection="1">
      <alignment horizontal="center" vertical="center" wrapText="1"/>
      <protection/>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3" fillId="0" borderId="0" xfId="0" applyFont="1" applyAlignment="1">
      <alignment horizontal="left" vertical="center" wrapText="1"/>
    </xf>
    <xf numFmtId="0" fontId="7" fillId="0" borderId="0" xfId="0" applyFont="1" applyBorder="1" applyAlignment="1">
      <alignment horizontal="right" vertical="center"/>
    </xf>
    <xf numFmtId="0" fontId="12" fillId="0" borderId="0" xfId="0" applyFont="1" applyAlignment="1">
      <alignment horizontal="left" vertical="center" wrapText="1"/>
    </xf>
    <xf numFmtId="0" fontId="6" fillId="0" borderId="0" xfId="0" applyFont="1" applyAlignment="1">
      <alignment horizontal="center" vertical="center"/>
    </xf>
    <xf numFmtId="0" fontId="7" fillId="0" borderId="17" xfId="463" applyFont="1" applyFill="1" applyBorder="1" applyAlignment="1">
      <alignment horizontal="left" vertical="center"/>
      <protection/>
    </xf>
    <xf numFmtId="0" fontId="7" fillId="0" borderId="17" xfId="463" applyFont="1" applyFill="1" applyBorder="1" applyAlignment="1">
      <alignment horizontal="left" vertical="center"/>
      <protection/>
    </xf>
    <xf numFmtId="0" fontId="7" fillId="0" borderId="0" xfId="463" applyFont="1" applyFill="1" applyBorder="1" applyAlignment="1">
      <alignment horizontal="left" vertical="center"/>
      <protection/>
    </xf>
    <xf numFmtId="49" fontId="7" fillId="0" borderId="13" xfId="0" applyNumberFormat="1" applyFont="1" applyBorder="1" applyAlignment="1">
      <alignment horizontal="center" vertical="center"/>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7" fillId="0" borderId="23" xfId="0" applyFont="1" applyBorder="1" applyAlignment="1">
      <alignment horizontal="center" vertical="center" wrapText="1"/>
    </xf>
    <xf numFmtId="49" fontId="9" fillId="0" borderId="22" xfId="0" applyNumberFormat="1" applyFont="1" applyFill="1" applyBorder="1" applyAlignment="1" applyProtection="1">
      <alignment horizontal="center" vertical="center" wrapText="1"/>
      <protection/>
    </xf>
    <xf numFmtId="49" fontId="9" fillId="0" borderId="23"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0" fontId="8" fillId="0" borderId="13"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protection/>
    </xf>
    <xf numFmtId="0" fontId="8" fillId="0" borderId="25" xfId="0" applyNumberFormat="1" applyFont="1" applyFill="1" applyBorder="1" applyAlignment="1" applyProtection="1">
      <alignment horizontal="center" vertical="center"/>
      <protection/>
    </xf>
    <xf numFmtId="0" fontId="8" fillId="0" borderId="26"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28" borderId="23" xfId="0" applyFont="1" applyFill="1" applyBorder="1" applyAlignment="1">
      <alignment horizontal="center" vertical="center"/>
    </xf>
    <xf numFmtId="0" fontId="8" fillId="28" borderId="16" xfId="0" applyFont="1" applyFill="1" applyBorder="1" applyAlignment="1">
      <alignment horizontal="center" vertical="center"/>
    </xf>
    <xf numFmtId="0" fontId="8" fillId="28" borderId="22" xfId="0" applyNumberFormat="1" applyFont="1" applyFill="1" applyBorder="1" applyAlignment="1" applyProtection="1">
      <alignment horizontal="center" vertical="center" wrapText="1"/>
      <protection/>
    </xf>
    <xf numFmtId="0" fontId="8" fillId="28" borderId="23" xfId="0" applyNumberFormat="1" applyFont="1" applyFill="1" applyBorder="1" applyAlignment="1" applyProtection="1">
      <alignment horizontal="center" vertical="center" wrapText="1"/>
      <protection/>
    </xf>
    <xf numFmtId="0" fontId="8" fillId="28" borderId="16"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28" borderId="13" xfId="0" applyNumberFormat="1" applyFont="1" applyFill="1" applyBorder="1" applyAlignment="1" applyProtection="1">
      <alignment horizontal="center" vertical="center" wrapText="1"/>
      <protection/>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7" fillId="0" borderId="13" xfId="545" applyNumberFormat="1" applyFont="1" applyFill="1" applyBorder="1" applyAlignment="1" applyProtection="1">
      <alignment horizontal="center" vertical="center" wrapText="1"/>
      <protection/>
    </xf>
    <xf numFmtId="184" fontId="7" fillId="0" borderId="13" xfId="545" applyNumberFormat="1" applyFont="1" applyFill="1" applyBorder="1" applyAlignment="1" applyProtection="1">
      <alignment horizontal="center" vertical="center" wrapText="1"/>
      <protection/>
    </xf>
    <xf numFmtId="184" fontId="7" fillId="0" borderId="13" xfId="545" applyNumberFormat="1" applyFont="1" applyFill="1" applyBorder="1" applyAlignment="1" applyProtection="1">
      <alignment horizontal="center" vertical="center" wrapText="1"/>
      <protection/>
    </xf>
    <xf numFmtId="192" fontId="3" fillId="0" borderId="0" xfId="0" applyNumberFormat="1" applyFont="1" applyAlignment="1">
      <alignment horizontal="left" vertical="center" wrapText="1"/>
    </xf>
    <xf numFmtId="49" fontId="0" fillId="0" borderId="13" xfId="0" applyNumberFormat="1" applyFill="1" applyBorder="1" applyAlignment="1" applyProtection="1">
      <alignment horizontal="center" vertical="center" wrapText="1"/>
      <protection/>
    </xf>
    <xf numFmtId="0" fontId="8" fillId="28" borderId="13" xfId="0" applyNumberFormat="1" applyFont="1" applyFill="1" applyBorder="1" applyAlignment="1" applyProtection="1">
      <alignment horizontal="center" vertical="center"/>
      <protection/>
    </xf>
    <xf numFmtId="0" fontId="8" fillId="28" borderId="14" xfId="0" applyNumberFormat="1" applyFont="1" applyFill="1" applyBorder="1" applyAlignment="1" applyProtection="1">
      <alignment horizontal="center" vertical="center" wrapText="1"/>
      <protection/>
    </xf>
    <xf numFmtId="0" fontId="8" fillId="28" borderId="18" xfId="0" applyNumberFormat="1" applyFont="1" applyFill="1" applyBorder="1" applyAlignment="1" applyProtection="1">
      <alignment horizontal="center" vertical="center" wrapText="1"/>
      <protection/>
    </xf>
    <xf numFmtId="0" fontId="8" fillId="28" borderId="15" xfId="0" applyNumberFormat="1" applyFont="1" applyFill="1" applyBorder="1" applyAlignment="1" applyProtection="1">
      <alignment horizontal="center" vertical="center" wrapText="1"/>
      <protection/>
    </xf>
    <xf numFmtId="0" fontId="8" fillId="28" borderId="22" xfId="0" applyNumberFormat="1" applyFont="1" applyFill="1" applyBorder="1" applyAlignment="1" applyProtection="1">
      <alignment horizontal="center" vertical="center"/>
      <protection/>
    </xf>
    <xf numFmtId="0" fontId="8" fillId="28" borderId="23" xfId="0" applyNumberFormat="1" applyFont="1" applyFill="1" applyBorder="1" applyAlignment="1" applyProtection="1">
      <alignment horizontal="center" vertical="center"/>
      <protection/>
    </xf>
    <xf numFmtId="0" fontId="8" fillId="28" borderId="16"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0" fillId="0" borderId="0" xfId="0" applyAlignment="1">
      <alignment horizontal="center" vertical="center"/>
    </xf>
    <xf numFmtId="0" fontId="10" fillId="19" borderId="0" xfId="0" applyFont="1" applyFill="1" applyBorder="1" applyAlignment="1">
      <alignment horizontal="center" vertical="center"/>
    </xf>
    <xf numFmtId="0" fontId="7" fillId="19"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19" borderId="19"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3" xfId="0" applyFont="1" applyBorder="1" applyAlignment="1">
      <alignment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4" fillId="0" borderId="0" xfId="421" applyFont="1" applyAlignment="1">
      <alignment horizontal="center" vertical="center"/>
      <protection/>
    </xf>
    <xf numFmtId="0" fontId="4" fillId="0" borderId="0" xfId="421" applyFont="1" applyAlignment="1">
      <alignment horizontal="center" vertical="center"/>
      <protection/>
    </xf>
    <xf numFmtId="0" fontId="5" fillId="0" borderId="0" xfId="421" applyFont="1" applyAlignment="1">
      <alignment horizontal="center" vertical="center"/>
      <protection/>
    </xf>
    <xf numFmtId="0" fontId="3" fillId="0" borderId="14" xfId="421" applyFont="1" applyBorder="1" applyAlignment="1">
      <alignment horizontal="center" vertical="center"/>
      <protection/>
    </xf>
    <xf numFmtId="0" fontId="3" fillId="0" borderId="18" xfId="421" applyFont="1" applyBorder="1" applyAlignment="1">
      <alignment horizontal="center" vertical="center"/>
      <protection/>
    </xf>
    <xf numFmtId="0" fontId="3" fillId="0" borderId="15" xfId="421" applyFont="1" applyBorder="1" applyAlignment="1">
      <alignment horizontal="center" vertical="center"/>
      <protection/>
    </xf>
    <xf numFmtId="0" fontId="2" fillId="0" borderId="14" xfId="421" applyFont="1" applyBorder="1" applyAlignment="1">
      <alignment horizontal="center" vertical="center" wrapText="1"/>
      <protection/>
    </xf>
    <xf numFmtId="0" fontId="2" fillId="0" borderId="18" xfId="421" applyFont="1" applyBorder="1" applyAlignment="1">
      <alignment horizontal="center" vertical="center" wrapText="1"/>
      <protection/>
    </xf>
    <xf numFmtId="0" fontId="2" fillId="0" borderId="15" xfId="421" applyFont="1" applyBorder="1" applyAlignment="1">
      <alignment horizontal="center" vertical="center" wrapText="1"/>
      <protection/>
    </xf>
  </cellXfs>
  <cellStyles count="663">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2" xfId="23"/>
    <cellStyle name="20% - 强调文字颜色 1 3" xfId="24"/>
    <cellStyle name="20% - 强调文字颜色 1 4" xfId="25"/>
    <cellStyle name="20% - 强调文字颜色 1 5" xfId="26"/>
    <cellStyle name="20% - 强调文字颜色 1 6" xfId="27"/>
    <cellStyle name="20% - 强调文字颜色 1 7" xfId="28"/>
    <cellStyle name="20% - 强调文字颜色 1 8" xfId="29"/>
    <cellStyle name="20% - 强调文字颜色 1 9" xfId="30"/>
    <cellStyle name="20% - 强调文字颜色 2" xfId="31"/>
    <cellStyle name="20% - 强调文字颜色 2 10" xfId="32"/>
    <cellStyle name="20% - 强调文字颜色 2 11" xfId="33"/>
    <cellStyle name="20% - 强调文字颜色 2 12" xfId="34"/>
    <cellStyle name="20% - 强调文字颜色 2 13" xfId="35"/>
    <cellStyle name="20% - 强调文字颜色 2 14" xfId="36"/>
    <cellStyle name="20% - 强调文字颜色 2 15" xfId="37"/>
    <cellStyle name="20% - 强调文字颜色 2 16" xfId="38"/>
    <cellStyle name="20% - 强调文字颜色 2 2" xfId="39"/>
    <cellStyle name="20% - 强调文字颜色 2 3" xfId="40"/>
    <cellStyle name="20% - 强调文字颜色 2 4" xfId="41"/>
    <cellStyle name="20% - 强调文字颜色 2 5" xfId="42"/>
    <cellStyle name="20% - 强调文字颜色 2 6" xfId="43"/>
    <cellStyle name="20% - 强调文字颜色 2 7" xfId="44"/>
    <cellStyle name="20% - 强调文字颜色 2 8" xfId="45"/>
    <cellStyle name="20% - 强调文字颜色 2 9" xfId="46"/>
    <cellStyle name="20% - 强调文字颜色 3" xfId="47"/>
    <cellStyle name="20% - 强调文字颜色 3 10" xfId="48"/>
    <cellStyle name="20% - 强调文字颜色 3 11" xfId="49"/>
    <cellStyle name="20% - 强调文字颜色 3 12" xfId="50"/>
    <cellStyle name="20% - 强调文字颜色 3 13" xfId="51"/>
    <cellStyle name="20% - 强调文字颜色 3 14" xfId="52"/>
    <cellStyle name="20% - 强调文字颜色 3 15" xfId="53"/>
    <cellStyle name="20% - 强调文字颜色 3 16" xfId="54"/>
    <cellStyle name="20% - 强调文字颜色 3 2" xfId="55"/>
    <cellStyle name="20% - 强调文字颜色 3 3" xfId="56"/>
    <cellStyle name="20% - 强调文字颜色 3 4" xfId="57"/>
    <cellStyle name="20% - 强调文字颜色 3 5" xfId="58"/>
    <cellStyle name="20% - 强调文字颜色 3 6" xfId="59"/>
    <cellStyle name="20% - 强调文字颜色 3 7" xfId="60"/>
    <cellStyle name="20% - 强调文字颜色 3 8" xfId="61"/>
    <cellStyle name="20% - 强调文字颜色 3 9" xfId="62"/>
    <cellStyle name="20% - 强调文字颜色 4" xfId="63"/>
    <cellStyle name="20% - 强调文字颜色 4 10" xfId="64"/>
    <cellStyle name="20% - 强调文字颜色 4 11" xfId="65"/>
    <cellStyle name="20% - 强调文字颜色 4 12" xfId="66"/>
    <cellStyle name="20% - 强调文字颜色 4 13" xfId="67"/>
    <cellStyle name="20% - 强调文字颜色 4 14" xfId="68"/>
    <cellStyle name="20% - 强调文字颜色 4 15" xfId="69"/>
    <cellStyle name="20% - 强调文字颜色 4 16" xfId="70"/>
    <cellStyle name="20% - 强调文字颜色 4 2" xfId="71"/>
    <cellStyle name="20% - 强调文字颜色 4 3" xfId="72"/>
    <cellStyle name="20% - 强调文字颜色 4 4" xfId="73"/>
    <cellStyle name="20% - 强调文字颜色 4 5" xfId="74"/>
    <cellStyle name="20% - 强调文字颜色 4 6" xfId="75"/>
    <cellStyle name="20% - 强调文字颜色 4 7" xfId="76"/>
    <cellStyle name="20% - 强调文字颜色 4 8" xfId="77"/>
    <cellStyle name="20% - 强调文字颜色 4 9" xfId="78"/>
    <cellStyle name="20% - 强调文字颜色 5" xfId="79"/>
    <cellStyle name="20% - 强调文字颜色 5 10" xfId="80"/>
    <cellStyle name="20% - 强调文字颜色 5 11" xfId="81"/>
    <cellStyle name="20% - 强调文字颜色 5 12" xfId="82"/>
    <cellStyle name="20% - 强调文字颜色 5 13" xfId="83"/>
    <cellStyle name="20% - 强调文字颜色 5 14" xfId="84"/>
    <cellStyle name="20% - 强调文字颜色 5 15" xfId="85"/>
    <cellStyle name="20% - 强调文字颜色 5 16" xfId="86"/>
    <cellStyle name="20% - 强调文字颜色 5 2" xfId="87"/>
    <cellStyle name="20% - 强调文字颜色 5 3" xfId="88"/>
    <cellStyle name="20% - 强调文字颜色 5 4" xfId="89"/>
    <cellStyle name="20% - 强调文字颜色 5 5" xfId="90"/>
    <cellStyle name="20% - 强调文字颜色 5 6" xfId="91"/>
    <cellStyle name="20% - 强调文字颜色 5 7" xfId="92"/>
    <cellStyle name="20% - 强调文字颜色 5 8" xfId="93"/>
    <cellStyle name="20% - 强调文字颜色 5 9" xfId="94"/>
    <cellStyle name="20% - 强调文字颜色 6" xfId="95"/>
    <cellStyle name="20% - 强调文字颜色 6 10" xfId="96"/>
    <cellStyle name="20% - 强调文字颜色 6 11" xfId="97"/>
    <cellStyle name="20% - 强调文字颜色 6 12" xfId="98"/>
    <cellStyle name="20% - 强调文字颜色 6 13" xfId="99"/>
    <cellStyle name="20% - 强调文字颜色 6 14" xfId="100"/>
    <cellStyle name="20% - 强调文字颜色 6 15" xfId="101"/>
    <cellStyle name="20% - 强调文字颜色 6 16" xfId="102"/>
    <cellStyle name="20% - 强调文字颜色 6 2" xfId="103"/>
    <cellStyle name="20% - 强调文字颜色 6 3" xfId="104"/>
    <cellStyle name="20% - 强调文字颜色 6 4" xfId="105"/>
    <cellStyle name="20% - 强调文字颜色 6 5" xfId="106"/>
    <cellStyle name="20% - 强调文字颜色 6 6" xfId="107"/>
    <cellStyle name="20% - 强调文字颜色 6 7" xfId="108"/>
    <cellStyle name="20% - 强调文字颜色 6 8" xfId="109"/>
    <cellStyle name="20% - 强调文字颜色 6 9" xfId="110"/>
    <cellStyle name="20% - 着色 1" xfId="111"/>
    <cellStyle name="20% - 着色 2" xfId="112"/>
    <cellStyle name="20% - 着色 3" xfId="113"/>
    <cellStyle name="20% - 着色 4" xfId="114"/>
    <cellStyle name="20% - 着色 5" xfId="115"/>
    <cellStyle name="20% - 着色 6" xfId="116"/>
    <cellStyle name="40% - 强调文字颜色 1" xfId="117"/>
    <cellStyle name="40% - 强调文字颜色 1 10" xfId="118"/>
    <cellStyle name="40% - 强调文字颜色 1 11" xfId="119"/>
    <cellStyle name="40% - 强调文字颜色 1 12" xfId="120"/>
    <cellStyle name="40% - 强调文字颜色 1 13" xfId="121"/>
    <cellStyle name="40% - 强调文字颜色 1 14" xfId="122"/>
    <cellStyle name="40% - 强调文字颜色 1 15" xfId="123"/>
    <cellStyle name="40% - 强调文字颜色 1 16" xfId="124"/>
    <cellStyle name="40% - 强调文字颜色 1 2" xfId="125"/>
    <cellStyle name="40% - 强调文字颜色 1 3" xfId="126"/>
    <cellStyle name="40% - 强调文字颜色 1 4" xfId="127"/>
    <cellStyle name="40% - 强调文字颜色 1 5" xfId="128"/>
    <cellStyle name="40% - 强调文字颜色 1 6" xfId="129"/>
    <cellStyle name="40% - 强调文字颜色 1 7" xfId="130"/>
    <cellStyle name="40% - 强调文字颜色 1 8" xfId="131"/>
    <cellStyle name="40% - 强调文字颜色 1 9" xfId="132"/>
    <cellStyle name="40% - 强调文字颜色 2" xfId="133"/>
    <cellStyle name="40% - 强调文字颜色 2 10" xfId="134"/>
    <cellStyle name="40% - 强调文字颜色 2 11" xfId="135"/>
    <cellStyle name="40% - 强调文字颜色 2 12" xfId="136"/>
    <cellStyle name="40% - 强调文字颜色 2 13" xfId="137"/>
    <cellStyle name="40% - 强调文字颜色 2 14" xfId="138"/>
    <cellStyle name="40% - 强调文字颜色 2 15" xfId="139"/>
    <cellStyle name="40% - 强调文字颜色 2 16" xfId="140"/>
    <cellStyle name="40% - 强调文字颜色 2 2" xfId="141"/>
    <cellStyle name="40% - 强调文字颜色 2 3" xfId="142"/>
    <cellStyle name="40% - 强调文字颜色 2 4" xfId="143"/>
    <cellStyle name="40% - 强调文字颜色 2 5" xfId="144"/>
    <cellStyle name="40% - 强调文字颜色 2 6" xfId="145"/>
    <cellStyle name="40% - 强调文字颜色 2 7" xfId="146"/>
    <cellStyle name="40% - 强调文字颜色 2 8" xfId="147"/>
    <cellStyle name="40% - 强调文字颜色 2 9" xfId="148"/>
    <cellStyle name="40% - 强调文字颜色 3" xfId="149"/>
    <cellStyle name="40% - 强调文字颜色 3 10" xfId="150"/>
    <cellStyle name="40% - 强调文字颜色 3 11" xfId="151"/>
    <cellStyle name="40% - 强调文字颜色 3 12" xfId="152"/>
    <cellStyle name="40% - 强调文字颜色 3 13" xfId="153"/>
    <cellStyle name="40% - 强调文字颜色 3 14" xfId="154"/>
    <cellStyle name="40% - 强调文字颜色 3 15" xfId="155"/>
    <cellStyle name="40% - 强调文字颜色 3 16" xfId="156"/>
    <cellStyle name="40% - 强调文字颜色 3 2" xfId="157"/>
    <cellStyle name="40% - 强调文字颜色 3 3" xfId="158"/>
    <cellStyle name="40% - 强调文字颜色 3 4" xfId="159"/>
    <cellStyle name="40% - 强调文字颜色 3 5" xfId="160"/>
    <cellStyle name="40% - 强调文字颜色 3 6" xfId="161"/>
    <cellStyle name="40% - 强调文字颜色 3 7" xfId="162"/>
    <cellStyle name="40% - 强调文字颜色 3 8" xfId="163"/>
    <cellStyle name="40% - 强调文字颜色 3 9" xfId="164"/>
    <cellStyle name="40% - 强调文字颜色 4" xfId="165"/>
    <cellStyle name="40% - 强调文字颜色 4 10" xfId="166"/>
    <cellStyle name="40% - 强调文字颜色 4 11" xfId="167"/>
    <cellStyle name="40% - 强调文字颜色 4 12" xfId="168"/>
    <cellStyle name="40% - 强调文字颜色 4 13" xfId="169"/>
    <cellStyle name="40% - 强调文字颜色 4 14" xfId="170"/>
    <cellStyle name="40% - 强调文字颜色 4 15" xfId="171"/>
    <cellStyle name="40% - 强调文字颜色 4 16" xfId="172"/>
    <cellStyle name="40% - 强调文字颜色 4 2" xfId="173"/>
    <cellStyle name="40% - 强调文字颜色 4 3" xfId="174"/>
    <cellStyle name="40% - 强调文字颜色 4 4" xfId="175"/>
    <cellStyle name="40% - 强调文字颜色 4 5" xfId="176"/>
    <cellStyle name="40% - 强调文字颜色 4 6" xfId="177"/>
    <cellStyle name="40% - 强调文字颜色 4 7" xfId="178"/>
    <cellStyle name="40% - 强调文字颜色 4 8" xfId="179"/>
    <cellStyle name="40% - 强调文字颜色 4 9" xfId="180"/>
    <cellStyle name="40% - 强调文字颜色 5" xfId="181"/>
    <cellStyle name="40% - 强调文字颜色 5 10" xfId="182"/>
    <cellStyle name="40% - 强调文字颜色 5 11" xfId="183"/>
    <cellStyle name="40% - 强调文字颜色 5 12" xfId="184"/>
    <cellStyle name="40% - 强调文字颜色 5 13" xfId="185"/>
    <cellStyle name="40% - 强调文字颜色 5 14" xfId="186"/>
    <cellStyle name="40% - 强调文字颜色 5 15" xfId="187"/>
    <cellStyle name="40% - 强调文字颜色 5 16" xfId="188"/>
    <cellStyle name="40% - 强调文字颜色 5 2" xfId="189"/>
    <cellStyle name="40% - 强调文字颜色 5 3" xfId="190"/>
    <cellStyle name="40% - 强调文字颜色 5 4" xfId="191"/>
    <cellStyle name="40% - 强调文字颜色 5 5" xfId="192"/>
    <cellStyle name="40% - 强调文字颜色 5 6" xfId="193"/>
    <cellStyle name="40% - 强调文字颜色 5 7" xfId="194"/>
    <cellStyle name="40% - 强调文字颜色 5 8" xfId="195"/>
    <cellStyle name="40% - 强调文字颜色 5 9" xfId="196"/>
    <cellStyle name="40% - 强调文字颜色 6" xfId="197"/>
    <cellStyle name="40% - 强调文字颜色 6 10" xfId="198"/>
    <cellStyle name="40% - 强调文字颜色 6 11" xfId="199"/>
    <cellStyle name="40% - 强调文字颜色 6 12" xfId="200"/>
    <cellStyle name="40% - 强调文字颜色 6 13" xfId="201"/>
    <cellStyle name="40% - 强调文字颜色 6 14" xfId="202"/>
    <cellStyle name="40% - 强调文字颜色 6 15" xfId="203"/>
    <cellStyle name="40% - 强调文字颜色 6 16" xfId="204"/>
    <cellStyle name="40% - 强调文字颜色 6 2" xfId="205"/>
    <cellStyle name="40% - 强调文字颜色 6 3" xfId="206"/>
    <cellStyle name="40% - 强调文字颜色 6 4" xfId="207"/>
    <cellStyle name="40% - 强调文字颜色 6 5" xfId="208"/>
    <cellStyle name="40% - 强调文字颜色 6 6" xfId="209"/>
    <cellStyle name="40% - 强调文字颜色 6 7" xfId="210"/>
    <cellStyle name="40% - 强调文字颜色 6 8" xfId="211"/>
    <cellStyle name="40% - 强调文字颜色 6 9" xfId="212"/>
    <cellStyle name="40% - 着色 1" xfId="213"/>
    <cellStyle name="40% - 着色 2" xfId="214"/>
    <cellStyle name="40% - 着色 3" xfId="215"/>
    <cellStyle name="40% - 着色 4" xfId="216"/>
    <cellStyle name="40% - 着色 5" xfId="217"/>
    <cellStyle name="40% - 着色 6" xfId="218"/>
    <cellStyle name="60% - 强调文字颜色 1" xfId="219"/>
    <cellStyle name="60% - 强调文字颜色 1 10" xfId="220"/>
    <cellStyle name="60% - 强调文字颜色 1 11" xfId="221"/>
    <cellStyle name="60% - 强调文字颜色 1 12" xfId="222"/>
    <cellStyle name="60% - 强调文字颜色 1 13" xfId="223"/>
    <cellStyle name="60% - 强调文字颜色 1 14" xfId="224"/>
    <cellStyle name="60% - 强调文字颜色 1 15" xfId="225"/>
    <cellStyle name="60% - 强调文字颜色 1 16" xfId="226"/>
    <cellStyle name="60% - 强调文字颜色 1 2" xfId="227"/>
    <cellStyle name="60% - 强调文字颜色 1 3" xfId="228"/>
    <cellStyle name="60% - 强调文字颜色 1 4" xfId="229"/>
    <cellStyle name="60% - 强调文字颜色 1 5" xfId="230"/>
    <cellStyle name="60% - 强调文字颜色 1 6" xfId="231"/>
    <cellStyle name="60% - 强调文字颜色 1 7" xfId="232"/>
    <cellStyle name="60% - 强调文字颜色 1 8" xfId="233"/>
    <cellStyle name="60% - 强调文字颜色 1 9" xfId="234"/>
    <cellStyle name="60% - 强调文字颜色 2" xfId="235"/>
    <cellStyle name="60% - 强调文字颜色 2 2" xfId="236"/>
    <cellStyle name="60% - 强调文字颜色 2 3" xfId="237"/>
    <cellStyle name="60% - 强调文字颜色 2 4" xfId="238"/>
    <cellStyle name="60% - 强调文字颜色 2 5" xfId="239"/>
    <cellStyle name="60% - 强调文字颜色 2 6" xfId="240"/>
    <cellStyle name="60% - 强调文字颜色 2 7" xfId="241"/>
    <cellStyle name="60% - 强调文字颜色 2 8" xfId="242"/>
    <cellStyle name="60% - 强调文字颜色 2 9" xfId="243"/>
    <cellStyle name="60% - 强调文字颜色 3" xfId="244"/>
    <cellStyle name="60% - 强调文字颜色 3 10" xfId="245"/>
    <cellStyle name="60% - 强调文字颜色 3 11" xfId="246"/>
    <cellStyle name="60% - 强调文字颜色 3 12" xfId="247"/>
    <cellStyle name="60% - 强调文字颜色 3 13" xfId="248"/>
    <cellStyle name="60% - 强调文字颜色 3 14" xfId="249"/>
    <cellStyle name="60% - 强调文字颜色 3 15" xfId="250"/>
    <cellStyle name="60% - 强调文字颜色 3 16" xfId="251"/>
    <cellStyle name="60% - 强调文字颜色 3 2" xfId="252"/>
    <cellStyle name="60% - 强调文字颜色 3 3" xfId="253"/>
    <cellStyle name="60% - 强调文字颜色 3 4" xfId="254"/>
    <cellStyle name="60% - 强调文字颜色 3 5" xfId="255"/>
    <cellStyle name="60% - 强调文字颜色 3 6" xfId="256"/>
    <cellStyle name="60% - 强调文字颜色 3 7" xfId="257"/>
    <cellStyle name="60% - 强调文字颜色 3 8" xfId="258"/>
    <cellStyle name="60% - 强调文字颜色 3 9" xfId="259"/>
    <cellStyle name="60% - 强调文字颜色 4" xfId="260"/>
    <cellStyle name="60% - 强调文字颜色 4 10" xfId="261"/>
    <cellStyle name="60% - 强调文字颜色 4 11" xfId="262"/>
    <cellStyle name="60% - 强调文字颜色 4 12" xfId="263"/>
    <cellStyle name="60% - 强调文字颜色 4 13" xfId="264"/>
    <cellStyle name="60% - 强调文字颜色 4 14" xfId="265"/>
    <cellStyle name="60% - 强调文字颜色 4 15" xfId="266"/>
    <cellStyle name="60% - 强调文字颜色 4 16" xfId="267"/>
    <cellStyle name="60% - 强调文字颜色 4 2" xfId="268"/>
    <cellStyle name="60% - 强调文字颜色 4 3" xfId="269"/>
    <cellStyle name="60% - 强调文字颜色 4 4" xfId="270"/>
    <cellStyle name="60% - 强调文字颜色 4 5" xfId="271"/>
    <cellStyle name="60% - 强调文字颜色 4 6" xfId="272"/>
    <cellStyle name="60% - 强调文字颜色 4 7" xfId="273"/>
    <cellStyle name="60% - 强调文字颜色 4 8" xfId="274"/>
    <cellStyle name="60% - 强调文字颜色 4 9" xfId="275"/>
    <cellStyle name="60% - 强调文字颜色 5" xfId="276"/>
    <cellStyle name="60% - 强调文字颜色 5 10" xfId="277"/>
    <cellStyle name="60% - 强调文字颜色 5 11" xfId="278"/>
    <cellStyle name="60% - 强调文字颜色 5 12" xfId="279"/>
    <cellStyle name="60% - 强调文字颜色 5 13" xfId="280"/>
    <cellStyle name="60% - 强调文字颜色 5 14" xfId="281"/>
    <cellStyle name="60% - 强调文字颜色 5 15" xfId="282"/>
    <cellStyle name="60% - 强调文字颜色 5 16" xfId="283"/>
    <cellStyle name="60% - 强调文字颜色 5 2" xfId="284"/>
    <cellStyle name="60% - 强调文字颜色 5 3" xfId="285"/>
    <cellStyle name="60% - 强调文字颜色 5 4" xfId="286"/>
    <cellStyle name="60% - 强调文字颜色 5 5" xfId="287"/>
    <cellStyle name="60% - 强调文字颜色 5 6" xfId="288"/>
    <cellStyle name="60% - 强调文字颜色 5 7" xfId="289"/>
    <cellStyle name="60% - 强调文字颜色 5 8" xfId="290"/>
    <cellStyle name="60% - 强调文字颜色 5 9" xfId="291"/>
    <cellStyle name="60% - 强调文字颜色 6" xfId="292"/>
    <cellStyle name="60% - 强调文字颜色 6 10" xfId="293"/>
    <cellStyle name="60% - 强调文字颜色 6 11" xfId="294"/>
    <cellStyle name="60% - 强调文字颜色 6 12" xfId="295"/>
    <cellStyle name="60% - 强调文字颜色 6 13" xfId="296"/>
    <cellStyle name="60% - 强调文字颜色 6 14" xfId="297"/>
    <cellStyle name="60% - 强调文字颜色 6 15" xfId="298"/>
    <cellStyle name="60% - 强调文字颜色 6 16" xfId="299"/>
    <cellStyle name="60% - 强调文字颜色 6 2" xfId="300"/>
    <cellStyle name="60% - 强调文字颜色 6 3" xfId="301"/>
    <cellStyle name="60% - 强调文字颜色 6 4" xfId="302"/>
    <cellStyle name="60% - 强调文字颜色 6 5" xfId="303"/>
    <cellStyle name="60% - 强调文字颜色 6 6" xfId="304"/>
    <cellStyle name="60% - 强调文字颜色 6 7" xfId="305"/>
    <cellStyle name="60% - 强调文字颜色 6 8" xfId="306"/>
    <cellStyle name="60% - 强调文字颜色 6 9" xfId="307"/>
    <cellStyle name="60% - 着色 1" xfId="308"/>
    <cellStyle name="60% - 着色 2" xfId="309"/>
    <cellStyle name="60% - 着色 3" xfId="310"/>
    <cellStyle name="60% - 着色 4" xfId="311"/>
    <cellStyle name="60% - 着色 5" xfId="312"/>
    <cellStyle name="60% - 着色 6" xfId="313"/>
    <cellStyle name="ColLevel_1" xfId="314"/>
    <cellStyle name="RowLevel_1" xfId="315"/>
    <cellStyle name="Percent" xfId="316"/>
    <cellStyle name="标题" xfId="317"/>
    <cellStyle name="标题 1" xfId="318"/>
    <cellStyle name="标题 1 10" xfId="319"/>
    <cellStyle name="标题 1 11" xfId="320"/>
    <cellStyle name="标题 1 12" xfId="321"/>
    <cellStyle name="标题 1 13" xfId="322"/>
    <cellStyle name="标题 1 14" xfId="323"/>
    <cellStyle name="标题 1 15" xfId="324"/>
    <cellStyle name="标题 1 2" xfId="325"/>
    <cellStyle name="标题 1 3" xfId="326"/>
    <cellStyle name="标题 1 4" xfId="327"/>
    <cellStyle name="标题 1 5" xfId="328"/>
    <cellStyle name="标题 1 6" xfId="329"/>
    <cellStyle name="标题 1 7" xfId="330"/>
    <cellStyle name="标题 1 8" xfId="331"/>
    <cellStyle name="标题 1 9" xfId="332"/>
    <cellStyle name="标题 10" xfId="333"/>
    <cellStyle name="标题 11" xfId="334"/>
    <cellStyle name="标题 12" xfId="335"/>
    <cellStyle name="标题 13" xfId="336"/>
    <cellStyle name="标题 14" xfId="337"/>
    <cellStyle name="标题 15" xfId="338"/>
    <cellStyle name="标题 16" xfId="339"/>
    <cellStyle name="标题 17" xfId="340"/>
    <cellStyle name="标题 18" xfId="341"/>
    <cellStyle name="标题 2" xfId="342"/>
    <cellStyle name="标题 2 10" xfId="343"/>
    <cellStyle name="标题 2 11" xfId="344"/>
    <cellStyle name="标题 2 12" xfId="345"/>
    <cellStyle name="标题 2 13" xfId="346"/>
    <cellStyle name="标题 2 14" xfId="347"/>
    <cellStyle name="标题 2 15" xfId="348"/>
    <cellStyle name="标题 2 2" xfId="349"/>
    <cellStyle name="标题 2 3" xfId="350"/>
    <cellStyle name="标题 2 4" xfId="351"/>
    <cellStyle name="标题 2 5" xfId="352"/>
    <cellStyle name="标题 2 6" xfId="353"/>
    <cellStyle name="标题 2 7" xfId="354"/>
    <cellStyle name="标题 2 8" xfId="355"/>
    <cellStyle name="标题 2 9" xfId="356"/>
    <cellStyle name="标题 3" xfId="357"/>
    <cellStyle name="标题 3 10" xfId="358"/>
    <cellStyle name="标题 3 11" xfId="359"/>
    <cellStyle name="标题 3 12" xfId="360"/>
    <cellStyle name="标题 3 13" xfId="361"/>
    <cellStyle name="标题 3 14" xfId="362"/>
    <cellStyle name="标题 3 15" xfId="363"/>
    <cellStyle name="标题 3 2" xfId="364"/>
    <cellStyle name="标题 3 3" xfId="365"/>
    <cellStyle name="标题 3 4" xfId="366"/>
    <cellStyle name="标题 3 5" xfId="367"/>
    <cellStyle name="标题 3 6" xfId="368"/>
    <cellStyle name="标题 3 7" xfId="369"/>
    <cellStyle name="标题 3 8" xfId="370"/>
    <cellStyle name="标题 3 9" xfId="371"/>
    <cellStyle name="标题 4" xfId="372"/>
    <cellStyle name="标题 4 10" xfId="373"/>
    <cellStyle name="标题 4 11" xfId="374"/>
    <cellStyle name="标题 4 12" xfId="375"/>
    <cellStyle name="标题 4 13" xfId="376"/>
    <cellStyle name="标题 4 14" xfId="377"/>
    <cellStyle name="标题 4 15" xfId="378"/>
    <cellStyle name="标题 4 2" xfId="379"/>
    <cellStyle name="标题 4 3" xfId="380"/>
    <cellStyle name="标题 4 4" xfId="381"/>
    <cellStyle name="标题 4 5" xfId="382"/>
    <cellStyle name="标题 4 6" xfId="383"/>
    <cellStyle name="标题 4 7" xfId="384"/>
    <cellStyle name="标题 4 8" xfId="385"/>
    <cellStyle name="标题 4 9" xfId="386"/>
    <cellStyle name="标题 5" xfId="387"/>
    <cellStyle name="标题 6" xfId="388"/>
    <cellStyle name="标题 7" xfId="389"/>
    <cellStyle name="标题 8" xfId="390"/>
    <cellStyle name="标题 9" xfId="391"/>
    <cellStyle name="差" xfId="392"/>
    <cellStyle name="差 10" xfId="393"/>
    <cellStyle name="差 11" xfId="394"/>
    <cellStyle name="差 12" xfId="395"/>
    <cellStyle name="差 13" xfId="396"/>
    <cellStyle name="差 14" xfId="397"/>
    <cellStyle name="差 15" xfId="398"/>
    <cellStyle name="差 16" xfId="399"/>
    <cellStyle name="差 2" xfId="400"/>
    <cellStyle name="差 3" xfId="401"/>
    <cellStyle name="差 4" xfId="402"/>
    <cellStyle name="差 5" xfId="403"/>
    <cellStyle name="差 6" xfId="404"/>
    <cellStyle name="差 7" xfId="405"/>
    <cellStyle name="差 8" xfId="406"/>
    <cellStyle name="差 9" xfId="407"/>
    <cellStyle name="差_（新增预算公开表20160201）2016年鞍山市市本级一般公共预算经济分类预算表" xfId="408"/>
    <cellStyle name="差_StartUp" xfId="409"/>
    <cellStyle name="差_填报模板 " xfId="410"/>
    <cellStyle name="常规 10" xfId="411"/>
    <cellStyle name="常规 11" xfId="412"/>
    <cellStyle name="常规 12" xfId="413"/>
    <cellStyle name="常规 13" xfId="414"/>
    <cellStyle name="常规 14" xfId="415"/>
    <cellStyle name="常规 15" xfId="416"/>
    <cellStyle name="常规 16" xfId="417"/>
    <cellStyle name="常规 17" xfId="418"/>
    <cellStyle name="常规 18" xfId="419"/>
    <cellStyle name="常规 19" xfId="420"/>
    <cellStyle name="常规 2" xfId="421"/>
    <cellStyle name="常规 20" xfId="422"/>
    <cellStyle name="常规 21" xfId="423"/>
    <cellStyle name="常规 22" xfId="424"/>
    <cellStyle name="常规 23" xfId="425"/>
    <cellStyle name="常规 24" xfId="426"/>
    <cellStyle name="常规 25" xfId="427"/>
    <cellStyle name="常规 26" xfId="428"/>
    <cellStyle name="常规 27" xfId="429"/>
    <cellStyle name="常规 28" xfId="430"/>
    <cellStyle name="常规 29" xfId="431"/>
    <cellStyle name="常规 3" xfId="432"/>
    <cellStyle name="常规 30" xfId="433"/>
    <cellStyle name="常规 31" xfId="434"/>
    <cellStyle name="常规 32" xfId="435"/>
    <cellStyle name="常规 33" xfId="436"/>
    <cellStyle name="常规 34" xfId="437"/>
    <cellStyle name="常规 35" xfId="438"/>
    <cellStyle name="常规 36" xfId="439"/>
    <cellStyle name="常规 37" xfId="440"/>
    <cellStyle name="常规 38" xfId="441"/>
    <cellStyle name="常规 39" xfId="442"/>
    <cellStyle name="常规 4" xfId="443"/>
    <cellStyle name="常规 40" xfId="444"/>
    <cellStyle name="常规 41" xfId="445"/>
    <cellStyle name="常规 42" xfId="446"/>
    <cellStyle name="常规 43" xfId="447"/>
    <cellStyle name="常规 44" xfId="448"/>
    <cellStyle name="常规 45" xfId="449"/>
    <cellStyle name="常规 46" xfId="450"/>
    <cellStyle name="常规 47" xfId="451"/>
    <cellStyle name="常规 48" xfId="452"/>
    <cellStyle name="常规 49" xfId="453"/>
    <cellStyle name="常规 5" xfId="454"/>
    <cellStyle name="常规 50" xfId="455"/>
    <cellStyle name="常规 51" xfId="456"/>
    <cellStyle name="常规 52" xfId="457"/>
    <cellStyle name="常规 53" xfId="458"/>
    <cellStyle name="常规 6" xfId="459"/>
    <cellStyle name="常规 7" xfId="460"/>
    <cellStyle name="常规 8" xfId="461"/>
    <cellStyle name="常规 9" xfId="462"/>
    <cellStyle name="常规_Sheet1" xfId="463"/>
    <cellStyle name="常规_附件1：2016年部门预算和“三公”经费预算公开表样" xfId="464"/>
    <cellStyle name="Hyperlink" xfId="465"/>
    <cellStyle name="好" xfId="466"/>
    <cellStyle name="好 2" xfId="467"/>
    <cellStyle name="好 3" xfId="468"/>
    <cellStyle name="好 4" xfId="469"/>
    <cellStyle name="好 5" xfId="470"/>
    <cellStyle name="好 6" xfId="471"/>
    <cellStyle name="好 7" xfId="472"/>
    <cellStyle name="好 8" xfId="473"/>
    <cellStyle name="好 9" xfId="474"/>
    <cellStyle name="好_（新增预算公开表20160201）2016年鞍山市市本级一般公共预算经济分类预算表" xfId="475"/>
    <cellStyle name="好_StartUp" xfId="476"/>
    <cellStyle name="好_填报模板 " xfId="477"/>
    <cellStyle name="汇总" xfId="478"/>
    <cellStyle name="汇总 10" xfId="479"/>
    <cellStyle name="汇总 11" xfId="480"/>
    <cellStyle name="汇总 12" xfId="481"/>
    <cellStyle name="汇总 13" xfId="482"/>
    <cellStyle name="汇总 14" xfId="483"/>
    <cellStyle name="汇总 15" xfId="484"/>
    <cellStyle name="汇总 2" xfId="485"/>
    <cellStyle name="汇总 3" xfId="486"/>
    <cellStyle name="汇总 4" xfId="487"/>
    <cellStyle name="汇总 5" xfId="488"/>
    <cellStyle name="汇总 6" xfId="489"/>
    <cellStyle name="汇总 7" xfId="490"/>
    <cellStyle name="汇总 8" xfId="491"/>
    <cellStyle name="汇总 9" xfId="492"/>
    <cellStyle name="Currency" xfId="493"/>
    <cellStyle name="Currency [0]" xfId="494"/>
    <cellStyle name="计算" xfId="495"/>
    <cellStyle name="计算 10" xfId="496"/>
    <cellStyle name="计算 11" xfId="497"/>
    <cellStyle name="计算 12" xfId="498"/>
    <cellStyle name="计算 13" xfId="499"/>
    <cellStyle name="计算 14" xfId="500"/>
    <cellStyle name="计算 15" xfId="501"/>
    <cellStyle name="计算 16" xfId="502"/>
    <cellStyle name="计算 2" xfId="503"/>
    <cellStyle name="计算 3" xfId="504"/>
    <cellStyle name="计算 4" xfId="505"/>
    <cellStyle name="计算 5" xfId="506"/>
    <cellStyle name="计算 6" xfId="507"/>
    <cellStyle name="计算 7" xfId="508"/>
    <cellStyle name="计算 8" xfId="509"/>
    <cellStyle name="计算 9" xfId="510"/>
    <cellStyle name="检查单元格" xfId="511"/>
    <cellStyle name="检查单元格 2" xfId="512"/>
    <cellStyle name="检查单元格 3" xfId="513"/>
    <cellStyle name="检查单元格 4" xfId="514"/>
    <cellStyle name="检查单元格 5" xfId="515"/>
    <cellStyle name="检查单元格 6" xfId="516"/>
    <cellStyle name="检查单元格 7" xfId="517"/>
    <cellStyle name="检查单元格 8" xfId="518"/>
    <cellStyle name="检查单元格 9" xfId="519"/>
    <cellStyle name="解释性文本" xfId="520"/>
    <cellStyle name="解释性文本 2" xfId="521"/>
    <cellStyle name="解释性文本 3" xfId="522"/>
    <cellStyle name="解释性文本 4" xfId="523"/>
    <cellStyle name="解释性文本 5" xfId="524"/>
    <cellStyle name="解释性文本 6" xfId="525"/>
    <cellStyle name="解释性文本 7" xfId="526"/>
    <cellStyle name="解释性文本 8" xfId="527"/>
    <cellStyle name="警告文本" xfId="528"/>
    <cellStyle name="警告文本 2" xfId="529"/>
    <cellStyle name="警告文本 3" xfId="530"/>
    <cellStyle name="警告文本 4" xfId="531"/>
    <cellStyle name="警告文本 5" xfId="532"/>
    <cellStyle name="警告文本 6" xfId="533"/>
    <cellStyle name="警告文本 7" xfId="534"/>
    <cellStyle name="警告文本 8" xfId="535"/>
    <cellStyle name="链接单元格" xfId="536"/>
    <cellStyle name="链接单元格 2" xfId="537"/>
    <cellStyle name="链接单元格 3" xfId="538"/>
    <cellStyle name="链接单元格 4" xfId="539"/>
    <cellStyle name="链接单元格 5" xfId="540"/>
    <cellStyle name="链接单元格 6" xfId="541"/>
    <cellStyle name="链接单元格 7" xfId="542"/>
    <cellStyle name="链接单元格 8" xfId="543"/>
    <cellStyle name="Comma" xfId="544"/>
    <cellStyle name="Comma [0]" xfId="545"/>
    <cellStyle name="强调文字颜色 1" xfId="546"/>
    <cellStyle name="强调文字颜色 1 10" xfId="547"/>
    <cellStyle name="强调文字颜色 1 11" xfId="548"/>
    <cellStyle name="强调文字颜色 1 12" xfId="549"/>
    <cellStyle name="强调文字颜色 1 13" xfId="550"/>
    <cellStyle name="强调文字颜色 1 14" xfId="551"/>
    <cellStyle name="强调文字颜色 1 15" xfId="552"/>
    <cellStyle name="强调文字颜色 1 16" xfId="553"/>
    <cellStyle name="强调文字颜色 1 2" xfId="554"/>
    <cellStyle name="强调文字颜色 1 3" xfId="555"/>
    <cellStyle name="强调文字颜色 1 4" xfId="556"/>
    <cellStyle name="强调文字颜色 1 5" xfId="557"/>
    <cellStyle name="强调文字颜色 1 6" xfId="558"/>
    <cellStyle name="强调文字颜色 1 7" xfId="559"/>
    <cellStyle name="强调文字颜色 1 8" xfId="560"/>
    <cellStyle name="强调文字颜色 1 9" xfId="561"/>
    <cellStyle name="强调文字颜色 2" xfId="562"/>
    <cellStyle name="强调文字颜色 2 2" xfId="563"/>
    <cellStyle name="强调文字颜色 2 3" xfId="564"/>
    <cellStyle name="强调文字颜色 2 4" xfId="565"/>
    <cellStyle name="强调文字颜色 2 5" xfId="566"/>
    <cellStyle name="强调文字颜色 2 6" xfId="567"/>
    <cellStyle name="强调文字颜色 2 7" xfId="568"/>
    <cellStyle name="强调文字颜色 2 8" xfId="569"/>
    <cellStyle name="强调文字颜色 2 9" xfId="570"/>
    <cellStyle name="强调文字颜色 3" xfId="571"/>
    <cellStyle name="强调文字颜色 3 2" xfId="572"/>
    <cellStyle name="强调文字颜色 3 3" xfId="573"/>
    <cellStyle name="强调文字颜色 3 4" xfId="574"/>
    <cellStyle name="强调文字颜色 3 5" xfId="575"/>
    <cellStyle name="强调文字颜色 3 6" xfId="576"/>
    <cellStyle name="强调文字颜色 3 7" xfId="577"/>
    <cellStyle name="强调文字颜色 3 8" xfId="578"/>
    <cellStyle name="强调文字颜色 3 9" xfId="579"/>
    <cellStyle name="强调文字颜色 4" xfId="580"/>
    <cellStyle name="强调文字颜色 4 10" xfId="581"/>
    <cellStyle name="强调文字颜色 4 11" xfId="582"/>
    <cellStyle name="强调文字颜色 4 12" xfId="583"/>
    <cellStyle name="强调文字颜色 4 13" xfId="584"/>
    <cellStyle name="强调文字颜色 4 14" xfId="585"/>
    <cellStyle name="强调文字颜色 4 15" xfId="586"/>
    <cellStyle name="强调文字颜色 4 16" xfId="587"/>
    <cellStyle name="强调文字颜色 4 2" xfId="588"/>
    <cellStyle name="强调文字颜色 4 3" xfId="589"/>
    <cellStyle name="强调文字颜色 4 4" xfId="590"/>
    <cellStyle name="强调文字颜色 4 5" xfId="591"/>
    <cellStyle name="强调文字颜色 4 6" xfId="592"/>
    <cellStyle name="强调文字颜色 4 7" xfId="593"/>
    <cellStyle name="强调文字颜色 4 8" xfId="594"/>
    <cellStyle name="强调文字颜色 4 9" xfId="595"/>
    <cellStyle name="强调文字颜色 5" xfId="596"/>
    <cellStyle name="强调文字颜色 5 2" xfId="597"/>
    <cellStyle name="强调文字颜色 5 3" xfId="598"/>
    <cellStyle name="强调文字颜色 5 4" xfId="599"/>
    <cellStyle name="强调文字颜色 5 5" xfId="600"/>
    <cellStyle name="强调文字颜色 5 6" xfId="601"/>
    <cellStyle name="强调文字颜色 5 7" xfId="602"/>
    <cellStyle name="强调文字颜色 5 8" xfId="603"/>
    <cellStyle name="强调文字颜色 5 9" xfId="604"/>
    <cellStyle name="强调文字颜色 6" xfId="605"/>
    <cellStyle name="强调文字颜色 6 2" xfId="606"/>
    <cellStyle name="强调文字颜色 6 3" xfId="607"/>
    <cellStyle name="强调文字颜色 6 4" xfId="608"/>
    <cellStyle name="强调文字颜色 6 5" xfId="609"/>
    <cellStyle name="强调文字颜色 6 6" xfId="610"/>
    <cellStyle name="强调文字颜色 6 7" xfId="611"/>
    <cellStyle name="强调文字颜色 6 8" xfId="612"/>
    <cellStyle name="强调文字颜色 6 9" xfId="613"/>
    <cellStyle name="适中" xfId="614"/>
    <cellStyle name="适中 2" xfId="615"/>
    <cellStyle name="适中 3" xfId="616"/>
    <cellStyle name="适中 4" xfId="617"/>
    <cellStyle name="适中 5" xfId="618"/>
    <cellStyle name="适中 6" xfId="619"/>
    <cellStyle name="适中 7" xfId="620"/>
    <cellStyle name="适中 8" xfId="621"/>
    <cellStyle name="适中 9" xfId="622"/>
    <cellStyle name="输出" xfId="623"/>
    <cellStyle name="输出 10" xfId="624"/>
    <cellStyle name="输出 11" xfId="625"/>
    <cellStyle name="输出 12" xfId="626"/>
    <cellStyle name="输出 13" xfId="627"/>
    <cellStyle name="输出 14" xfId="628"/>
    <cellStyle name="输出 15" xfId="629"/>
    <cellStyle name="输出 16" xfId="630"/>
    <cellStyle name="输出 2" xfId="631"/>
    <cellStyle name="输出 3" xfId="632"/>
    <cellStyle name="输出 4" xfId="633"/>
    <cellStyle name="输出 5" xfId="634"/>
    <cellStyle name="输出 6" xfId="635"/>
    <cellStyle name="输出 7" xfId="636"/>
    <cellStyle name="输出 8" xfId="637"/>
    <cellStyle name="输出 9" xfId="638"/>
    <cellStyle name="输入" xfId="639"/>
    <cellStyle name="输入 2" xfId="640"/>
    <cellStyle name="输入 3" xfId="641"/>
    <cellStyle name="输入 4" xfId="642"/>
    <cellStyle name="输入 5" xfId="643"/>
    <cellStyle name="输入 6" xfId="644"/>
    <cellStyle name="输入 7" xfId="645"/>
    <cellStyle name="输入 8" xfId="646"/>
    <cellStyle name="输入 9" xfId="647"/>
    <cellStyle name="Followed Hyperlink" xfId="648"/>
    <cellStyle name="着色 1" xfId="649"/>
    <cellStyle name="着色 2" xfId="650"/>
    <cellStyle name="着色 3" xfId="651"/>
    <cellStyle name="着色 4" xfId="652"/>
    <cellStyle name="着色 5" xfId="653"/>
    <cellStyle name="着色 6" xfId="654"/>
    <cellStyle name="注释" xfId="655"/>
    <cellStyle name="注释 10" xfId="656"/>
    <cellStyle name="注释 11" xfId="657"/>
    <cellStyle name="注释 12" xfId="658"/>
    <cellStyle name="注释 13" xfId="659"/>
    <cellStyle name="注释 14" xfId="660"/>
    <cellStyle name="注释 15" xfId="661"/>
    <cellStyle name="注释 16" xfId="662"/>
    <cellStyle name="注释 2" xfId="663"/>
    <cellStyle name="注释 2 2" xfId="664"/>
    <cellStyle name="注释 2 3" xfId="665"/>
    <cellStyle name="注释 2 4" xfId="666"/>
    <cellStyle name="注释 2 5" xfId="667"/>
    <cellStyle name="注释 2 6" xfId="668"/>
    <cellStyle name="注释 2 7" xfId="669"/>
    <cellStyle name="注释 3" xfId="670"/>
    <cellStyle name="注释 4" xfId="671"/>
    <cellStyle name="注释 5" xfId="672"/>
    <cellStyle name="注释 6" xfId="673"/>
    <cellStyle name="注释 7" xfId="674"/>
    <cellStyle name="注释 8" xfId="675"/>
    <cellStyle name="注释 9" xfId="6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2" sqref="A12:P12"/>
    </sheetView>
  </sheetViews>
  <sheetFormatPr defaultColWidth="7" defaultRowHeight="11.25"/>
  <cols>
    <col min="1" max="5" width="8.83203125" style="149" customWidth="1"/>
    <col min="6" max="6" width="8.83203125" style="146" customWidth="1"/>
    <col min="7" max="16" width="8.83203125" style="149" customWidth="1"/>
    <col min="17" max="19" width="7" style="149" customWidth="1"/>
    <col min="20" max="20" width="50.83203125" style="149" customWidth="1"/>
    <col min="21" max="16384" width="7" style="149" customWidth="1"/>
  </cols>
  <sheetData>
    <row r="1" spans="1:26" ht="15" customHeight="1">
      <c r="A1" s="150"/>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46"/>
      <c r="Y4"/>
      <c r="Z4"/>
    </row>
    <row r="5" spans="1:26" s="146" customFormat="1" ht="36" customHeight="1">
      <c r="A5" s="151" t="s">
        <v>0</v>
      </c>
      <c r="W5" s="152"/>
      <c r="X5" s="91"/>
      <c r="Y5" s="91"/>
      <c r="Z5" s="91"/>
    </row>
    <row r="6" spans="4:26" ht="10.5" customHeight="1">
      <c r="D6" s="146"/>
      <c r="U6" s="146"/>
      <c r="V6" s="146"/>
      <c r="W6" s="146"/>
      <c r="X6" s="146"/>
      <c r="Y6"/>
      <c r="Z6"/>
    </row>
    <row r="7" spans="4:26" ht="10.5" customHeight="1">
      <c r="D7" s="146"/>
      <c r="N7" s="146"/>
      <c r="O7" s="146"/>
      <c r="U7" s="146"/>
      <c r="V7" s="146"/>
      <c r="W7" s="146"/>
      <c r="X7" s="146"/>
      <c r="Y7"/>
      <c r="Z7"/>
    </row>
    <row r="8" spans="1:26" s="147" customFormat="1" ht="66.75" customHeight="1">
      <c r="A8" s="254" t="s">
        <v>239</v>
      </c>
      <c r="B8" s="254"/>
      <c r="C8" s="254"/>
      <c r="D8" s="254"/>
      <c r="E8" s="254"/>
      <c r="F8" s="254"/>
      <c r="G8" s="254"/>
      <c r="H8" s="254"/>
      <c r="I8" s="254"/>
      <c r="J8" s="254"/>
      <c r="K8" s="254"/>
      <c r="L8" s="254"/>
      <c r="M8" s="254"/>
      <c r="N8" s="254"/>
      <c r="O8" s="254"/>
      <c r="P8" s="254"/>
      <c r="Q8" s="153"/>
      <c r="R8" s="153"/>
      <c r="S8" s="153"/>
      <c r="T8" s="154"/>
      <c r="U8" s="153"/>
      <c r="V8" s="153"/>
      <c r="W8" s="153"/>
      <c r="X8" s="153"/>
      <c r="Y8"/>
      <c r="Z8"/>
    </row>
    <row r="9" spans="1:26" ht="19.5" customHeight="1">
      <c r="A9" s="255"/>
      <c r="B9" s="255"/>
      <c r="C9" s="255"/>
      <c r="D9" s="255"/>
      <c r="E9" s="255"/>
      <c r="F9" s="255"/>
      <c r="G9" s="255"/>
      <c r="H9" s="255"/>
      <c r="I9" s="255"/>
      <c r="J9" s="255"/>
      <c r="K9" s="255"/>
      <c r="L9" s="255"/>
      <c r="M9" s="255"/>
      <c r="N9" s="255"/>
      <c r="O9" s="255"/>
      <c r="P9" s="146"/>
      <c r="T9" s="155"/>
      <c r="U9" s="146"/>
      <c r="V9" s="146"/>
      <c r="W9" s="146"/>
      <c r="X9" s="146"/>
      <c r="Y9"/>
      <c r="Z9"/>
    </row>
    <row r="10" spans="1:26" ht="10.5" customHeight="1">
      <c r="A10" s="146"/>
      <c r="B10" s="146"/>
      <c r="D10" s="146"/>
      <c r="E10" s="146"/>
      <c r="H10" s="146"/>
      <c r="N10" s="146"/>
      <c r="O10" s="146"/>
      <c r="U10" s="146"/>
      <c r="V10" s="146"/>
      <c r="X10" s="146"/>
      <c r="Y10"/>
      <c r="Z10"/>
    </row>
    <row r="11" spans="1:26" ht="77.25" customHeight="1">
      <c r="A11" s="256"/>
      <c r="B11" s="256"/>
      <c r="C11" s="256"/>
      <c r="D11" s="256"/>
      <c r="E11" s="256"/>
      <c r="F11" s="256"/>
      <c r="G11" s="256"/>
      <c r="H11" s="256"/>
      <c r="I11" s="256"/>
      <c r="J11" s="256"/>
      <c r="K11" s="256"/>
      <c r="L11" s="256"/>
      <c r="M11" s="256"/>
      <c r="N11" s="256"/>
      <c r="O11" s="256"/>
      <c r="P11" s="256"/>
      <c r="U11" s="146"/>
      <c r="V11" s="146"/>
      <c r="X11" s="146"/>
      <c r="Y11"/>
      <c r="Z11"/>
    </row>
    <row r="12" spans="1:26" ht="56.25" customHeight="1">
      <c r="A12" s="257"/>
      <c r="B12" s="254"/>
      <c r="C12" s="254"/>
      <c r="D12" s="254"/>
      <c r="E12" s="254"/>
      <c r="F12" s="254"/>
      <c r="G12" s="254"/>
      <c r="H12" s="254"/>
      <c r="I12" s="254"/>
      <c r="J12" s="254"/>
      <c r="K12" s="254"/>
      <c r="L12" s="254"/>
      <c r="M12" s="254"/>
      <c r="N12" s="254"/>
      <c r="O12" s="254"/>
      <c r="P12" s="254"/>
      <c r="S12" s="146"/>
      <c r="T12" s="146"/>
      <c r="U12" s="146"/>
      <c r="V12" s="146"/>
      <c r="W12" s="146"/>
      <c r="X12" s="146"/>
      <c r="Y12"/>
      <c r="Z12"/>
    </row>
    <row r="13" spans="8:26" ht="10.5" customHeight="1">
      <c r="H13" s="146"/>
      <c r="R13" s="146"/>
      <c r="S13" s="146"/>
      <c r="U13" s="146"/>
      <c r="V13" s="146"/>
      <c r="W13" s="146"/>
      <c r="X13" s="146"/>
      <c r="Y13"/>
      <c r="Z13"/>
    </row>
    <row r="14" spans="1:26" s="148" customFormat="1" ht="25.5" customHeight="1">
      <c r="A14" s="258"/>
      <c r="B14" s="258"/>
      <c r="C14" s="258"/>
      <c r="D14" s="258"/>
      <c r="E14" s="258"/>
      <c r="F14" s="258"/>
      <c r="G14" s="258"/>
      <c r="H14" s="258"/>
      <c r="I14" s="258"/>
      <c r="J14" s="258"/>
      <c r="K14" s="258"/>
      <c r="L14" s="258"/>
      <c r="M14" s="258"/>
      <c r="N14" s="258"/>
      <c r="O14" s="258"/>
      <c r="P14" s="258"/>
      <c r="R14" s="156"/>
      <c r="S14" s="156"/>
      <c r="U14" s="156"/>
      <c r="V14" s="156"/>
      <c r="W14" s="156"/>
      <c r="X14" s="156"/>
      <c r="Y14" s="156"/>
      <c r="Z14" s="156"/>
    </row>
    <row r="15" spans="1:26" s="148" customFormat="1" ht="25.5" customHeight="1">
      <c r="A15" s="259"/>
      <c r="B15" s="259"/>
      <c r="C15" s="259"/>
      <c r="D15" s="259"/>
      <c r="E15" s="259"/>
      <c r="F15" s="259"/>
      <c r="G15" s="259"/>
      <c r="H15" s="259"/>
      <c r="I15" s="259"/>
      <c r="J15" s="259"/>
      <c r="K15" s="259"/>
      <c r="L15" s="259"/>
      <c r="M15" s="259"/>
      <c r="N15" s="259"/>
      <c r="O15" s="259"/>
      <c r="P15" s="259"/>
      <c r="S15" s="156"/>
      <c r="T15" s="156"/>
      <c r="U15" s="156"/>
      <c r="V15" s="156"/>
      <c r="W15" s="156"/>
      <c r="X15"/>
      <c r="Y15"/>
      <c r="Z15" s="156"/>
    </row>
    <row r="16" spans="15:26" ht="11.25">
      <c r="O16" s="146"/>
      <c r="V16"/>
      <c r="W16"/>
      <c r="X16"/>
      <c r="Y16"/>
      <c r="Z16" s="146"/>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46"/>
    </row>
    <row r="21" ht="11.25">
      <c r="M21" s="146"/>
    </row>
    <row r="22" ht="11.25">
      <c r="B22" s="149"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1"/>
  <sheetViews>
    <sheetView zoomScalePageLayoutView="0" workbookViewId="0" topLeftCell="A1">
      <selection activeCell="A26" sqref="A26"/>
    </sheetView>
  </sheetViews>
  <sheetFormatPr defaultColWidth="9.33203125" defaultRowHeight="11.25"/>
  <cols>
    <col min="1" max="1" width="128.83203125" style="0" customWidth="1"/>
  </cols>
  <sheetData>
    <row r="1" ht="33" customHeight="1">
      <c r="A1" s="53" t="s">
        <v>2</v>
      </c>
    </row>
    <row r="2" s="144" customFormat="1" ht="21.75" customHeight="1">
      <c r="A2" s="145" t="s">
        <v>240</v>
      </c>
    </row>
    <row r="3" s="144" customFormat="1" ht="21.75" customHeight="1">
      <c r="A3" s="145" t="s">
        <v>241</v>
      </c>
    </row>
    <row r="4" s="144" customFormat="1" ht="21.75" customHeight="1">
      <c r="A4" s="145" t="s">
        <v>242</v>
      </c>
    </row>
    <row r="5" s="144" customFormat="1" ht="21.75" customHeight="1">
      <c r="A5" s="145" t="s">
        <v>243</v>
      </c>
    </row>
    <row r="6" s="144" customFormat="1" ht="21.75" customHeight="1">
      <c r="A6" s="145" t="s">
        <v>244</v>
      </c>
    </row>
    <row r="7" s="144" customFormat="1" ht="21.75" customHeight="1">
      <c r="A7" s="145" t="s">
        <v>245</v>
      </c>
    </row>
    <row r="8" s="144" customFormat="1" ht="21.75" customHeight="1">
      <c r="A8" s="145" t="s">
        <v>246</v>
      </c>
    </row>
    <row r="9" s="144" customFormat="1" ht="21.75" customHeight="1">
      <c r="A9" s="145" t="s">
        <v>247</v>
      </c>
    </row>
    <row r="10" s="144" customFormat="1" ht="21.75" customHeight="1">
      <c r="A10" s="145" t="s">
        <v>248</v>
      </c>
    </row>
    <row r="11" s="144" customFormat="1" ht="21.75" customHeight="1">
      <c r="A11" s="145" t="s">
        <v>249</v>
      </c>
    </row>
    <row r="12" s="144" customFormat="1" ht="21.75" customHeight="1">
      <c r="A12" s="145" t="s">
        <v>250</v>
      </c>
    </row>
    <row r="13" s="144" customFormat="1" ht="21.75" customHeight="1">
      <c r="A13" s="145" t="s">
        <v>251</v>
      </c>
    </row>
    <row r="14" s="144" customFormat="1" ht="21.75" customHeight="1">
      <c r="A14" s="145" t="s">
        <v>252</v>
      </c>
    </row>
    <row r="15" s="144" customFormat="1" ht="21.75" customHeight="1">
      <c r="A15" s="145" t="s">
        <v>253</v>
      </c>
    </row>
    <row r="16" s="144" customFormat="1" ht="21.75" customHeight="1">
      <c r="A16" s="145" t="s">
        <v>254</v>
      </c>
    </row>
    <row r="17" s="144" customFormat="1" ht="21.75" customHeight="1">
      <c r="A17" s="145" t="s">
        <v>255</v>
      </c>
    </row>
    <row r="18" s="144" customFormat="1" ht="21.75" customHeight="1">
      <c r="A18" s="145" t="s">
        <v>256</v>
      </c>
    </row>
    <row r="19" s="144" customFormat="1" ht="21.75" customHeight="1">
      <c r="A19" s="145" t="s">
        <v>257</v>
      </c>
    </row>
    <row r="20" s="144" customFormat="1" ht="21.75" customHeight="1">
      <c r="A20" s="145" t="s">
        <v>258</v>
      </c>
    </row>
    <row r="21" s="144" customFormat="1" ht="21.75" customHeight="1">
      <c r="A21" s="145" t="s">
        <v>495</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28"/>
  <sheetViews>
    <sheetView zoomScalePageLayoutView="0" workbookViewId="0" topLeftCell="A1">
      <selection activeCell="C21" sqref="C21"/>
    </sheetView>
  </sheetViews>
  <sheetFormatPr defaultColWidth="9.33203125" defaultRowHeight="11.25"/>
  <cols>
    <col min="1" max="1" width="52.66015625" style="127" customWidth="1"/>
    <col min="2" max="2" width="21.5" style="127" customWidth="1"/>
    <col min="3" max="3" width="54.33203125" style="127" customWidth="1"/>
    <col min="4" max="4" width="22.16015625" style="127" customWidth="1"/>
    <col min="5" max="16384" width="9.33203125" style="127" customWidth="1"/>
  </cols>
  <sheetData>
    <row r="1" spans="1:22" ht="27">
      <c r="A1" s="260" t="s">
        <v>259</v>
      </c>
      <c r="B1" s="260"/>
      <c r="C1" s="260"/>
      <c r="D1" s="260"/>
      <c r="E1" s="128"/>
      <c r="F1" s="128"/>
      <c r="G1" s="128"/>
      <c r="H1" s="128"/>
      <c r="I1" s="128"/>
      <c r="J1" s="128"/>
      <c r="K1" s="128"/>
      <c r="L1" s="128"/>
      <c r="M1" s="128"/>
      <c r="N1" s="128"/>
      <c r="O1" s="128"/>
      <c r="P1" s="128"/>
      <c r="Q1" s="128"/>
      <c r="R1" s="128"/>
      <c r="S1" s="128"/>
      <c r="T1" s="128"/>
      <c r="U1" s="128"/>
      <c r="V1" s="128"/>
    </row>
    <row r="2" spans="1:22" ht="14.25">
      <c r="A2" s="129"/>
      <c r="B2" s="129"/>
      <c r="C2" s="129"/>
      <c r="D2" s="130" t="s">
        <v>3</v>
      </c>
      <c r="E2" s="131"/>
      <c r="F2" s="131"/>
      <c r="G2" s="131"/>
      <c r="H2" s="131"/>
      <c r="I2" s="131"/>
      <c r="J2" s="131"/>
      <c r="K2" s="131"/>
      <c r="L2" s="131"/>
      <c r="M2" s="131"/>
      <c r="N2" s="131"/>
      <c r="O2" s="131"/>
      <c r="P2" s="131"/>
      <c r="Q2" s="131"/>
      <c r="R2" s="131"/>
      <c r="S2" s="131"/>
      <c r="T2" s="131"/>
      <c r="U2" s="131"/>
      <c r="V2" s="131"/>
    </row>
    <row r="3" spans="1:22" ht="17.25" customHeight="1">
      <c r="A3" s="28" t="s">
        <v>157</v>
      </c>
      <c r="B3" s="132"/>
      <c r="C3" s="133"/>
      <c r="D3" s="130" t="s">
        <v>4</v>
      </c>
      <c r="E3" s="134"/>
      <c r="F3" s="134"/>
      <c r="G3" s="134"/>
      <c r="H3" s="134"/>
      <c r="I3" s="134"/>
      <c r="J3" s="134"/>
      <c r="K3" s="134"/>
      <c r="L3" s="134"/>
      <c r="M3" s="134"/>
      <c r="N3" s="134"/>
      <c r="O3" s="134"/>
      <c r="P3" s="134"/>
      <c r="Q3" s="134"/>
      <c r="R3" s="134"/>
      <c r="S3" s="134"/>
      <c r="T3" s="134"/>
      <c r="U3" s="134"/>
      <c r="V3" s="134"/>
    </row>
    <row r="4" spans="1:22" ht="18" customHeight="1">
      <c r="A4" s="135" t="s">
        <v>5</v>
      </c>
      <c r="B4" s="135"/>
      <c r="C4" s="135" t="s">
        <v>6</v>
      </c>
      <c r="D4" s="135"/>
      <c r="E4" s="131"/>
      <c r="F4" s="131"/>
      <c r="G4" s="131"/>
      <c r="H4" s="131"/>
      <c r="I4" s="131"/>
      <c r="J4" s="131"/>
      <c r="K4" s="131"/>
      <c r="L4" s="131"/>
      <c r="M4" s="131"/>
      <c r="N4" s="131"/>
      <c r="O4" s="131"/>
      <c r="P4" s="131"/>
      <c r="Q4" s="131"/>
      <c r="R4" s="131"/>
      <c r="S4" s="131"/>
      <c r="T4" s="131"/>
      <c r="U4" s="131"/>
      <c r="V4" s="131"/>
    </row>
    <row r="5" spans="1:22" ht="18" customHeight="1">
      <c r="A5" s="136"/>
      <c r="B5" s="137" t="s">
        <v>8</v>
      </c>
      <c r="C5" s="136" t="s">
        <v>7</v>
      </c>
      <c r="D5" s="137" t="s">
        <v>8</v>
      </c>
      <c r="E5" s="131"/>
      <c r="F5" s="131"/>
      <c r="G5" s="131"/>
      <c r="H5" s="131"/>
      <c r="I5" s="131"/>
      <c r="J5" s="131"/>
      <c r="K5" s="131"/>
      <c r="L5" s="131"/>
      <c r="M5" s="131"/>
      <c r="N5" s="131"/>
      <c r="O5" s="131"/>
      <c r="P5" s="131"/>
      <c r="Q5" s="131"/>
      <c r="R5" s="131"/>
      <c r="S5" s="131"/>
      <c r="T5" s="131"/>
      <c r="U5" s="131"/>
      <c r="V5" s="131"/>
    </row>
    <row r="6" spans="1:22" ht="18" customHeight="1">
      <c r="A6" s="71" t="s">
        <v>9</v>
      </c>
      <c r="B6" s="89">
        <v>1794.73</v>
      </c>
      <c r="C6" s="186" t="s">
        <v>158</v>
      </c>
      <c r="D6" s="188">
        <v>1619.24</v>
      </c>
      <c r="E6" s="131"/>
      <c r="F6" s="131"/>
      <c r="G6" s="131"/>
      <c r="H6" s="131"/>
      <c r="I6" s="131"/>
      <c r="J6" s="131"/>
      <c r="K6" s="131"/>
      <c r="L6" s="131"/>
      <c r="M6" s="131"/>
      <c r="N6" s="131"/>
      <c r="O6" s="131"/>
      <c r="P6" s="131"/>
      <c r="Q6" s="131"/>
      <c r="R6" s="131"/>
      <c r="S6" s="131"/>
      <c r="T6" s="131"/>
      <c r="U6" s="131"/>
      <c r="V6" s="131"/>
    </row>
    <row r="7" spans="1:22" ht="18" customHeight="1">
      <c r="A7" s="191" t="s">
        <v>10</v>
      </c>
      <c r="B7" s="139"/>
      <c r="C7" s="186" t="s">
        <v>159</v>
      </c>
      <c r="D7" s="188">
        <v>1619.24</v>
      </c>
      <c r="E7" s="131"/>
      <c r="F7" s="131"/>
      <c r="G7" s="131"/>
      <c r="H7" s="131"/>
      <c r="I7" s="131"/>
      <c r="J7" s="131"/>
      <c r="K7" s="131"/>
      <c r="L7" s="131"/>
      <c r="M7" s="131"/>
      <c r="N7" s="131"/>
      <c r="O7" s="131"/>
      <c r="P7" s="131"/>
      <c r="Q7" s="131"/>
      <c r="R7" s="131"/>
      <c r="S7" s="131"/>
      <c r="T7" s="131"/>
      <c r="U7" s="131"/>
      <c r="V7" s="131"/>
    </row>
    <row r="8" spans="1:22" ht="18" customHeight="1">
      <c r="A8" s="71" t="s">
        <v>138</v>
      </c>
      <c r="B8" s="139"/>
      <c r="C8" s="186" t="s">
        <v>17</v>
      </c>
      <c r="D8" s="187">
        <v>1067.37</v>
      </c>
      <c r="E8" s="131"/>
      <c r="F8" s="131"/>
      <c r="G8" s="131"/>
      <c r="H8" s="131"/>
      <c r="I8" s="131"/>
      <c r="J8" s="131"/>
      <c r="K8" s="131"/>
      <c r="L8" s="131"/>
      <c r="M8" s="131"/>
      <c r="N8" s="131"/>
      <c r="O8" s="131"/>
      <c r="P8" s="131"/>
      <c r="Q8" s="131"/>
      <c r="R8" s="131"/>
      <c r="S8" s="131"/>
      <c r="T8" s="131"/>
      <c r="U8" s="131"/>
      <c r="V8" s="131"/>
    </row>
    <row r="9" spans="1:22" ht="18" customHeight="1">
      <c r="A9" s="71" t="s">
        <v>140</v>
      </c>
      <c r="B9" s="139"/>
      <c r="C9" s="186" t="s">
        <v>16</v>
      </c>
      <c r="D9" s="187">
        <v>551.87</v>
      </c>
      <c r="E9" s="131"/>
      <c r="F9" s="131"/>
      <c r="G9" s="131"/>
      <c r="H9" s="131"/>
      <c r="I9" s="131"/>
      <c r="J9" s="131"/>
      <c r="K9" s="131"/>
      <c r="L9" s="131"/>
      <c r="M9" s="131"/>
      <c r="N9" s="131"/>
      <c r="O9" s="131"/>
      <c r="P9" s="131"/>
      <c r="Q9" s="131"/>
      <c r="R9" s="131"/>
      <c r="S9" s="131"/>
      <c r="T9" s="131"/>
      <c r="U9" s="131"/>
      <c r="V9" s="131"/>
    </row>
    <row r="10" spans="1:22" ht="18" customHeight="1">
      <c r="A10" s="71" t="s">
        <v>142</v>
      </c>
      <c r="B10" s="139"/>
      <c r="C10" s="186" t="s">
        <v>45</v>
      </c>
      <c r="D10" s="187">
        <v>97.15</v>
      </c>
      <c r="E10" s="131"/>
      <c r="F10" s="131"/>
      <c r="G10" s="131"/>
      <c r="H10" s="131"/>
      <c r="I10" s="131"/>
      <c r="J10" s="131"/>
      <c r="K10" s="131"/>
      <c r="L10" s="131"/>
      <c r="M10" s="131"/>
      <c r="N10" s="131"/>
      <c r="O10" s="131"/>
      <c r="P10" s="131"/>
      <c r="Q10" s="131"/>
      <c r="R10" s="131"/>
      <c r="S10" s="131"/>
      <c r="T10" s="131"/>
      <c r="U10" s="131"/>
      <c r="V10" s="131"/>
    </row>
    <row r="11" spans="1:22" ht="18" customHeight="1">
      <c r="A11" s="71" t="s">
        <v>143</v>
      </c>
      <c r="B11" s="139"/>
      <c r="C11" s="186" t="s">
        <v>11</v>
      </c>
      <c r="D11" s="187">
        <v>97.15</v>
      </c>
      <c r="E11" s="131"/>
      <c r="F11" s="131"/>
      <c r="G11" s="131"/>
      <c r="H11" s="131"/>
      <c r="I11" s="131"/>
      <c r="J11" s="131"/>
      <c r="K11" s="131"/>
      <c r="L11" s="131"/>
      <c r="M11" s="131"/>
      <c r="N11" s="131"/>
      <c r="O11" s="131"/>
      <c r="P11" s="131"/>
      <c r="Q11" s="131"/>
      <c r="R11" s="131"/>
      <c r="S11" s="131"/>
      <c r="T11" s="131"/>
      <c r="U11" s="131"/>
      <c r="V11" s="131"/>
    </row>
    <row r="12" spans="1:22" ht="18" customHeight="1">
      <c r="A12" s="71" t="s">
        <v>145</v>
      </c>
      <c r="B12" s="139"/>
      <c r="C12" s="186" t="s">
        <v>12</v>
      </c>
      <c r="D12" s="187">
        <v>13.62</v>
      </c>
      <c r="E12" s="131"/>
      <c r="F12" s="131"/>
      <c r="G12" s="131"/>
      <c r="H12" s="131"/>
      <c r="I12" s="131"/>
      <c r="J12" s="131"/>
      <c r="K12" s="131"/>
      <c r="L12" s="131"/>
      <c r="M12" s="131"/>
      <c r="N12" s="131"/>
      <c r="O12" s="131"/>
      <c r="P12" s="131"/>
      <c r="Q12" s="131"/>
      <c r="R12" s="131"/>
      <c r="S12" s="131"/>
      <c r="T12" s="131"/>
      <c r="U12" s="131"/>
      <c r="V12" s="131"/>
    </row>
    <row r="13" spans="1:22" ht="18" customHeight="1">
      <c r="A13" s="191" t="s">
        <v>10</v>
      </c>
      <c r="B13" s="139"/>
      <c r="C13" s="186" t="s">
        <v>13</v>
      </c>
      <c r="D13" s="187">
        <v>83.53</v>
      </c>
      <c r="E13" s="131"/>
      <c r="F13" s="131"/>
      <c r="G13" s="131"/>
      <c r="H13" s="131"/>
      <c r="I13" s="131"/>
      <c r="J13" s="131"/>
      <c r="K13" s="131"/>
      <c r="L13" s="131"/>
      <c r="M13" s="131"/>
      <c r="N13" s="131"/>
      <c r="O13" s="131"/>
      <c r="P13" s="131"/>
      <c r="Q13" s="131"/>
      <c r="R13" s="131"/>
      <c r="S13" s="131"/>
      <c r="T13" s="131"/>
      <c r="U13" s="131"/>
      <c r="V13" s="131"/>
    </row>
    <row r="14" spans="1:22" ht="18" customHeight="1">
      <c r="A14" s="71" t="s">
        <v>147</v>
      </c>
      <c r="B14" s="139"/>
      <c r="C14" s="186" t="s">
        <v>50</v>
      </c>
      <c r="D14" s="187">
        <v>37</v>
      </c>
      <c r="E14" s="131"/>
      <c r="F14" s="131"/>
      <c r="G14" s="131"/>
      <c r="H14" s="131"/>
      <c r="I14" s="131"/>
      <c r="J14" s="131"/>
      <c r="K14" s="131"/>
      <c r="L14" s="131"/>
      <c r="M14" s="131"/>
      <c r="N14" s="131"/>
      <c r="O14" s="131"/>
      <c r="P14" s="131"/>
      <c r="Q14" s="131"/>
      <c r="R14" s="131"/>
      <c r="S14" s="131"/>
      <c r="T14" s="131"/>
      <c r="U14" s="131"/>
      <c r="V14" s="131"/>
    </row>
    <row r="15" spans="1:22" ht="18" customHeight="1">
      <c r="A15" s="192"/>
      <c r="B15" s="139"/>
      <c r="C15" s="186" t="s">
        <v>14</v>
      </c>
      <c r="D15" s="187">
        <v>37</v>
      </c>
      <c r="E15" s="131"/>
      <c r="F15" s="131"/>
      <c r="G15" s="131"/>
      <c r="H15" s="131"/>
      <c r="I15" s="131"/>
      <c r="J15" s="131"/>
      <c r="K15" s="131"/>
      <c r="L15" s="131"/>
      <c r="M15" s="131"/>
      <c r="N15" s="131"/>
      <c r="O15" s="131"/>
      <c r="P15" s="131"/>
      <c r="Q15" s="131"/>
      <c r="R15" s="131"/>
      <c r="S15" s="131"/>
      <c r="T15" s="131"/>
      <c r="U15" s="131"/>
      <c r="V15" s="131"/>
    </row>
    <row r="16" spans="1:22" ht="18" customHeight="1">
      <c r="A16" s="71"/>
      <c r="B16" s="139"/>
      <c r="C16" s="186" t="s">
        <v>15</v>
      </c>
      <c r="D16" s="187">
        <v>37</v>
      </c>
      <c r="E16" s="131"/>
      <c r="F16" s="131"/>
      <c r="G16" s="131"/>
      <c r="H16" s="131"/>
      <c r="I16" s="131"/>
      <c r="J16" s="131"/>
      <c r="K16" s="131"/>
      <c r="L16" s="131"/>
      <c r="M16" s="131"/>
      <c r="N16" s="131"/>
      <c r="O16" s="131"/>
      <c r="P16" s="131"/>
      <c r="Q16" s="131"/>
      <c r="R16" s="131"/>
      <c r="S16" s="131"/>
      <c r="T16" s="131"/>
      <c r="U16" s="131"/>
      <c r="V16" s="131"/>
    </row>
    <row r="17" spans="1:22" ht="18" customHeight="1">
      <c r="A17" s="71"/>
      <c r="B17" s="139"/>
      <c r="C17" s="186" t="s">
        <v>53</v>
      </c>
      <c r="D17" s="187">
        <v>41.34</v>
      </c>
      <c r="E17" s="131"/>
      <c r="F17" s="131"/>
      <c r="G17" s="131"/>
      <c r="H17" s="131"/>
      <c r="I17" s="131"/>
      <c r="J17" s="131"/>
      <c r="K17" s="131"/>
      <c r="L17" s="131"/>
      <c r="M17" s="131"/>
      <c r="N17" s="131"/>
      <c r="O17" s="131"/>
      <c r="P17" s="131"/>
      <c r="Q17" s="131"/>
      <c r="R17" s="131"/>
      <c r="S17" s="131"/>
      <c r="T17" s="131"/>
      <c r="U17" s="131"/>
      <c r="V17" s="131"/>
    </row>
    <row r="18" spans="1:22" ht="18" customHeight="1">
      <c r="A18" s="71"/>
      <c r="B18" s="139"/>
      <c r="C18" s="186" t="s">
        <v>18</v>
      </c>
      <c r="D18" s="187">
        <v>41.34</v>
      </c>
      <c r="E18" s="131"/>
      <c r="F18" s="131"/>
      <c r="G18" s="131"/>
      <c r="H18" s="131"/>
      <c r="I18" s="131"/>
      <c r="J18" s="131"/>
      <c r="K18" s="131"/>
      <c r="L18" s="131"/>
      <c r="M18" s="131"/>
      <c r="N18" s="131"/>
      <c r="O18" s="131"/>
      <c r="P18" s="131"/>
      <c r="Q18" s="131"/>
      <c r="R18" s="131"/>
      <c r="S18" s="131"/>
      <c r="T18" s="131"/>
      <c r="U18" s="131"/>
      <c r="V18" s="131"/>
    </row>
    <row r="19" spans="1:22" ht="18" customHeight="1">
      <c r="A19" s="71"/>
      <c r="B19" s="139"/>
      <c r="C19" s="186" t="s">
        <v>19</v>
      </c>
      <c r="D19" s="187">
        <v>41.34</v>
      </c>
      <c r="E19" s="131"/>
      <c r="F19" s="131"/>
      <c r="G19" s="131"/>
      <c r="H19" s="131"/>
      <c r="I19" s="131"/>
      <c r="J19" s="131"/>
      <c r="K19" s="131"/>
      <c r="L19" s="131"/>
      <c r="M19" s="131"/>
      <c r="N19" s="131"/>
      <c r="O19" s="131"/>
      <c r="P19" s="131"/>
      <c r="Q19" s="131"/>
      <c r="R19" s="131"/>
      <c r="S19" s="131"/>
      <c r="T19" s="131"/>
      <c r="U19" s="131"/>
      <c r="V19" s="131"/>
    </row>
    <row r="20" spans="1:22" ht="18" customHeight="1">
      <c r="A20" s="71"/>
      <c r="B20" s="139"/>
      <c r="C20" s="192"/>
      <c r="D20" s="192"/>
      <c r="E20" s="131"/>
      <c r="F20" s="131"/>
      <c r="G20" s="131"/>
      <c r="H20" s="131"/>
      <c r="I20" s="131"/>
      <c r="J20" s="131"/>
      <c r="K20" s="131"/>
      <c r="L20" s="131"/>
      <c r="M20" s="131"/>
      <c r="N20" s="131"/>
      <c r="O20" s="131"/>
      <c r="P20" s="131"/>
      <c r="Q20" s="131"/>
      <c r="R20" s="131"/>
      <c r="S20" s="131"/>
      <c r="T20" s="131"/>
      <c r="U20" s="131"/>
      <c r="V20" s="131"/>
    </row>
    <row r="21" spans="1:22" ht="18" customHeight="1">
      <c r="A21" s="71"/>
      <c r="B21" s="139"/>
      <c r="C21" s="192"/>
      <c r="D21" s="192"/>
      <c r="E21" s="131"/>
      <c r="F21" s="131"/>
      <c r="G21" s="131"/>
      <c r="H21" s="131"/>
      <c r="I21" s="131"/>
      <c r="J21" s="131"/>
      <c r="K21" s="131"/>
      <c r="L21" s="131"/>
      <c r="M21" s="131"/>
      <c r="N21" s="131"/>
      <c r="O21" s="131"/>
      <c r="P21" s="131"/>
      <c r="Q21" s="131"/>
      <c r="R21" s="131"/>
      <c r="S21" s="131"/>
      <c r="T21" s="131"/>
      <c r="U21" s="131"/>
      <c r="V21" s="131"/>
    </row>
    <row r="22" spans="1:22" ht="18" customHeight="1">
      <c r="A22" s="71"/>
      <c r="B22" s="139"/>
      <c r="C22" s="96"/>
      <c r="D22" s="138"/>
      <c r="E22" s="131"/>
      <c r="F22" s="131"/>
      <c r="G22" s="131"/>
      <c r="H22" s="131"/>
      <c r="I22" s="131"/>
      <c r="J22" s="131"/>
      <c r="K22" s="131"/>
      <c r="L22" s="131"/>
      <c r="M22" s="131"/>
      <c r="N22" s="131"/>
      <c r="O22" s="131"/>
      <c r="P22" s="131"/>
      <c r="Q22" s="131"/>
      <c r="R22" s="131"/>
      <c r="S22" s="131"/>
      <c r="T22" s="131"/>
      <c r="U22" s="131"/>
      <c r="V22" s="131"/>
    </row>
    <row r="23" spans="1:22" ht="18" customHeight="1">
      <c r="A23" s="71"/>
      <c r="B23" s="139"/>
      <c r="C23" s="96"/>
      <c r="D23" s="138"/>
      <c r="E23" s="131"/>
      <c r="F23" s="131"/>
      <c r="G23" s="131"/>
      <c r="H23" s="131"/>
      <c r="I23" s="131"/>
      <c r="J23" s="131"/>
      <c r="K23" s="131"/>
      <c r="L23" s="131"/>
      <c r="M23" s="131"/>
      <c r="N23" s="131"/>
      <c r="O23" s="131"/>
      <c r="P23" s="131"/>
      <c r="Q23" s="131"/>
      <c r="R23" s="131"/>
      <c r="S23" s="131"/>
      <c r="T23" s="131"/>
      <c r="U23" s="131"/>
      <c r="V23" s="131"/>
    </row>
    <row r="24" spans="1:22" ht="18" customHeight="1">
      <c r="A24" s="71"/>
      <c r="B24" s="139"/>
      <c r="C24" s="96"/>
      <c r="D24" s="138"/>
      <c r="E24" s="131"/>
      <c r="F24" s="131"/>
      <c r="G24" s="131"/>
      <c r="H24" s="131"/>
      <c r="I24" s="131"/>
      <c r="J24" s="131"/>
      <c r="K24" s="131"/>
      <c r="L24" s="131"/>
      <c r="M24" s="131"/>
      <c r="N24" s="131"/>
      <c r="O24" s="131"/>
      <c r="P24" s="131"/>
      <c r="Q24" s="131"/>
      <c r="R24" s="131"/>
      <c r="S24" s="131"/>
      <c r="T24" s="131"/>
      <c r="U24" s="131"/>
      <c r="V24" s="131"/>
    </row>
    <row r="25" spans="1:22" ht="18" customHeight="1">
      <c r="A25" s="71"/>
      <c r="B25" s="139"/>
      <c r="C25" s="96"/>
      <c r="D25" s="138"/>
      <c r="E25" s="131"/>
      <c r="F25" s="131"/>
      <c r="G25" s="131"/>
      <c r="H25" s="131"/>
      <c r="I25" s="131"/>
      <c r="J25" s="131"/>
      <c r="K25" s="131"/>
      <c r="L25" s="131"/>
      <c r="M25" s="131"/>
      <c r="N25" s="131"/>
      <c r="O25" s="131"/>
      <c r="P25" s="131"/>
      <c r="Q25" s="131"/>
      <c r="R25" s="131"/>
      <c r="S25" s="131"/>
      <c r="T25" s="131"/>
      <c r="U25" s="131"/>
      <c r="V25" s="143"/>
    </row>
    <row r="26" spans="1:22" s="126" customFormat="1" ht="18" customHeight="1">
      <c r="A26" s="193" t="s">
        <v>20</v>
      </c>
      <c r="B26" s="116">
        <f>SUM(B6:B24)</f>
        <v>1794.73</v>
      </c>
      <c r="C26" s="193" t="s">
        <v>21</v>
      </c>
      <c r="D26" s="140">
        <f>D6+D10+D14+D17</f>
        <v>1794.73</v>
      </c>
      <c r="E26" s="141"/>
      <c r="F26" s="141"/>
      <c r="G26" s="141"/>
      <c r="H26" s="141"/>
      <c r="I26" s="141"/>
      <c r="J26" s="141"/>
      <c r="K26" s="141"/>
      <c r="L26" s="141"/>
      <c r="M26" s="141"/>
      <c r="N26" s="141"/>
      <c r="O26" s="141"/>
      <c r="P26" s="141"/>
      <c r="Q26" s="141"/>
      <c r="R26" s="141"/>
      <c r="S26" s="141"/>
      <c r="T26" s="141"/>
      <c r="U26" s="141"/>
      <c r="V26" s="141"/>
    </row>
    <row r="27" spans="1:4" ht="14.25">
      <c r="A27" s="142" t="s">
        <v>22</v>
      </c>
      <c r="B27" s="142"/>
      <c r="C27" s="261" t="s">
        <v>23</v>
      </c>
      <c r="D27" s="261"/>
    </row>
    <row r="28" spans="3:4" ht="14.25">
      <c r="C28" s="261"/>
      <c r="D28" s="261"/>
    </row>
  </sheetData>
  <sheetProtection/>
  <mergeCells count="2">
    <mergeCell ref="A1:D1"/>
    <mergeCell ref="C27:D28"/>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6"/>
  <sheetViews>
    <sheetView showGridLines="0" showZeros="0" view="pageBreakPreview" zoomScale="60" zoomScalePageLayoutView="0" workbookViewId="0" topLeftCell="A1">
      <selection activeCell="P8" sqref="P8"/>
    </sheetView>
  </sheetViews>
  <sheetFormatPr defaultColWidth="9.33203125" defaultRowHeight="11.25"/>
  <cols>
    <col min="1" max="1" width="18.33203125" style="41" customWidth="1"/>
    <col min="2" max="2" width="14.66015625" style="41" customWidth="1"/>
    <col min="3" max="3" width="14" style="41" customWidth="1"/>
    <col min="4" max="6" width="10.33203125" style="41" customWidth="1"/>
    <col min="7" max="7" width="9.33203125" style="41" customWidth="1"/>
    <col min="8" max="8" width="10.33203125" style="41" customWidth="1"/>
    <col min="9" max="9" width="6.66015625" style="41" customWidth="1"/>
    <col min="10" max="10" width="12.66015625" style="41" customWidth="1"/>
    <col min="11" max="11" width="10" style="0" customWidth="1"/>
    <col min="12" max="12" width="13.66015625" style="41" customWidth="1"/>
    <col min="13" max="13" width="10.5" style="41" customWidth="1"/>
    <col min="14" max="16" width="14.16015625" style="41" customWidth="1"/>
    <col min="17" max="254" width="9.16015625" style="41" customWidth="1"/>
  </cols>
  <sheetData>
    <row r="1" spans="1:17" ht="25.5" customHeight="1">
      <c r="A1" s="113" t="s">
        <v>260</v>
      </c>
      <c r="B1" s="113"/>
      <c r="C1" s="113"/>
      <c r="D1" s="113"/>
      <c r="E1" s="113"/>
      <c r="F1" s="113"/>
      <c r="G1" s="113"/>
      <c r="H1" s="113"/>
      <c r="I1" s="113"/>
      <c r="J1" s="113"/>
      <c r="K1" s="123"/>
      <c r="L1" s="113"/>
      <c r="M1" s="113"/>
      <c r="N1" s="113"/>
      <c r="O1" s="113"/>
      <c r="P1" s="113"/>
      <c r="Q1" s="114"/>
    </row>
    <row r="2" spans="15:18" ht="17.25" customHeight="1">
      <c r="O2" s="262" t="s">
        <v>24</v>
      </c>
      <c r="P2" s="262"/>
      <c r="Q2"/>
      <c r="R2"/>
    </row>
    <row r="3" spans="1:18" ht="17.25" customHeight="1">
      <c r="A3" s="28" t="s">
        <v>157</v>
      </c>
      <c r="O3" s="262" t="s">
        <v>4</v>
      </c>
      <c r="P3" s="263"/>
      <c r="Q3"/>
      <c r="R3"/>
    </row>
    <row r="4" spans="1:17" s="101" customFormat="1" ht="12">
      <c r="A4" s="269" t="s">
        <v>25</v>
      </c>
      <c r="B4" s="102" t="s">
        <v>26</v>
      </c>
      <c r="C4" s="103"/>
      <c r="D4" s="103"/>
      <c r="E4" s="103"/>
      <c r="F4" s="103"/>
      <c r="G4" s="103"/>
      <c r="H4" s="103"/>
      <c r="I4" s="103"/>
      <c r="J4" s="103"/>
      <c r="K4" s="106"/>
      <c r="L4" s="102" t="s">
        <v>27</v>
      </c>
      <c r="M4" s="103"/>
      <c r="N4" s="103"/>
      <c r="O4" s="103"/>
      <c r="P4" s="107"/>
      <c r="Q4" s="22"/>
    </row>
    <row r="5" spans="1:17" s="101" customFormat="1" ht="40.5" customHeight="1">
      <c r="A5" s="269"/>
      <c r="B5" s="270" t="s">
        <v>28</v>
      </c>
      <c r="C5" s="264" t="s">
        <v>9</v>
      </c>
      <c r="D5" s="264"/>
      <c r="E5" s="264" t="s">
        <v>137</v>
      </c>
      <c r="F5" s="264" t="s">
        <v>139</v>
      </c>
      <c r="G5" s="264" t="s">
        <v>141</v>
      </c>
      <c r="H5" s="264" t="s">
        <v>62</v>
      </c>
      <c r="I5" s="264" t="s">
        <v>144</v>
      </c>
      <c r="J5" s="264"/>
      <c r="K5" s="264" t="s">
        <v>146</v>
      </c>
      <c r="L5" s="272" t="s">
        <v>28</v>
      </c>
      <c r="M5" s="265" t="s">
        <v>29</v>
      </c>
      <c r="N5" s="266"/>
      <c r="O5" s="267"/>
      <c r="P5" s="272" t="s">
        <v>30</v>
      </c>
      <c r="Q5" s="22"/>
    </row>
    <row r="6" spans="1:17" s="101" customFormat="1" ht="62.25" customHeight="1">
      <c r="A6" s="269"/>
      <c r="B6" s="271"/>
      <c r="C6" s="59" t="s">
        <v>31</v>
      </c>
      <c r="D6" s="31" t="s">
        <v>32</v>
      </c>
      <c r="E6" s="264"/>
      <c r="F6" s="264"/>
      <c r="G6" s="264"/>
      <c r="H6" s="264"/>
      <c r="I6" s="59" t="s">
        <v>31</v>
      </c>
      <c r="J6" s="59" t="s">
        <v>148</v>
      </c>
      <c r="K6" s="264"/>
      <c r="L6" s="273"/>
      <c r="M6" s="70" t="s">
        <v>33</v>
      </c>
      <c r="N6" s="70" t="s">
        <v>34</v>
      </c>
      <c r="O6" s="70" t="s">
        <v>35</v>
      </c>
      <c r="P6" s="273"/>
      <c r="Q6" s="22"/>
    </row>
    <row r="7" spans="1:17" s="98" customFormat="1" ht="36" customHeight="1">
      <c r="A7" s="32" t="s">
        <v>28</v>
      </c>
      <c r="B7" s="122">
        <f>SUM(B8:B13)</f>
        <v>1794.73</v>
      </c>
      <c r="C7" s="122">
        <f>SUM(C8:C13)</f>
        <v>1794.73</v>
      </c>
      <c r="D7" s="122">
        <f>SUM(D8:D13)</f>
        <v>0</v>
      </c>
      <c r="E7" s="122">
        <f>SUM(E8:E13)</f>
        <v>0</v>
      </c>
      <c r="F7" s="122">
        <f>SUM(F8:F13)</f>
        <v>0</v>
      </c>
      <c r="G7" s="122"/>
      <c r="H7" s="122"/>
      <c r="I7" s="122"/>
      <c r="J7" s="122"/>
      <c r="K7" s="122">
        <f>SUM(K8:K13)</f>
        <v>0</v>
      </c>
      <c r="L7" s="122">
        <f>SUM(L8:L13)</f>
        <v>1794.73</v>
      </c>
      <c r="M7" s="122">
        <f>SUM(M8:M13)</f>
        <v>596.61</v>
      </c>
      <c r="N7" s="122">
        <f>SUM(N8:N13)</f>
        <v>118.91</v>
      </c>
      <c r="O7" s="122">
        <f>SUM(O8:O13)</f>
        <v>11.84</v>
      </c>
      <c r="P7" s="122">
        <f>P8</f>
        <v>1067.37</v>
      </c>
      <c r="Q7" s="206"/>
    </row>
    <row r="8" spans="1:16" ht="31.5" customHeight="1">
      <c r="A8" s="58" t="s">
        <v>156</v>
      </c>
      <c r="B8" s="89">
        <v>1794.73</v>
      </c>
      <c r="C8" s="117">
        <v>1794.73</v>
      </c>
      <c r="D8" s="89"/>
      <c r="E8" s="89"/>
      <c r="F8" s="89"/>
      <c r="G8" s="89"/>
      <c r="H8" s="89"/>
      <c r="I8" s="89"/>
      <c r="J8" s="89"/>
      <c r="K8" s="124"/>
      <c r="L8" s="89">
        <f>M8+N8+O8+P8</f>
        <v>1794.73</v>
      </c>
      <c r="M8" s="89">
        <v>596.61</v>
      </c>
      <c r="N8" s="89">
        <v>118.91</v>
      </c>
      <c r="O8" s="89">
        <v>11.84</v>
      </c>
      <c r="P8" s="117">
        <v>1067.37</v>
      </c>
    </row>
    <row r="9" spans="1:16" ht="31.5" customHeight="1">
      <c r="A9" s="100"/>
      <c r="B9" s="89"/>
      <c r="C9" s="104"/>
      <c r="D9" s="104"/>
      <c r="E9" s="104"/>
      <c r="F9" s="104"/>
      <c r="G9" s="104"/>
      <c r="H9" s="104"/>
      <c r="I9" s="104"/>
      <c r="J9" s="104"/>
      <c r="K9" s="120"/>
      <c r="L9" s="89">
        <f>SUM(M9:P9)</f>
        <v>0</v>
      </c>
      <c r="M9" s="89"/>
      <c r="N9" s="89"/>
      <c r="O9" s="89"/>
      <c r="P9" s="118"/>
    </row>
    <row r="10" spans="1:16" ht="31.5" customHeight="1">
      <c r="A10" s="58"/>
      <c r="B10" s="89">
        <f>SUM(C10:K10)</f>
        <v>0</v>
      </c>
      <c r="C10" s="104"/>
      <c r="D10" s="104"/>
      <c r="E10" s="104"/>
      <c r="F10" s="118"/>
      <c r="G10" s="118"/>
      <c r="H10" s="118"/>
      <c r="I10" s="118"/>
      <c r="J10" s="118"/>
      <c r="K10" s="120"/>
      <c r="L10" s="89">
        <f>SUM(M10:P10)</f>
        <v>0</v>
      </c>
      <c r="M10" s="89"/>
      <c r="N10" s="89"/>
      <c r="O10" s="89"/>
      <c r="P10" s="118"/>
    </row>
    <row r="11" spans="1:16" ht="31.5" customHeight="1">
      <c r="A11" s="100"/>
      <c r="B11" s="89">
        <f>SUM(C11:K11)</f>
        <v>0</v>
      </c>
      <c r="C11" s="104"/>
      <c r="D11" s="104"/>
      <c r="E11" s="104"/>
      <c r="F11" s="118"/>
      <c r="G11" s="118"/>
      <c r="H11" s="118"/>
      <c r="I11" s="118"/>
      <c r="J11" s="118"/>
      <c r="K11" s="120"/>
      <c r="L11" s="89">
        <f>SUM(M11:P11)</f>
        <v>0</v>
      </c>
      <c r="M11" s="89"/>
      <c r="N11" s="89"/>
      <c r="O11" s="89"/>
      <c r="P11" s="118"/>
    </row>
    <row r="12" spans="1:16" ht="31.5" customHeight="1">
      <c r="A12" s="58"/>
      <c r="B12" s="89">
        <f>SUM(C12:K12)</f>
        <v>0</v>
      </c>
      <c r="C12" s="104"/>
      <c r="D12" s="104"/>
      <c r="E12" s="104"/>
      <c r="F12" s="104"/>
      <c r="G12" s="104"/>
      <c r="H12" s="104"/>
      <c r="I12" s="104"/>
      <c r="J12" s="104"/>
      <c r="K12" s="120"/>
      <c r="L12" s="89">
        <f>SUM(M12:P12)</f>
        <v>0</v>
      </c>
      <c r="M12" s="89"/>
      <c r="N12" s="89"/>
      <c r="O12" s="89"/>
      <c r="P12" s="118"/>
    </row>
    <row r="13" spans="1:16" ht="20.25" customHeight="1">
      <c r="A13" s="58"/>
      <c r="B13" s="89">
        <f>SUM(C13:K13)</f>
        <v>0</v>
      </c>
      <c r="C13" s="104"/>
      <c r="D13" s="104"/>
      <c r="E13" s="104"/>
      <c r="F13" s="104"/>
      <c r="G13" s="104"/>
      <c r="H13" s="104"/>
      <c r="I13" s="104"/>
      <c r="J13" s="104"/>
      <c r="K13" s="120"/>
      <c r="L13" s="89">
        <f>SUM(M13:P13)</f>
        <v>0</v>
      </c>
      <c r="M13" s="89"/>
      <c r="N13" s="89"/>
      <c r="O13" s="89"/>
      <c r="P13" s="118"/>
    </row>
    <row r="14" spans="1:16" ht="36.75" customHeight="1">
      <c r="A14" s="268" t="s">
        <v>36</v>
      </c>
      <c r="B14" s="268"/>
      <c r="C14" s="268"/>
      <c r="D14" s="268"/>
      <c r="E14" s="268"/>
      <c r="F14" s="268"/>
      <c r="G14" s="268"/>
      <c r="H14" s="268"/>
      <c r="I14" s="268"/>
      <c r="J14" s="268"/>
      <c r="K14" s="268"/>
      <c r="L14" s="268"/>
      <c r="M14" s="268"/>
      <c r="N14" s="268"/>
      <c r="O14" s="268"/>
      <c r="P14" s="268"/>
    </row>
    <row r="15" spans="6:11" ht="10.5" customHeight="1">
      <c r="F15" s="51"/>
      <c r="G15" s="51"/>
      <c r="H15" s="51"/>
      <c r="I15" s="51"/>
      <c r="J15" s="51"/>
      <c r="K15" s="91"/>
    </row>
    <row r="16" ht="10.5" customHeight="1">
      <c r="C16" s="51"/>
    </row>
  </sheetData>
  <sheetProtection/>
  <mergeCells count="15">
    <mergeCell ref="H5:H6"/>
    <mergeCell ref="I5:J5"/>
    <mergeCell ref="K5:K6"/>
    <mergeCell ref="L5:L6"/>
    <mergeCell ref="P5:P6"/>
    <mergeCell ref="O2:P2"/>
    <mergeCell ref="O3:P3"/>
    <mergeCell ref="C5:D5"/>
    <mergeCell ref="M5:O5"/>
    <mergeCell ref="A14:P14"/>
    <mergeCell ref="A4:A6"/>
    <mergeCell ref="B5:B6"/>
    <mergeCell ref="E5:E6"/>
    <mergeCell ref="F5:F6"/>
    <mergeCell ref="G5:G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70"/>
  <sheetViews>
    <sheetView showGridLines="0" showZeros="0" zoomScalePageLayoutView="0" workbookViewId="0" topLeftCell="A28">
      <selection activeCell="B23" sqref="B23:F60"/>
    </sheetView>
  </sheetViews>
  <sheetFormatPr defaultColWidth="9.33203125" defaultRowHeight="11.25"/>
  <cols>
    <col min="1" max="1" width="15.33203125" style="41" customWidth="1"/>
    <col min="2" max="2" width="5.83203125" style="41" customWidth="1"/>
    <col min="3" max="3" width="7.33203125" style="41" customWidth="1"/>
    <col min="4" max="4" width="9" style="41" customWidth="1"/>
    <col min="5" max="5" width="39.5" style="41" customWidth="1"/>
    <col min="6" max="7" width="13.83203125" style="41" customWidth="1"/>
    <col min="8" max="11" width="9.33203125" style="41" customWidth="1"/>
    <col min="12" max="12" width="9.33203125" style="0" customWidth="1"/>
    <col min="13" max="16" width="9.33203125" style="41" customWidth="1"/>
    <col min="17" max="17" width="19.16015625" style="41" customWidth="1"/>
    <col min="18" max="249" width="9.16015625" style="41" customWidth="1"/>
  </cols>
  <sheetData>
    <row r="1" spans="1:15" ht="28.5" customHeight="1">
      <c r="A1" s="282" t="s">
        <v>331</v>
      </c>
      <c r="B1" s="282"/>
      <c r="C1" s="282"/>
      <c r="D1" s="282"/>
      <c r="E1" s="282"/>
      <c r="F1" s="282"/>
      <c r="G1" s="282"/>
      <c r="H1" s="282"/>
      <c r="I1" s="282"/>
      <c r="J1" s="282"/>
      <c r="K1" s="282"/>
      <c r="L1" s="282"/>
      <c r="M1" s="282"/>
      <c r="N1" s="282"/>
      <c r="O1" s="282"/>
    </row>
    <row r="2" spans="13:15" ht="10.5" customHeight="1">
      <c r="M2"/>
      <c r="N2" s="157"/>
      <c r="O2" s="158" t="s">
        <v>37</v>
      </c>
    </row>
    <row r="3" spans="1:15" ht="17.25" customHeight="1">
      <c r="A3" s="28" t="s">
        <v>157</v>
      </c>
      <c r="B3" s="74"/>
      <c r="C3" s="74"/>
      <c r="D3" s="74"/>
      <c r="E3" s="74"/>
      <c r="M3"/>
      <c r="N3" s="283" t="s">
        <v>4</v>
      </c>
      <c r="O3" s="283"/>
    </row>
    <row r="4" spans="1:15" s="101" customFormat="1" ht="12">
      <c r="A4" s="270" t="s">
        <v>25</v>
      </c>
      <c r="B4" s="284" t="s">
        <v>150</v>
      </c>
      <c r="C4" s="284"/>
      <c r="D4" s="284"/>
      <c r="E4" s="279" t="s">
        <v>39</v>
      </c>
      <c r="F4" s="285" t="s">
        <v>26</v>
      </c>
      <c r="G4" s="285"/>
      <c r="H4" s="285"/>
      <c r="I4" s="285"/>
      <c r="J4" s="285"/>
      <c r="K4" s="285"/>
      <c r="L4" s="285"/>
      <c r="M4" s="285"/>
      <c r="N4" s="285"/>
      <c r="O4" s="285"/>
    </row>
    <row r="5" spans="1:15" s="101" customFormat="1" ht="45" customHeight="1">
      <c r="A5" s="276"/>
      <c r="B5" s="277" t="s">
        <v>40</v>
      </c>
      <c r="C5" s="277" t="s">
        <v>41</v>
      </c>
      <c r="D5" s="277" t="s">
        <v>42</v>
      </c>
      <c r="E5" s="280"/>
      <c r="F5" s="270" t="s">
        <v>28</v>
      </c>
      <c r="G5" s="264" t="s">
        <v>9</v>
      </c>
      <c r="H5" s="264"/>
      <c r="I5" s="264" t="s">
        <v>137</v>
      </c>
      <c r="J5" s="264" t="s">
        <v>139</v>
      </c>
      <c r="K5" s="264" t="s">
        <v>141</v>
      </c>
      <c r="L5" s="264" t="s">
        <v>62</v>
      </c>
      <c r="M5" s="264" t="s">
        <v>144</v>
      </c>
      <c r="N5" s="264"/>
      <c r="O5" s="264" t="s">
        <v>146</v>
      </c>
    </row>
    <row r="6" spans="1:15" s="101" customFormat="1" ht="63" customHeight="1">
      <c r="A6" s="271"/>
      <c r="B6" s="278"/>
      <c r="C6" s="278"/>
      <c r="D6" s="278"/>
      <c r="E6" s="281"/>
      <c r="F6" s="271"/>
      <c r="G6" s="59" t="s">
        <v>31</v>
      </c>
      <c r="H6" s="31" t="s">
        <v>32</v>
      </c>
      <c r="I6" s="264"/>
      <c r="J6" s="264"/>
      <c r="K6" s="264"/>
      <c r="L6" s="264"/>
      <c r="M6" s="59" t="s">
        <v>31</v>
      </c>
      <c r="N6" s="59" t="s">
        <v>148</v>
      </c>
      <c r="O6" s="264"/>
    </row>
    <row r="7" spans="1:249" s="22" customFormat="1" ht="15" customHeight="1">
      <c r="A7" s="75"/>
      <c r="B7" s="76"/>
      <c r="C7" s="76"/>
      <c r="D7" s="76"/>
      <c r="E7" s="77" t="s">
        <v>28</v>
      </c>
      <c r="F7" s="116">
        <f>F8+F23+F61</f>
        <v>1794.7299999999998</v>
      </c>
      <c r="G7" s="116">
        <f>G8+G23+G61</f>
        <v>1794.7299999999998</v>
      </c>
      <c r="H7" s="116">
        <v>0</v>
      </c>
      <c r="I7" s="116">
        <v>0</v>
      </c>
      <c r="J7" s="116">
        <v>0</v>
      </c>
      <c r="K7" s="116"/>
      <c r="L7" s="119">
        <v>0</v>
      </c>
      <c r="M7" s="81"/>
      <c r="N7" s="81"/>
      <c r="O7" s="81"/>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row>
    <row r="8" spans="1:15" ht="12">
      <c r="A8" s="274" t="s">
        <v>156</v>
      </c>
      <c r="B8" s="95" t="s">
        <v>162</v>
      </c>
      <c r="C8" s="209"/>
      <c r="D8" s="209"/>
      <c r="E8" s="209" t="s">
        <v>33</v>
      </c>
      <c r="F8" s="210">
        <v>596.61</v>
      </c>
      <c r="G8" s="210">
        <v>596.61</v>
      </c>
      <c r="H8" s="104"/>
      <c r="I8" s="104"/>
      <c r="J8" s="104"/>
      <c r="K8" s="104"/>
      <c r="L8" s="120"/>
      <c r="M8" s="52"/>
      <c r="N8" s="52"/>
      <c r="O8" s="52"/>
    </row>
    <row r="9" spans="1:15" ht="12">
      <c r="A9" s="274"/>
      <c r="B9" s="95"/>
      <c r="C9" s="209" t="s">
        <v>163</v>
      </c>
      <c r="D9" s="209"/>
      <c r="E9" s="209" t="s">
        <v>181</v>
      </c>
      <c r="F9" s="210">
        <v>239.06</v>
      </c>
      <c r="G9" s="210">
        <v>239.06</v>
      </c>
      <c r="H9" s="104"/>
      <c r="I9" s="104"/>
      <c r="J9" s="118"/>
      <c r="K9" s="118"/>
      <c r="L9" s="120"/>
      <c r="M9" s="52"/>
      <c r="N9" s="52"/>
      <c r="O9" s="52"/>
    </row>
    <row r="10" spans="1:15" ht="24">
      <c r="A10" s="274"/>
      <c r="B10" s="95" t="s">
        <v>47</v>
      </c>
      <c r="C10" s="209" t="s">
        <v>261</v>
      </c>
      <c r="D10" s="209" t="s">
        <v>224</v>
      </c>
      <c r="E10" s="209" t="s">
        <v>182</v>
      </c>
      <c r="F10" s="210">
        <v>239.06</v>
      </c>
      <c r="G10" s="210">
        <v>239.06</v>
      </c>
      <c r="H10" s="104"/>
      <c r="I10" s="104"/>
      <c r="J10" s="104"/>
      <c r="K10" s="104"/>
      <c r="L10" s="120"/>
      <c r="M10" s="52"/>
      <c r="N10" s="52"/>
      <c r="O10" s="52"/>
    </row>
    <row r="11" spans="1:15" ht="12">
      <c r="A11" s="274"/>
      <c r="B11" s="95"/>
      <c r="C11" s="209" t="s">
        <v>164</v>
      </c>
      <c r="D11" s="209"/>
      <c r="E11" s="209" t="s">
        <v>183</v>
      </c>
      <c r="F11" s="210">
        <v>175.75</v>
      </c>
      <c r="G11" s="210">
        <v>175.75</v>
      </c>
      <c r="H11" s="104"/>
      <c r="I11" s="104"/>
      <c r="J11" s="104"/>
      <c r="K11" s="104"/>
      <c r="L11" s="120"/>
      <c r="M11" s="52"/>
      <c r="N11" s="52"/>
      <c r="O11" s="52"/>
    </row>
    <row r="12" spans="1:15" ht="24">
      <c r="A12" s="274"/>
      <c r="B12" s="95" t="s">
        <v>47</v>
      </c>
      <c r="C12" s="209" t="s">
        <v>262</v>
      </c>
      <c r="D12" s="209" t="s">
        <v>225</v>
      </c>
      <c r="E12" s="209" t="s">
        <v>184</v>
      </c>
      <c r="F12" s="210">
        <v>175.75</v>
      </c>
      <c r="G12" s="210">
        <v>175.75</v>
      </c>
      <c r="H12" s="104"/>
      <c r="I12" s="104"/>
      <c r="J12" s="104"/>
      <c r="K12" s="104"/>
      <c r="L12" s="120"/>
      <c r="M12" s="52"/>
      <c r="N12" s="52"/>
      <c r="O12" s="52"/>
    </row>
    <row r="13" spans="1:15" ht="12">
      <c r="A13" s="274"/>
      <c r="B13" s="95"/>
      <c r="C13" s="209" t="s">
        <v>165</v>
      </c>
      <c r="D13" s="209"/>
      <c r="E13" s="209" t="s">
        <v>185</v>
      </c>
      <c r="F13" s="210">
        <v>19.93</v>
      </c>
      <c r="G13" s="210">
        <v>19.93</v>
      </c>
      <c r="H13" s="118"/>
      <c r="I13" s="104"/>
      <c r="J13" s="104"/>
      <c r="K13" s="104"/>
      <c r="L13" s="120"/>
      <c r="M13" s="52"/>
      <c r="N13" s="52"/>
      <c r="O13" s="52"/>
    </row>
    <row r="14" spans="1:15" ht="24">
      <c r="A14" s="274"/>
      <c r="B14" s="95" t="s">
        <v>47</v>
      </c>
      <c r="C14" s="209" t="s">
        <v>263</v>
      </c>
      <c r="D14" s="209" t="s">
        <v>226</v>
      </c>
      <c r="E14" s="209" t="s">
        <v>186</v>
      </c>
      <c r="F14" s="210">
        <v>19.93</v>
      </c>
      <c r="G14" s="210">
        <v>19.93</v>
      </c>
      <c r="H14" s="118"/>
      <c r="I14" s="118"/>
      <c r="J14" s="104"/>
      <c r="K14" s="104"/>
      <c r="L14" s="120"/>
      <c r="M14" s="52"/>
      <c r="N14" s="52"/>
      <c r="O14" s="52"/>
    </row>
    <row r="15" spans="1:15" ht="12">
      <c r="A15" s="274"/>
      <c r="B15" s="95"/>
      <c r="C15" s="209" t="s">
        <v>166</v>
      </c>
      <c r="D15" s="209"/>
      <c r="E15" s="209" t="s">
        <v>187</v>
      </c>
      <c r="F15" s="210">
        <v>83.53</v>
      </c>
      <c r="G15" s="210">
        <v>83.53</v>
      </c>
      <c r="H15" s="118"/>
      <c r="I15" s="118"/>
      <c r="J15" s="118"/>
      <c r="K15" s="118"/>
      <c r="L15" s="121"/>
      <c r="M15" s="52"/>
      <c r="N15" s="52"/>
      <c r="O15" s="52"/>
    </row>
    <row r="16" spans="1:15" ht="24">
      <c r="A16" s="274"/>
      <c r="B16" s="95" t="s">
        <v>47</v>
      </c>
      <c r="C16" s="209" t="s">
        <v>264</v>
      </c>
      <c r="D16" s="209" t="s">
        <v>227</v>
      </c>
      <c r="E16" s="209" t="s">
        <v>188</v>
      </c>
      <c r="F16" s="210">
        <v>83.53</v>
      </c>
      <c r="G16" s="210">
        <v>83.53</v>
      </c>
      <c r="H16" s="118"/>
      <c r="I16" s="118"/>
      <c r="J16" s="118"/>
      <c r="K16" s="118"/>
      <c r="L16" s="121"/>
      <c r="M16" s="52"/>
      <c r="N16" s="52"/>
      <c r="O16" s="52"/>
    </row>
    <row r="17" spans="1:15" ht="12">
      <c r="A17" s="274"/>
      <c r="B17" s="95"/>
      <c r="C17" s="209" t="s">
        <v>167</v>
      </c>
      <c r="D17" s="209"/>
      <c r="E17" s="209" t="s">
        <v>189</v>
      </c>
      <c r="F17" s="210">
        <v>36.26</v>
      </c>
      <c r="G17" s="210">
        <v>36.26</v>
      </c>
      <c r="H17" s="118"/>
      <c r="I17" s="118"/>
      <c r="J17" s="118"/>
      <c r="K17" s="118"/>
      <c r="L17" s="121"/>
      <c r="M17" s="52"/>
      <c r="N17" s="52"/>
      <c r="O17" s="52"/>
    </row>
    <row r="18" spans="1:15" ht="24">
      <c r="A18" s="274"/>
      <c r="B18" s="95" t="s">
        <v>47</v>
      </c>
      <c r="C18" s="209" t="s">
        <v>265</v>
      </c>
      <c r="D18" s="209" t="s">
        <v>228</v>
      </c>
      <c r="E18" s="209" t="s">
        <v>190</v>
      </c>
      <c r="F18" s="210">
        <v>36.26</v>
      </c>
      <c r="G18" s="210">
        <v>36.26</v>
      </c>
      <c r="H18" s="118"/>
      <c r="I18" s="118"/>
      <c r="J18" s="118"/>
      <c r="K18" s="118"/>
      <c r="L18" s="121"/>
      <c r="M18" s="52"/>
      <c r="N18" s="52"/>
      <c r="O18" s="52"/>
    </row>
    <row r="19" spans="1:15" ht="12">
      <c r="A19" s="274"/>
      <c r="B19" s="95"/>
      <c r="C19" s="209" t="s">
        <v>168</v>
      </c>
      <c r="D19" s="209"/>
      <c r="E19" s="209" t="s">
        <v>191</v>
      </c>
      <c r="F19" s="210">
        <v>0.74</v>
      </c>
      <c r="G19" s="210">
        <v>0.74</v>
      </c>
      <c r="H19" s="118"/>
      <c r="I19" s="118"/>
      <c r="J19" s="118"/>
      <c r="K19" s="118"/>
      <c r="L19" s="121"/>
      <c r="M19" s="52"/>
      <c r="N19" s="52"/>
      <c r="O19" s="52"/>
    </row>
    <row r="20" spans="1:15" ht="24">
      <c r="A20" s="274"/>
      <c r="B20" s="95" t="s">
        <v>47</v>
      </c>
      <c r="C20" s="209" t="s">
        <v>266</v>
      </c>
      <c r="D20" s="209" t="s">
        <v>229</v>
      </c>
      <c r="E20" s="209" t="s">
        <v>192</v>
      </c>
      <c r="F20" s="210">
        <v>0.74</v>
      </c>
      <c r="G20" s="210">
        <v>0.74</v>
      </c>
      <c r="H20" s="118"/>
      <c r="I20" s="118"/>
      <c r="J20" s="118"/>
      <c r="K20" s="118"/>
      <c r="L20" s="121"/>
      <c r="M20" s="52"/>
      <c r="N20" s="52"/>
      <c r="O20" s="52"/>
    </row>
    <row r="21" spans="1:15" ht="12">
      <c r="A21" s="274"/>
      <c r="B21" s="95"/>
      <c r="C21" s="209" t="s">
        <v>169</v>
      </c>
      <c r="D21" s="209"/>
      <c r="E21" s="209" t="s">
        <v>193</v>
      </c>
      <c r="F21" s="210">
        <v>41.34</v>
      </c>
      <c r="G21" s="210">
        <v>41.34</v>
      </c>
      <c r="H21" s="118"/>
      <c r="I21" s="118"/>
      <c r="J21" s="118"/>
      <c r="K21" s="118"/>
      <c r="L21" s="121"/>
      <c r="M21" s="52"/>
      <c r="N21" s="52"/>
      <c r="O21" s="52"/>
    </row>
    <row r="22" spans="1:15" ht="24">
      <c r="A22" s="274"/>
      <c r="B22" s="95" t="s">
        <v>47</v>
      </c>
      <c r="C22" s="209" t="s">
        <v>267</v>
      </c>
      <c r="D22" s="209" t="s">
        <v>230</v>
      </c>
      <c r="E22" s="209" t="s">
        <v>194</v>
      </c>
      <c r="F22" s="210">
        <v>41.34</v>
      </c>
      <c r="G22" s="210">
        <v>41.34</v>
      </c>
      <c r="H22" s="52"/>
      <c r="I22" s="52"/>
      <c r="J22" s="52"/>
      <c r="K22" s="52"/>
      <c r="L22" s="61"/>
      <c r="M22" s="52"/>
      <c r="N22" s="52"/>
      <c r="O22" s="52"/>
    </row>
    <row r="23" spans="1:15" ht="12">
      <c r="A23" s="274"/>
      <c r="B23" s="95" t="s">
        <v>80</v>
      </c>
      <c r="C23" s="209"/>
      <c r="D23" s="209"/>
      <c r="E23" s="209" t="s">
        <v>34</v>
      </c>
      <c r="F23" s="210">
        <v>1156.28</v>
      </c>
      <c r="G23" s="210">
        <v>1156.28</v>
      </c>
      <c r="H23" s="52"/>
      <c r="I23" s="52"/>
      <c r="J23" s="52"/>
      <c r="K23" s="52"/>
      <c r="L23" s="61"/>
      <c r="M23" s="52"/>
      <c r="N23" s="52"/>
      <c r="O23" s="52"/>
    </row>
    <row r="24" spans="1:15" ht="12">
      <c r="A24" s="274"/>
      <c r="B24" s="95"/>
      <c r="C24" s="209" t="s">
        <v>170</v>
      </c>
      <c r="D24" s="209"/>
      <c r="E24" s="209" t="s">
        <v>195</v>
      </c>
      <c r="F24" s="210">
        <v>73.53</v>
      </c>
      <c r="G24" s="210">
        <v>73.53</v>
      </c>
      <c r="H24" s="52"/>
      <c r="I24" s="52"/>
      <c r="J24" s="52"/>
      <c r="K24" s="52"/>
      <c r="L24" s="61"/>
      <c r="M24" s="52"/>
      <c r="N24" s="52"/>
      <c r="O24" s="52"/>
    </row>
    <row r="25" spans="1:15" ht="24">
      <c r="A25" s="274"/>
      <c r="B25" s="95" t="s">
        <v>47</v>
      </c>
      <c r="C25" s="209" t="s">
        <v>268</v>
      </c>
      <c r="D25" s="209" t="s">
        <v>217</v>
      </c>
      <c r="E25" s="209" t="s">
        <v>81</v>
      </c>
      <c r="F25" s="210">
        <v>4.63</v>
      </c>
      <c r="G25" s="210">
        <v>4.63</v>
      </c>
      <c r="H25" s="52"/>
      <c r="I25" s="52"/>
      <c r="J25" s="52"/>
      <c r="K25" s="52"/>
      <c r="L25" s="61"/>
      <c r="M25" s="52"/>
      <c r="N25" s="52"/>
      <c r="O25" s="52"/>
    </row>
    <row r="26" spans="1:15" ht="24">
      <c r="A26" s="274"/>
      <c r="B26" s="95" t="s">
        <v>47</v>
      </c>
      <c r="C26" s="209" t="s">
        <v>268</v>
      </c>
      <c r="D26" s="209" t="s">
        <v>269</v>
      </c>
      <c r="E26" s="209" t="s">
        <v>270</v>
      </c>
      <c r="F26" s="210">
        <v>68.9</v>
      </c>
      <c r="G26" s="210">
        <v>68.9</v>
      </c>
      <c r="H26" s="52"/>
      <c r="I26" s="52"/>
      <c r="J26" s="52"/>
      <c r="K26" s="52"/>
      <c r="L26" s="61"/>
      <c r="M26" s="52"/>
      <c r="N26" s="52"/>
      <c r="O26" s="52"/>
    </row>
    <row r="27" spans="1:15" ht="12">
      <c r="A27" s="274"/>
      <c r="B27" s="95"/>
      <c r="C27" s="209" t="s">
        <v>271</v>
      </c>
      <c r="D27" s="209"/>
      <c r="E27" s="209" t="s">
        <v>272</v>
      </c>
      <c r="F27" s="210">
        <v>25.8</v>
      </c>
      <c r="G27" s="210">
        <v>25.8</v>
      </c>
      <c r="H27" s="52"/>
      <c r="I27" s="52"/>
      <c r="J27" s="52"/>
      <c r="K27" s="52"/>
      <c r="L27" s="61"/>
      <c r="M27" s="52"/>
      <c r="N27" s="52"/>
      <c r="O27" s="52"/>
    </row>
    <row r="28" spans="1:15" ht="24">
      <c r="A28" s="274"/>
      <c r="B28" s="95" t="s">
        <v>47</v>
      </c>
      <c r="C28" s="209" t="s">
        <v>273</v>
      </c>
      <c r="D28" s="209" t="s">
        <v>274</v>
      </c>
      <c r="E28" s="209" t="s">
        <v>275</v>
      </c>
      <c r="F28" s="210">
        <v>4</v>
      </c>
      <c r="G28" s="210">
        <v>4</v>
      </c>
      <c r="H28" s="52"/>
      <c r="I28" s="52"/>
      <c r="J28" s="52"/>
      <c r="K28" s="52"/>
      <c r="L28" s="61"/>
      <c r="M28" s="52"/>
      <c r="N28" s="52"/>
      <c r="O28" s="52"/>
    </row>
    <row r="29" spans="1:15" ht="24">
      <c r="A29" s="274"/>
      <c r="B29" s="95" t="s">
        <v>47</v>
      </c>
      <c r="C29" s="209" t="s">
        <v>273</v>
      </c>
      <c r="D29" s="209" t="s">
        <v>276</v>
      </c>
      <c r="E29" s="209" t="s">
        <v>277</v>
      </c>
      <c r="F29" s="210">
        <v>21.8</v>
      </c>
      <c r="G29" s="210">
        <v>21.8</v>
      </c>
      <c r="H29" s="52"/>
      <c r="I29" s="52"/>
      <c r="J29" s="52"/>
      <c r="K29" s="52"/>
      <c r="L29" s="61"/>
      <c r="M29" s="52"/>
      <c r="N29" s="52"/>
      <c r="O29" s="52"/>
    </row>
    <row r="30" spans="1:15" ht="12">
      <c r="A30" s="274"/>
      <c r="B30" s="95"/>
      <c r="C30" s="209" t="s">
        <v>278</v>
      </c>
      <c r="D30" s="209"/>
      <c r="E30" s="209" t="s">
        <v>279</v>
      </c>
      <c r="F30" s="210">
        <v>1</v>
      </c>
      <c r="G30" s="210">
        <v>1</v>
      </c>
      <c r="H30" s="52"/>
      <c r="I30" s="52"/>
      <c r="J30" s="52"/>
      <c r="K30" s="52"/>
      <c r="L30" s="61"/>
      <c r="M30" s="52"/>
      <c r="N30" s="52"/>
      <c r="O30" s="52"/>
    </row>
    <row r="31" spans="1:15" ht="24">
      <c r="A31" s="274"/>
      <c r="B31" s="95" t="s">
        <v>47</v>
      </c>
      <c r="C31" s="209" t="s">
        <v>280</v>
      </c>
      <c r="D31" s="209" t="s">
        <v>281</v>
      </c>
      <c r="E31" s="209" t="s">
        <v>282</v>
      </c>
      <c r="F31" s="210">
        <v>1</v>
      </c>
      <c r="G31" s="210">
        <v>1</v>
      </c>
      <c r="H31" s="52"/>
      <c r="I31" s="52"/>
      <c r="J31" s="52"/>
      <c r="K31" s="52"/>
      <c r="L31" s="61"/>
      <c r="M31" s="52"/>
      <c r="N31" s="52"/>
      <c r="O31" s="52"/>
    </row>
    <row r="32" spans="1:15" ht="12">
      <c r="A32" s="274"/>
      <c r="B32" s="95"/>
      <c r="C32" s="209" t="s">
        <v>283</v>
      </c>
      <c r="D32" s="209"/>
      <c r="E32" s="209" t="s">
        <v>284</v>
      </c>
      <c r="F32" s="210">
        <v>7.4</v>
      </c>
      <c r="G32" s="210">
        <v>7.4</v>
      </c>
      <c r="H32" s="52"/>
      <c r="I32" s="52"/>
      <c r="J32" s="52"/>
      <c r="K32" s="52"/>
      <c r="L32" s="61"/>
      <c r="M32" s="52"/>
      <c r="N32" s="52"/>
      <c r="O32" s="52"/>
    </row>
    <row r="33" spans="1:15" ht="24">
      <c r="A33" s="274"/>
      <c r="B33" s="95" t="s">
        <v>47</v>
      </c>
      <c r="C33" s="209" t="s">
        <v>285</v>
      </c>
      <c r="D33" s="209" t="s">
        <v>286</v>
      </c>
      <c r="E33" s="209" t="s">
        <v>287</v>
      </c>
      <c r="F33" s="210">
        <v>7.4</v>
      </c>
      <c r="G33" s="210">
        <v>7.4</v>
      </c>
      <c r="H33" s="52"/>
      <c r="I33" s="52"/>
      <c r="J33" s="52"/>
      <c r="K33" s="52"/>
      <c r="L33" s="61"/>
      <c r="M33" s="52"/>
      <c r="N33" s="52"/>
      <c r="O33" s="52"/>
    </row>
    <row r="34" spans="1:15" ht="12">
      <c r="A34" s="274"/>
      <c r="B34" s="95"/>
      <c r="C34" s="209" t="s">
        <v>171</v>
      </c>
      <c r="D34" s="209"/>
      <c r="E34" s="209" t="s">
        <v>196</v>
      </c>
      <c r="F34" s="210">
        <v>1.76</v>
      </c>
      <c r="G34" s="210">
        <v>1.76</v>
      </c>
      <c r="H34" s="52"/>
      <c r="I34" s="52"/>
      <c r="J34" s="52"/>
      <c r="K34" s="52"/>
      <c r="L34" s="61"/>
      <c r="M34" s="52"/>
      <c r="N34" s="52"/>
      <c r="O34" s="52"/>
    </row>
    <row r="35" spans="1:15" ht="24">
      <c r="A35" s="274"/>
      <c r="B35" s="95" t="s">
        <v>47</v>
      </c>
      <c r="C35" s="209" t="s">
        <v>288</v>
      </c>
      <c r="D35" s="209" t="s">
        <v>218</v>
      </c>
      <c r="E35" s="209" t="s">
        <v>197</v>
      </c>
      <c r="F35" s="210">
        <v>1.76</v>
      </c>
      <c r="G35" s="210">
        <v>1.76</v>
      </c>
      <c r="H35" s="52"/>
      <c r="I35" s="52"/>
      <c r="J35" s="52"/>
      <c r="K35" s="52"/>
      <c r="L35" s="61"/>
      <c r="M35" s="52"/>
      <c r="N35" s="52"/>
      <c r="O35" s="52"/>
    </row>
    <row r="36" spans="1:15" ht="12">
      <c r="A36" s="274"/>
      <c r="B36" s="95"/>
      <c r="C36" s="209" t="s">
        <v>172</v>
      </c>
      <c r="D36" s="209"/>
      <c r="E36" s="209" t="s">
        <v>198</v>
      </c>
      <c r="F36" s="210">
        <v>31.9</v>
      </c>
      <c r="G36" s="210">
        <v>31.9</v>
      </c>
      <c r="H36" s="52"/>
      <c r="I36" s="52"/>
      <c r="J36" s="52"/>
      <c r="K36" s="52"/>
      <c r="L36" s="61"/>
      <c r="M36" s="52"/>
      <c r="N36" s="52"/>
      <c r="O36" s="52"/>
    </row>
    <row r="37" spans="1:15" ht="24">
      <c r="A37" s="274"/>
      <c r="B37" s="95" t="s">
        <v>47</v>
      </c>
      <c r="C37" s="209" t="s">
        <v>289</v>
      </c>
      <c r="D37" s="209" t="s">
        <v>219</v>
      </c>
      <c r="E37" s="209" t="s">
        <v>82</v>
      </c>
      <c r="F37" s="210">
        <v>3</v>
      </c>
      <c r="G37" s="210">
        <v>3</v>
      </c>
      <c r="H37" s="52"/>
      <c r="I37" s="52"/>
      <c r="J37" s="52"/>
      <c r="K37" s="52"/>
      <c r="L37" s="61"/>
      <c r="M37" s="52"/>
      <c r="N37" s="52"/>
      <c r="O37" s="52"/>
    </row>
    <row r="38" spans="1:15" ht="24">
      <c r="A38" s="274"/>
      <c r="B38" s="95" t="s">
        <v>47</v>
      </c>
      <c r="C38" s="209" t="s">
        <v>289</v>
      </c>
      <c r="D38" s="209" t="s">
        <v>290</v>
      </c>
      <c r="E38" s="209" t="s">
        <v>291</v>
      </c>
      <c r="F38" s="210">
        <v>28.9</v>
      </c>
      <c r="G38" s="210">
        <v>28.9</v>
      </c>
      <c r="H38" s="52"/>
      <c r="I38" s="52"/>
      <c r="J38" s="52"/>
      <c r="K38" s="52"/>
      <c r="L38" s="61"/>
      <c r="M38" s="52"/>
      <c r="N38" s="52"/>
      <c r="O38" s="52"/>
    </row>
    <row r="39" spans="1:15" ht="12">
      <c r="A39" s="274"/>
      <c r="B39" s="95"/>
      <c r="C39" s="209" t="s">
        <v>292</v>
      </c>
      <c r="D39" s="209"/>
      <c r="E39" s="209" t="s">
        <v>293</v>
      </c>
      <c r="F39" s="210">
        <v>78.85</v>
      </c>
      <c r="G39" s="210">
        <v>78.85</v>
      </c>
      <c r="H39" s="52"/>
      <c r="I39" s="52"/>
      <c r="J39" s="52"/>
      <c r="K39" s="52"/>
      <c r="L39" s="61"/>
      <c r="M39" s="52"/>
      <c r="N39" s="52"/>
      <c r="O39" s="52"/>
    </row>
    <row r="40" spans="1:15" ht="24">
      <c r="A40" s="274"/>
      <c r="B40" s="95" t="s">
        <v>47</v>
      </c>
      <c r="C40" s="209" t="s">
        <v>294</v>
      </c>
      <c r="D40" s="209" t="s">
        <v>295</v>
      </c>
      <c r="E40" s="209" t="s">
        <v>296</v>
      </c>
      <c r="F40" s="210">
        <v>78.85</v>
      </c>
      <c r="G40" s="210">
        <v>78.85</v>
      </c>
      <c r="H40" s="52"/>
      <c r="I40" s="52"/>
      <c r="J40" s="52"/>
      <c r="K40" s="52"/>
      <c r="L40" s="61"/>
      <c r="M40" s="52"/>
      <c r="N40" s="52"/>
      <c r="O40" s="52"/>
    </row>
    <row r="41" spans="1:15" ht="12">
      <c r="A41" s="274"/>
      <c r="B41" s="95"/>
      <c r="C41" s="209" t="s">
        <v>173</v>
      </c>
      <c r="D41" s="209"/>
      <c r="E41" s="209" t="s">
        <v>199</v>
      </c>
      <c r="F41" s="210">
        <v>36</v>
      </c>
      <c r="G41" s="210">
        <v>36</v>
      </c>
      <c r="H41" s="52"/>
      <c r="I41" s="52"/>
      <c r="J41" s="52"/>
      <c r="K41" s="52"/>
      <c r="L41" s="61"/>
      <c r="M41" s="52"/>
      <c r="N41" s="52"/>
      <c r="O41" s="52"/>
    </row>
    <row r="42" spans="1:15" ht="24">
      <c r="A42" s="274"/>
      <c r="B42" s="95" t="s">
        <v>47</v>
      </c>
      <c r="C42" s="209" t="s">
        <v>297</v>
      </c>
      <c r="D42" s="209" t="s">
        <v>298</v>
      </c>
      <c r="E42" s="209" t="s">
        <v>299</v>
      </c>
      <c r="F42" s="210">
        <v>36</v>
      </c>
      <c r="G42" s="210">
        <v>36</v>
      </c>
      <c r="H42" s="52"/>
      <c r="I42" s="52"/>
      <c r="J42" s="52"/>
      <c r="K42" s="52"/>
      <c r="L42" s="61"/>
      <c r="M42" s="52"/>
      <c r="N42" s="52"/>
      <c r="O42" s="52"/>
    </row>
    <row r="43" spans="1:15" ht="12">
      <c r="A43" s="274"/>
      <c r="B43" s="95"/>
      <c r="C43" s="209" t="s">
        <v>231</v>
      </c>
      <c r="D43" s="209"/>
      <c r="E43" s="209" t="s">
        <v>232</v>
      </c>
      <c r="F43" s="210">
        <v>372.3</v>
      </c>
      <c r="G43" s="210">
        <v>372.3</v>
      </c>
      <c r="H43" s="52"/>
      <c r="I43" s="52"/>
      <c r="J43" s="52"/>
      <c r="K43" s="52"/>
      <c r="L43" s="61"/>
      <c r="M43" s="52"/>
      <c r="N43" s="52"/>
      <c r="O43" s="52"/>
    </row>
    <row r="44" spans="1:15" ht="24">
      <c r="A44" s="274"/>
      <c r="B44" s="95" t="s">
        <v>47</v>
      </c>
      <c r="C44" s="209" t="s">
        <v>300</v>
      </c>
      <c r="D44" s="209" t="s">
        <v>233</v>
      </c>
      <c r="E44" s="209" t="s">
        <v>234</v>
      </c>
      <c r="F44" s="210">
        <v>372.3</v>
      </c>
      <c r="G44" s="210">
        <v>372.3</v>
      </c>
      <c r="H44" s="52"/>
      <c r="I44" s="52"/>
      <c r="J44" s="52"/>
      <c r="K44" s="52"/>
      <c r="L44" s="61"/>
      <c r="M44" s="52"/>
      <c r="N44" s="52"/>
      <c r="O44" s="52"/>
    </row>
    <row r="45" spans="1:15" ht="12">
      <c r="A45" s="274"/>
      <c r="B45" s="95"/>
      <c r="C45" s="209" t="s">
        <v>301</v>
      </c>
      <c r="D45" s="209"/>
      <c r="E45" s="209" t="s">
        <v>302</v>
      </c>
      <c r="F45" s="210">
        <v>3</v>
      </c>
      <c r="G45" s="210">
        <v>3</v>
      </c>
      <c r="H45" s="52"/>
      <c r="I45" s="52"/>
      <c r="J45" s="52"/>
      <c r="K45" s="52"/>
      <c r="L45" s="61"/>
      <c r="M45" s="52"/>
      <c r="N45" s="52"/>
      <c r="O45" s="52"/>
    </row>
    <row r="46" spans="1:15" ht="24">
      <c r="A46" s="274"/>
      <c r="B46" s="95" t="s">
        <v>47</v>
      </c>
      <c r="C46" s="209" t="s">
        <v>303</v>
      </c>
      <c r="D46" s="209" t="s">
        <v>304</v>
      </c>
      <c r="E46" s="209" t="s">
        <v>305</v>
      </c>
      <c r="F46" s="210">
        <v>3</v>
      </c>
      <c r="G46" s="210">
        <v>3</v>
      </c>
      <c r="H46" s="52"/>
      <c r="I46" s="52"/>
      <c r="J46" s="52"/>
      <c r="K46" s="52"/>
      <c r="L46" s="61"/>
      <c r="M46" s="52"/>
      <c r="N46" s="52"/>
      <c r="O46" s="52"/>
    </row>
    <row r="47" spans="1:15" ht="12">
      <c r="A47" s="274"/>
      <c r="B47" s="95"/>
      <c r="C47" s="209" t="s">
        <v>306</v>
      </c>
      <c r="D47" s="209"/>
      <c r="E47" s="209" t="s">
        <v>307</v>
      </c>
      <c r="F47" s="210">
        <v>0.5</v>
      </c>
      <c r="G47" s="210">
        <v>0.5</v>
      </c>
      <c r="H47" s="52"/>
      <c r="I47" s="52"/>
      <c r="J47" s="52"/>
      <c r="K47" s="52"/>
      <c r="L47" s="61"/>
      <c r="M47" s="52"/>
      <c r="N47" s="52"/>
      <c r="O47" s="52"/>
    </row>
    <row r="48" spans="1:15" ht="24">
      <c r="A48" s="274"/>
      <c r="B48" s="95" t="s">
        <v>47</v>
      </c>
      <c r="C48" s="209" t="s">
        <v>308</v>
      </c>
      <c r="D48" s="209" t="s">
        <v>309</v>
      </c>
      <c r="E48" s="209" t="s">
        <v>310</v>
      </c>
      <c r="F48" s="210">
        <v>0.5</v>
      </c>
      <c r="G48" s="210">
        <v>0.5</v>
      </c>
      <c r="H48" s="52"/>
      <c r="I48" s="52"/>
      <c r="J48" s="52"/>
      <c r="K48" s="52"/>
      <c r="L48" s="61"/>
      <c r="M48" s="52"/>
      <c r="N48" s="52"/>
      <c r="O48" s="52"/>
    </row>
    <row r="49" spans="1:15" ht="12">
      <c r="A49" s="274"/>
      <c r="B49" s="95"/>
      <c r="C49" s="209" t="s">
        <v>174</v>
      </c>
      <c r="D49" s="209"/>
      <c r="E49" s="209" t="s">
        <v>200</v>
      </c>
      <c r="F49" s="210">
        <v>7.1</v>
      </c>
      <c r="G49" s="210">
        <v>7.1</v>
      </c>
      <c r="H49" s="52"/>
      <c r="I49" s="52"/>
      <c r="J49" s="52"/>
      <c r="K49" s="52"/>
      <c r="L49" s="61"/>
      <c r="M49" s="52"/>
      <c r="N49" s="52"/>
      <c r="O49" s="52"/>
    </row>
    <row r="50" spans="1:15" ht="24">
      <c r="A50" s="274"/>
      <c r="B50" s="95" t="s">
        <v>47</v>
      </c>
      <c r="C50" s="209" t="s">
        <v>311</v>
      </c>
      <c r="D50" s="209" t="s">
        <v>312</v>
      </c>
      <c r="E50" s="209" t="s">
        <v>313</v>
      </c>
      <c r="F50" s="210">
        <v>2.84</v>
      </c>
      <c r="G50" s="210">
        <v>2.84</v>
      </c>
      <c r="H50" s="52"/>
      <c r="I50" s="52"/>
      <c r="J50" s="52"/>
      <c r="K50" s="52"/>
      <c r="L50" s="61"/>
      <c r="M50" s="52"/>
      <c r="N50" s="52"/>
      <c r="O50" s="52"/>
    </row>
    <row r="51" spans="1:15" ht="24">
      <c r="A51" s="274"/>
      <c r="B51" s="95" t="s">
        <v>47</v>
      </c>
      <c r="C51" s="209" t="s">
        <v>311</v>
      </c>
      <c r="D51" s="209" t="s">
        <v>220</v>
      </c>
      <c r="E51" s="209" t="s">
        <v>201</v>
      </c>
      <c r="F51" s="210">
        <v>4.26</v>
      </c>
      <c r="G51" s="210">
        <v>4.26</v>
      </c>
      <c r="H51" s="52"/>
      <c r="I51" s="52"/>
      <c r="J51" s="52"/>
      <c r="K51" s="52"/>
      <c r="L51" s="61"/>
      <c r="M51" s="52"/>
      <c r="N51" s="52"/>
      <c r="O51" s="52"/>
    </row>
    <row r="52" spans="1:15" ht="12">
      <c r="A52" s="274"/>
      <c r="B52" s="95"/>
      <c r="C52" s="209" t="s">
        <v>175</v>
      </c>
      <c r="D52" s="209"/>
      <c r="E52" s="209" t="s">
        <v>202</v>
      </c>
      <c r="F52" s="210">
        <v>4.6</v>
      </c>
      <c r="G52" s="210">
        <v>4.6</v>
      </c>
      <c r="H52" s="52"/>
      <c r="I52" s="52"/>
      <c r="J52" s="52"/>
      <c r="K52" s="52"/>
      <c r="L52" s="61"/>
      <c r="M52" s="52"/>
      <c r="N52" s="52"/>
      <c r="O52" s="52"/>
    </row>
    <row r="53" spans="1:15" ht="24">
      <c r="A53" s="274"/>
      <c r="B53" s="95" t="s">
        <v>47</v>
      </c>
      <c r="C53" s="209" t="s">
        <v>314</v>
      </c>
      <c r="D53" s="209" t="s">
        <v>221</v>
      </c>
      <c r="E53" s="209" t="s">
        <v>203</v>
      </c>
      <c r="F53" s="210">
        <v>4.6</v>
      </c>
      <c r="G53" s="210">
        <v>4.6</v>
      </c>
      <c r="H53" s="52"/>
      <c r="I53" s="52"/>
      <c r="J53" s="52"/>
      <c r="K53" s="52"/>
      <c r="L53" s="61"/>
      <c r="M53" s="52"/>
      <c r="N53" s="52"/>
      <c r="O53" s="52"/>
    </row>
    <row r="54" spans="1:15" ht="12">
      <c r="A54" s="274"/>
      <c r="B54" s="95"/>
      <c r="C54" s="209" t="s">
        <v>176</v>
      </c>
      <c r="D54" s="209"/>
      <c r="E54" s="209" t="s">
        <v>204</v>
      </c>
      <c r="F54" s="210">
        <v>62.14</v>
      </c>
      <c r="G54" s="210">
        <v>62.14</v>
      </c>
      <c r="H54" s="52"/>
      <c r="I54" s="52"/>
      <c r="J54" s="52"/>
      <c r="K54" s="52"/>
      <c r="L54" s="61"/>
      <c r="M54" s="52"/>
      <c r="N54" s="52"/>
      <c r="O54" s="52"/>
    </row>
    <row r="55" spans="1:15" ht="24">
      <c r="A55" s="274"/>
      <c r="B55" s="95" t="s">
        <v>47</v>
      </c>
      <c r="C55" s="209" t="s">
        <v>315</v>
      </c>
      <c r="D55" s="209" t="s">
        <v>222</v>
      </c>
      <c r="E55" s="209" t="s">
        <v>83</v>
      </c>
      <c r="F55" s="210">
        <v>58.14</v>
      </c>
      <c r="G55" s="210">
        <v>58.14</v>
      </c>
      <c r="H55" s="52"/>
      <c r="I55" s="52"/>
      <c r="J55" s="52"/>
      <c r="K55" s="52"/>
      <c r="L55" s="61"/>
      <c r="M55" s="52"/>
      <c r="N55" s="52"/>
      <c r="O55" s="52"/>
    </row>
    <row r="56" spans="1:15" ht="24">
      <c r="A56" s="274"/>
      <c r="B56" s="95" t="s">
        <v>47</v>
      </c>
      <c r="C56" s="209" t="s">
        <v>315</v>
      </c>
      <c r="D56" s="209" t="s">
        <v>316</v>
      </c>
      <c r="E56" s="209" t="s">
        <v>317</v>
      </c>
      <c r="F56" s="210">
        <v>4</v>
      </c>
      <c r="G56" s="210">
        <v>4</v>
      </c>
      <c r="H56" s="52"/>
      <c r="I56" s="52"/>
      <c r="J56" s="52"/>
      <c r="K56" s="52"/>
      <c r="L56" s="61"/>
      <c r="M56" s="52"/>
      <c r="N56" s="52"/>
      <c r="O56" s="52"/>
    </row>
    <row r="57" spans="1:15" ht="12">
      <c r="A57" s="274"/>
      <c r="B57" s="95"/>
      <c r="C57" s="209" t="s">
        <v>177</v>
      </c>
      <c r="D57" s="209"/>
      <c r="E57" s="209" t="s">
        <v>205</v>
      </c>
      <c r="F57" s="210">
        <v>450.4</v>
      </c>
      <c r="G57" s="210">
        <v>450.4</v>
      </c>
      <c r="H57" s="52"/>
      <c r="I57" s="52"/>
      <c r="J57" s="52"/>
      <c r="K57" s="52"/>
      <c r="L57" s="61"/>
      <c r="M57" s="52"/>
      <c r="N57" s="52"/>
      <c r="O57" s="52"/>
    </row>
    <row r="58" spans="1:15" ht="24">
      <c r="A58" s="274"/>
      <c r="B58" s="95" t="s">
        <v>47</v>
      </c>
      <c r="C58" s="209" t="s">
        <v>318</v>
      </c>
      <c r="D58" s="209" t="s">
        <v>223</v>
      </c>
      <c r="E58" s="209" t="s">
        <v>206</v>
      </c>
      <c r="F58" s="210">
        <v>1.95</v>
      </c>
      <c r="G58" s="210">
        <v>1.95</v>
      </c>
      <c r="H58" s="52"/>
      <c r="I58" s="52"/>
      <c r="J58" s="52"/>
      <c r="K58" s="52"/>
      <c r="L58" s="61"/>
      <c r="M58" s="52"/>
      <c r="N58" s="52"/>
      <c r="O58" s="52"/>
    </row>
    <row r="59" spans="1:15" ht="24">
      <c r="A59" s="274"/>
      <c r="B59" s="95" t="s">
        <v>47</v>
      </c>
      <c r="C59" s="209" t="s">
        <v>318</v>
      </c>
      <c r="D59" s="209" t="s">
        <v>319</v>
      </c>
      <c r="E59" s="209" t="s">
        <v>320</v>
      </c>
      <c r="F59" s="210">
        <v>26.33</v>
      </c>
      <c r="G59" s="210">
        <v>26.33</v>
      </c>
      <c r="H59" s="52"/>
      <c r="I59" s="52"/>
      <c r="J59" s="52"/>
      <c r="K59" s="52"/>
      <c r="L59" s="61"/>
      <c r="M59" s="52"/>
      <c r="N59" s="52"/>
      <c r="O59" s="52"/>
    </row>
    <row r="60" spans="1:15" ht="24">
      <c r="A60" s="274"/>
      <c r="B60" s="95" t="s">
        <v>47</v>
      </c>
      <c r="C60" s="209" t="s">
        <v>318</v>
      </c>
      <c r="D60" s="209" t="s">
        <v>235</v>
      </c>
      <c r="E60" s="209" t="s">
        <v>236</v>
      </c>
      <c r="F60" s="210">
        <v>422.12</v>
      </c>
      <c r="G60" s="210">
        <v>422.12</v>
      </c>
      <c r="H60" s="52"/>
      <c r="I60" s="52"/>
      <c r="J60" s="52"/>
      <c r="K60" s="52"/>
      <c r="L60" s="61"/>
      <c r="M60" s="52"/>
      <c r="N60" s="52"/>
      <c r="O60" s="52"/>
    </row>
    <row r="61" spans="1:15" ht="12">
      <c r="A61" s="274"/>
      <c r="B61" s="95" t="s">
        <v>84</v>
      </c>
      <c r="C61" s="209"/>
      <c r="D61" s="209"/>
      <c r="E61" s="209" t="s">
        <v>35</v>
      </c>
      <c r="F61" s="210">
        <v>41.84</v>
      </c>
      <c r="G61" s="210">
        <v>41.84</v>
      </c>
      <c r="H61" s="52"/>
      <c r="I61" s="52"/>
      <c r="J61" s="52"/>
      <c r="K61" s="52"/>
      <c r="L61" s="61"/>
      <c r="M61" s="52"/>
      <c r="N61" s="52"/>
      <c r="O61" s="52"/>
    </row>
    <row r="62" spans="1:15" ht="12">
      <c r="A62" s="274"/>
      <c r="B62" s="95"/>
      <c r="C62" s="209" t="s">
        <v>178</v>
      </c>
      <c r="D62" s="209"/>
      <c r="E62" s="209" t="s">
        <v>207</v>
      </c>
      <c r="F62" s="210">
        <v>8.35</v>
      </c>
      <c r="G62" s="210">
        <v>8.35</v>
      </c>
      <c r="H62" s="52"/>
      <c r="I62" s="52"/>
      <c r="J62" s="52"/>
      <c r="K62" s="52"/>
      <c r="L62" s="61"/>
      <c r="M62" s="52"/>
      <c r="N62" s="52"/>
      <c r="O62" s="52"/>
    </row>
    <row r="63" spans="1:15" ht="24">
      <c r="A63" s="274"/>
      <c r="B63" s="95" t="s">
        <v>47</v>
      </c>
      <c r="C63" s="209" t="s">
        <v>321</v>
      </c>
      <c r="D63" s="209" t="s">
        <v>322</v>
      </c>
      <c r="E63" s="209" t="s">
        <v>208</v>
      </c>
      <c r="F63" s="210">
        <v>8.35</v>
      </c>
      <c r="G63" s="210">
        <v>8.35</v>
      </c>
      <c r="H63" s="52"/>
      <c r="I63" s="52"/>
      <c r="J63" s="52"/>
      <c r="K63" s="52"/>
      <c r="L63" s="61"/>
      <c r="M63" s="52"/>
      <c r="N63" s="52"/>
      <c r="O63" s="52"/>
    </row>
    <row r="64" spans="1:15" ht="12">
      <c r="A64" s="274"/>
      <c r="B64" s="95"/>
      <c r="C64" s="209" t="s">
        <v>179</v>
      </c>
      <c r="D64" s="209"/>
      <c r="E64" s="209" t="s">
        <v>209</v>
      </c>
      <c r="F64" s="210">
        <v>3.32</v>
      </c>
      <c r="G64" s="210">
        <v>3.32</v>
      </c>
      <c r="H64" s="52"/>
      <c r="I64" s="52"/>
      <c r="J64" s="52"/>
      <c r="K64" s="52"/>
      <c r="L64" s="61"/>
      <c r="M64" s="52"/>
      <c r="N64" s="52"/>
      <c r="O64" s="52"/>
    </row>
    <row r="65" spans="1:15" ht="24">
      <c r="A65" s="274"/>
      <c r="B65" s="95" t="s">
        <v>47</v>
      </c>
      <c r="C65" s="209" t="s">
        <v>323</v>
      </c>
      <c r="D65" s="209" t="s">
        <v>324</v>
      </c>
      <c r="E65" s="209" t="s">
        <v>210</v>
      </c>
      <c r="F65" s="210">
        <v>3.32</v>
      </c>
      <c r="G65" s="210">
        <v>3.32</v>
      </c>
      <c r="H65" s="52"/>
      <c r="I65" s="52"/>
      <c r="J65" s="52"/>
      <c r="K65" s="52"/>
      <c r="L65" s="61"/>
      <c r="M65" s="52"/>
      <c r="N65" s="52"/>
      <c r="O65" s="52"/>
    </row>
    <row r="66" spans="1:15" ht="12">
      <c r="A66" s="274"/>
      <c r="B66" s="95"/>
      <c r="C66" s="209" t="s">
        <v>325</v>
      </c>
      <c r="D66" s="209"/>
      <c r="E66" s="209" t="s">
        <v>326</v>
      </c>
      <c r="F66" s="210">
        <v>30</v>
      </c>
      <c r="G66" s="210">
        <v>30</v>
      </c>
      <c r="H66" s="52"/>
      <c r="I66" s="52"/>
      <c r="J66" s="52"/>
      <c r="K66" s="52"/>
      <c r="L66" s="61"/>
      <c r="M66" s="52"/>
      <c r="N66" s="52"/>
      <c r="O66" s="52"/>
    </row>
    <row r="67" spans="1:15" ht="24">
      <c r="A67" s="274"/>
      <c r="B67" s="95" t="s">
        <v>47</v>
      </c>
      <c r="C67" s="209" t="s">
        <v>327</v>
      </c>
      <c r="D67" s="209" t="s">
        <v>328</v>
      </c>
      <c r="E67" s="209" t="s">
        <v>329</v>
      </c>
      <c r="F67" s="210">
        <v>30</v>
      </c>
      <c r="G67" s="210">
        <v>30</v>
      </c>
      <c r="H67" s="52"/>
      <c r="I67" s="52"/>
      <c r="J67" s="52"/>
      <c r="K67" s="52"/>
      <c r="L67" s="61"/>
      <c r="M67" s="52"/>
      <c r="N67" s="52"/>
      <c r="O67" s="52"/>
    </row>
    <row r="68" spans="1:15" ht="12">
      <c r="A68" s="274"/>
      <c r="B68" s="95"/>
      <c r="C68" s="209" t="s">
        <v>180</v>
      </c>
      <c r="D68" s="209"/>
      <c r="E68" s="209" t="s">
        <v>211</v>
      </c>
      <c r="F68" s="210">
        <v>0.17</v>
      </c>
      <c r="G68" s="210">
        <v>0.17</v>
      </c>
      <c r="H68" s="52"/>
      <c r="I68" s="52"/>
      <c r="J68" s="52"/>
      <c r="K68" s="52"/>
      <c r="L68" s="61"/>
      <c r="M68" s="52"/>
      <c r="N68" s="52"/>
      <c r="O68" s="52"/>
    </row>
    <row r="69" spans="1:15" ht="24">
      <c r="A69" s="274"/>
      <c r="B69" s="95" t="s">
        <v>47</v>
      </c>
      <c r="C69" s="209" t="s">
        <v>330</v>
      </c>
      <c r="D69" s="209" t="s">
        <v>237</v>
      </c>
      <c r="E69" s="209" t="s">
        <v>212</v>
      </c>
      <c r="F69" s="210">
        <v>0.17</v>
      </c>
      <c r="G69" s="210">
        <v>0.17</v>
      </c>
      <c r="H69" s="52"/>
      <c r="I69" s="52"/>
      <c r="J69" s="52"/>
      <c r="K69" s="52"/>
      <c r="L69" s="61"/>
      <c r="M69" s="52"/>
      <c r="N69" s="52"/>
      <c r="O69" s="52"/>
    </row>
    <row r="70" spans="1:15" ht="14.25">
      <c r="A70" s="275" t="s">
        <v>154</v>
      </c>
      <c r="B70" s="275"/>
      <c r="C70" s="275"/>
      <c r="D70" s="275"/>
      <c r="E70" s="275"/>
      <c r="F70" s="275"/>
      <c r="G70" s="275"/>
      <c r="H70" s="275"/>
      <c r="I70" s="275"/>
      <c r="J70" s="275"/>
      <c r="K70" s="275"/>
      <c r="L70" s="275"/>
      <c r="M70" s="275"/>
      <c r="N70" s="275"/>
      <c r="O70" s="275"/>
    </row>
  </sheetData>
  <sheetProtection/>
  <mergeCells count="19">
    <mergeCell ref="A1:O1"/>
    <mergeCell ref="N3:O3"/>
    <mergeCell ref="B4:D4"/>
    <mergeCell ref="F4:O4"/>
    <mergeCell ref="G5:H5"/>
    <mergeCell ref="O5:O6"/>
    <mergeCell ref="K5:K6"/>
    <mergeCell ref="L5:L6"/>
    <mergeCell ref="M5:N5"/>
    <mergeCell ref="A8:A69"/>
    <mergeCell ref="A70:O70"/>
    <mergeCell ref="A4:A6"/>
    <mergeCell ref="B5:B6"/>
    <mergeCell ref="C5:C6"/>
    <mergeCell ref="D5:D6"/>
    <mergeCell ref="E4:E6"/>
    <mergeCell ref="F5:F6"/>
    <mergeCell ref="I5:I6"/>
    <mergeCell ref="J5:J6"/>
  </mergeCells>
  <printOptions horizontalCentered="1" verticalCentered="1"/>
  <pageMargins left="0.18"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89"/>
  <sheetViews>
    <sheetView showGridLines="0" showZeros="0" zoomScalePageLayoutView="0" workbookViewId="0" topLeftCell="A1">
      <selection activeCell="G73" sqref="G73:I86"/>
    </sheetView>
  </sheetViews>
  <sheetFormatPr defaultColWidth="9.33203125" defaultRowHeight="11.25"/>
  <cols>
    <col min="1" max="1" width="20.5" style="41" customWidth="1"/>
    <col min="2" max="4" width="7.5" style="41" customWidth="1"/>
    <col min="5" max="5" width="50.83203125" style="41" customWidth="1"/>
    <col min="6" max="6" width="14.83203125" style="41" customWidth="1"/>
    <col min="7" max="10" width="13.16015625" style="41" customWidth="1"/>
    <col min="11" max="11" width="9.16015625" style="41" customWidth="1"/>
    <col min="12" max="12" width="15.66015625" style="41" customWidth="1"/>
    <col min="13" max="248" width="9.16015625" style="41" customWidth="1"/>
    <col min="249" max="254" width="9.16015625" style="0" customWidth="1"/>
  </cols>
  <sheetData>
    <row r="1" spans="1:11" ht="27">
      <c r="A1" s="113" t="s">
        <v>332</v>
      </c>
      <c r="B1" s="113"/>
      <c r="C1" s="113"/>
      <c r="D1" s="113"/>
      <c r="E1" s="113"/>
      <c r="F1" s="113"/>
      <c r="G1" s="113"/>
      <c r="H1" s="113"/>
      <c r="I1" s="113"/>
      <c r="J1" s="113"/>
      <c r="K1" s="114"/>
    </row>
    <row r="2" spans="9:12" ht="12">
      <c r="I2" s="262" t="s">
        <v>43</v>
      </c>
      <c r="J2" s="262"/>
      <c r="K2"/>
      <c r="L2"/>
    </row>
    <row r="3" spans="1:12" ht="17.25" customHeight="1">
      <c r="A3" s="159" t="s">
        <v>157</v>
      </c>
      <c r="B3" s="74"/>
      <c r="C3" s="74"/>
      <c r="D3" s="74"/>
      <c r="E3" s="74"/>
      <c r="I3" s="262" t="s">
        <v>4</v>
      </c>
      <c r="J3" s="263"/>
      <c r="K3"/>
      <c r="L3"/>
    </row>
    <row r="4" spans="1:11" s="101" customFormat="1" ht="12">
      <c r="A4" s="269" t="s">
        <v>25</v>
      </c>
      <c r="B4" s="284" t="s">
        <v>38</v>
      </c>
      <c r="C4" s="284"/>
      <c r="D4" s="284"/>
      <c r="E4" s="286" t="s">
        <v>39</v>
      </c>
      <c r="F4" s="102" t="s">
        <v>27</v>
      </c>
      <c r="G4" s="103"/>
      <c r="H4" s="103"/>
      <c r="I4" s="103"/>
      <c r="J4" s="107"/>
      <c r="K4" s="22"/>
    </row>
    <row r="5" spans="1:11" s="101" customFormat="1" ht="12">
      <c r="A5" s="269"/>
      <c r="B5" s="288" t="s">
        <v>40</v>
      </c>
      <c r="C5" s="288" t="s">
        <v>41</v>
      </c>
      <c r="D5" s="288" t="s">
        <v>42</v>
      </c>
      <c r="E5" s="286"/>
      <c r="F5" s="272" t="s">
        <v>28</v>
      </c>
      <c r="G5" s="265" t="s">
        <v>29</v>
      </c>
      <c r="H5" s="266"/>
      <c r="I5" s="267"/>
      <c r="J5" s="272" t="s">
        <v>30</v>
      </c>
      <c r="K5" s="22"/>
    </row>
    <row r="6" spans="1:11" s="101" customFormat="1" ht="24">
      <c r="A6" s="269"/>
      <c r="B6" s="289"/>
      <c r="C6" s="289"/>
      <c r="D6" s="289"/>
      <c r="E6" s="286"/>
      <c r="F6" s="273"/>
      <c r="G6" s="70" t="s">
        <v>33</v>
      </c>
      <c r="H6" s="70" t="s">
        <v>34</v>
      </c>
      <c r="I6" s="70" t="s">
        <v>35</v>
      </c>
      <c r="J6" s="273"/>
      <c r="K6" s="22"/>
    </row>
    <row r="7" spans="1:248" s="22" customFormat="1" ht="18.75" customHeight="1">
      <c r="A7" s="75"/>
      <c r="B7" s="76"/>
      <c r="C7" s="76"/>
      <c r="D7" s="76"/>
      <c r="E7" s="77" t="s">
        <v>28</v>
      </c>
      <c r="F7" s="199">
        <f>F73+F77+F81+F84</f>
        <v>1794.73</v>
      </c>
      <c r="G7" s="199">
        <f>G73+G77+G81+G84</f>
        <v>596.61</v>
      </c>
      <c r="H7" s="199">
        <f>H73+H77+H81+H84</f>
        <v>118.91</v>
      </c>
      <c r="I7" s="199">
        <f>I73+I77+I81+I84</f>
        <v>11.84</v>
      </c>
      <c r="J7" s="199">
        <f>J73+J77+J81+J84</f>
        <v>1067.37</v>
      </c>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row>
    <row r="8" spans="1:10" ht="18.75" customHeight="1">
      <c r="A8" s="274" t="s">
        <v>156</v>
      </c>
      <c r="B8" s="36"/>
      <c r="C8" s="36"/>
      <c r="D8" s="36"/>
      <c r="E8" s="57"/>
      <c r="F8" s="66">
        <f>SUM(G8:J8)</f>
        <v>0</v>
      </c>
      <c r="G8" s="66"/>
      <c r="H8" s="66"/>
      <c r="I8" s="66"/>
      <c r="J8" s="66"/>
    </row>
    <row r="9" spans="1:10" ht="18.75" customHeight="1" hidden="1">
      <c r="A9" s="274"/>
      <c r="B9" s="95"/>
      <c r="C9" s="95"/>
      <c r="D9" s="95"/>
      <c r="E9" s="96"/>
      <c r="F9" s="66"/>
      <c r="G9" s="90"/>
      <c r="H9" s="66"/>
      <c r="I9" s="66"/>
      <c r="J9" s="66"/>
    </row>
    <row r="10" spans="1:10" ht="18.75" customHeight="1" hidden="1">
      <c r="A10" s="274"/>
      <c r="B10" s="95"/>
      <c r="C10" s="95"/>
      <c r="D10" s="95"/>
      <c r="E10" s="96"/>
      <c r="F10" s="66"/>
      <c r="G10" s="90"/>
      <c r="H10" s="66"/>
      <c r="I10" s="66"/>
      <c r="J10" s="66"/>
    </row>
    <row r="11" spans="1:10" ht="18.75" customHeight="1" hidden="1">
      <c r="A11" s="274"/>
      <c r="B11" s="95"/>
      <c r="C11" s="95"/>
      <c r="D11" s="95"/>
      <c r="E11" s="96"/>
      <c r="F11" s="66"/>
      <c r="G11" s="90"/>
      <c r="H11" s="66"/>
      <c r="I11" s="66"/>
      <c r="J11" s="66"/>
    </row>
    <row r="12" spans="1:10" ht="18.75" customHeight="1" hidden="1">
      <c r="A12" s="274"/>
      <c r="B12" s="95"/>
      <c r="C12" s="95"/>
      <c r="D12" s="95"/>
      <c r="E12" s="96"/>
      <c r="F12" s="66"/>
      <c r="G12" s="90"/>
      <c r="H12" s="66"/>
      <c r="I12" s="66"/>
      <c r="J12" s="66"/>
    </row>
    <row r="13" spans="1:10" ht="18.75" customHeight="1" hidden="1">
      <c r="A13" s="274"/>
      <c r="B13" s="95"/>
      <c r="C13" s="95"/>
      <c r="D13" s="95"/>
      <c r="E13" s="96"/>
      <c r="F13" s="66"/>
      <c r="G13" s="90"/>
      <c r="H13" s="66"/>
      <c r="I13" s="66"/>
      <c r="J13" s="66"/>
    </row>
    <row r="14" spans="1:10" ht="18.75" customHeight="1" hidden="1">
      <c r="A14" s="274"/>
      <c r="B14" s="95"/>
      <c r="C14" s="95"/>
      <c r="D14" s="95"/>
      <c r="E14" s="96"/>
      <c r="F14" s="66"/>
      <c r="G14" s="90"/>
      <c r="H14" s="66"/>
      <c r="I14" s="66"/>
      <c r="J14" s="66"/>
    </row>
    <row r="15" spans="1:10" ht="18.75" customHeight="1" hidden="1">
      <c r="A15" s="274"/>
      <c r="B15" s="95"/>
      <c r="C15" s="95"/>
      <c r="D15" s="95"/>
      <c r="E15" s="96"/>
      <c r="F15" s="66"/>
      <c r="G15" s="90"/>
      <c r="H15" s="66"/>
      <c r="I15" s="66"/>
      <c r="J15" s="66"/>
    </row>
    <row r="16" spans="1:10" ht="18.75" customHeight="1" hidden="1">
      <c r="A16" s="274"/>
      <c r="B16" s="95"/>
      <c r="C16" s="95"/>
      <c r="D16" s="95"/>
      <c r="E16" s="96"/>
      <c r="F16" s="66"/>
      <c r="G16" s="90"/>
      <c r="H16" s="66"/>
      <c r="I16" s="66"/>
      <c r="J16" s="66"/>
    </row>
    <row r="17" spans="1:10" ht="18.75" customHeight="1" hidden="1">
      <c r="A17" s="274"/>
      <c r="B17" s="95"/>
      <c r="C17" s="95"/>
      <c r="D17" s="95"/>
      <c r="E17" s="96"/>
      <c r="F17" s="66"/>
      <c r="G17" s="90"/>
      <c r="H17" s="66"/>
      <c r="I17" s="66"/>
      <c r="J17" s="66"/>
    </row>
    <row r="18" spans="1:10" ht="18.75" customHeight="1" hidden="1">
      <c r="A18" s="274"/>
      <c r="B18" s="95"/>
      <c r="C18" s="95"/>
      <c r="D18" s="95"/>
      <c r="E18" s="96"/>
      <c r="F18" s="66"/>
      <c r="G18" s="90"/>
      <c r="H18" s="66"/>
      <c r="I18" s="66"/>
      <c r="J18" s="66"/>
    </row>
    <row r="19" spans="1:10" ht="18.75" customHeight="1" hidden="1">
      <c r="A19" s="274"/>
      <c r="B19" s="95"/>
      <c r="C19" s="95"/>
      <c r="D19" s="95"/>
      <c r="E19" s="96"/>
      <c r="F19" s="66"/>
      <c r="G19" s="90"/>
      <c r="H19" s="66"/>
      <c r="I19" s="66"/>
      <c r="J19" s="66"/>
    </row>
    <row r="20" spans="1:10" ht="18.75" customHeight="1" hidden="1">
      <c r="A20" s="274"/>
      <c r="B20" s="95"/>
      <c r="C20" s="95"/>
      <c r="D20" s="95"/>
      <c r="E20" s="96"/>
      <c r="F20" s="66"/>
      <c r="G20" s="90"/>
      <c r="H20" s="66"/>
      <c r="I20" s="66"/>
      <c r="J20" s="66"/>
    </row>
    <row r="21" spans="1:10" ht="18.75" customHeight="1" hidden="1">
      <c r="A21" s="274"/>
      <c r="B21" s="95"/>
      <c r="C21" s="95"/>
      <c r="D21" s="95"/>
      <c r="E21" s="96"/>
      <c r="F21" s="66"/>
      <c r="G21" s="90"/>
      <c r="H21" s="66"/>
      <c r="I21" s="66"/>
      <c r="J21" s="66"/>
    </row>
    <row r="22" spans="1:10" ht="18.75" customHeight="1" hidden="1">
      <c r="A22" s="274"/>
      <c r="B22" s="95"/>
      <c r="C22" s="95"/>
      <c r="D22" s="95"/>
      <c r="E22" s="96"/>
      <c r="F22" s="66"/>
      <c r="G22" s="90"/>
      <c r="H22" s="66"/>
      <c r="I22" s="66"/>
      <c r="J22" s="66"/>
    </row>
    <row r="23" spans="1:10" ht="18.75" customHeight="1" hidden="1">
      <c r="A23" s="274"/>
      <c r="B23" s="95"/>
      <c r="C23" s="95"/>
      <c r="D23" s="95"/>
      <c r="E23" s="96"/>
      <c r="F23" s="66"/>
      <c r="G23" s="90"/>
      <c r="H23" s="66"/>
      <c r="I23" s="66"/>
      <c r="J23" s="66"/>
    </row>
    <row r="24" spans="1:10" ht="18.75" customHeight="1" hidden="1">
      <c r="A24" s="274"/>
      <c r="B24" s="95"/>
      <c r="C24" s="95"/>
      <c r="D24" s="95"/>
      <c r="E24" s="96"/>
      <c r="F24" s="66"/>
      <c r="G24" s="90"/>
      <c r="H24" s="66"/>
      <c r="I24" s="66"/>
      <c r="J24" s="66"/>
    </row>
    <row r="25" spans="1:10" ht="18.75" customHeight="1" hidden="1">
      <c r="A25" s="274"/>
      <c r="B25" s="95"/>
      <c r="C25" s="95"/>
      <c r="D25" s="95"/>
      <c r="E25" s="96"/>
      <c r="F25" s="66"/>
      <c r="G25" s="66"/>
      <c r="H25" s="90"/>
      <c r="I25" s="66"/>
      <c r="J25" s="66"/>
    </row>
    <row r="26" spans="1:10" ht="18.75" customHeight="1" hidden="1">
      <c r="A26" s="274"/>
      <c r="B26" s="95"/>
      <c r="C26" s="95"/>
      <c r="D26" s="95"/>
      <c r="E26" s="96"/>
      <c r="F26" s="66"/>
      <c r="G26" s="66"/>
      <c r="H26" s="90"/>
      <c r="I26" s="66"/>
      <c r="J26" s="66"/>
    </row>
    <row r="27" spans="1:10" ht="18.75" customHeight="1" hidden="1">
      <c r="A27" s="274"/>
      <c r="B27" s="95"/>
      <c r="C27" s="95"/>
      <c r="D27" s="95"/>
      <c r="E27" s="96"/>
      <c r="F27" s="66"/>
      <c r="G27" s="66"/>
      <c r="H27" s="90"/>
      <c r="I27" s="66"/>
      <c r="J27" s="66"/>
    </row>
    <row r="28" spans="1:10" ht="18.75" customHeight="1" hidden="1">
      <c r="A28" s="274"/>
      <c r="B28" s="95"/>
      <c r="C28" s="95"/>
      <c r="D28" s="95"/>
      <c r="E28" s="96"/>
      <c r="F28" s="66"/>
      <c r="G28" s="66"/>
      <c r="H28" s="90"/>
      <c r="I28" s="66"/>
      <c r="J28" s="66"/>
    </row>
    <row r="29" spans="1:10" ht="18.75" customHeight="1" hidden="1">
      <c r="A29" s="274"/>
      <c r="B29" s="95"/>
      <c r="C29" s="95"/>
      <c r="D29" s="95"/>
      <c r="E29" s="96"/>
      <c r="F29" s="66"/>
      <c r="G29" s="66"/>
      <c r="H29" s="90"/>
      <c r="I29" s="66"/>
      <c r="J29" s="66"/>
    </row>
    <row r="30" spans="1:10" ht="18.75" customHeight="1" hidden="1">
      <c r="A30" s="274"/>
      <c r="B30" s="95"/>
      <c r="C30" s="95"/>
      <c r="D30" s="95"/>
      <c r="E30" s="96"/>
      <c r="F30" s="66"/>
      <c r="G30" s="66"/>
      <c r="H30" s="90"/>
      <c r="I30" s="66"/>
      <c r="J30" s="66"/>
    </row>
    <row r="31" spans="1:10" ht="18.75" customHeight="1" hidden="1">
      <c r="A31" s="274"/>
      <c r="B31" s="95"/>
      <c r="C31" s="95"/>
      <c r="D31" s="95"/>
      <c r="E31" s="96"/>
      <c r="F31" s="66"/>
      <c r="G31" s="66"/>
      <c r="H31" s="90"/>
      <c r="I31" s="66"/>
      <c r="J31" s="66"/>
    </row>
    <row r="32" spans="1:10" ht="18.75" customHeight="1" hidden="1">
      <c r="A32" s="274"/>
      <c r="B32" s="95"/>
      <c r="C32" s="95"/>
      <c r="D32" s="95"/>
      <c r="E32" s="96"/>
      <c r="F32" s="66"/>
      <c r="G32" s="66"/>
      <c r="H32" s="90"/>
      <c r="I32" s="66"/>
      <c r="J32" s="66"/>
    </row>
    <row r="33" spans="1:10" ht="18.75" customHeight="1" hidden="1">
      <c r="A33" s="274"/>
      <c r="B33" s="95"/>
      <c r="C33" s="95"/>
      <c r="D33" s="95"/>
      <c r="E33" s="96"/>
      <c r="F33" s="66"/>
      <c r="G33" s="66"/>
      <c r="H33" s="90"/>
      <c r="I33" s="66"/>
      <c r="J33" s="66"/>
    </row>
    <row r="34" spans="1:10" ht="18.75" customHeight="1" hidden="1">
      <c r="A34" s="274"/>
      <c r="B34" s="95"/>
      <c r="C34" s="95"/>
      <c r="D34" s="95"/>
      <c r="E34" s="96"/>
      <c r="F34" s="66"/>
      <c r="G34" s="66"/>
      <c r="H34" s="90"/>
      <c r="I34" s="66"/>
      <c r="J34" s="66"/>
    </row>
    <row r="35" spans="1:10" ht="18.75" customHeight="1" hidden="1">
      <c r="A35" s="274"/>
      <c r="B35" s="95"/>
      <c r="C35" s="95"/>
      <c r="D35" s="95"/>
      <c r="E35" s="96"/>
      <c r="F35" s="66"/>
      <c r="G35" s="66"/>
      <c r="H35" s="90"/>
      <c r="I35" s="66"/>
      <c r="J35" s="66"/>
    </row>
    <row r="36" spans="1:10" ht="18.75" customHeight="1" hidden="1">
      <c r="A36" s="274"/>
      <c r="B36" s="95"/>
      <c r="C36" s="95"/>
      <c r="D36" s="95"/>
      <c r="E36" s="96"/>
      <c r="F36" s="66"/>
      <c r="G36" s="66"/>
      <c r="H36" s="90"/>
      <c r="I36" s="66"/>
      <c r="J36" s="66"/>
    </row>
    <row r="37" spans="1:10" ht="18.75" customHeight="1" hidden="1">
      <c r="A37" s="274"/>
      <c r="B37" s="95"/>
      <c r="C37" s="95"/>
      <c r="D37" s="95"/>
      <c r="E37" s="96"/>
      <c r="F37" s="66"/>
      <c r="G37" s="66"/>
      <c r="H37" s="90"/>
      <c r="I37" s="66"/>
      <c r="J37" s="66"/>
    </row>
    <row r="38" spans="1:10" ht="18.75" customHeight="1" hidden="1">
      <c r="A38" s="274"/>
      <c r="B38" s="95"/>
      <c r="C38" s="95"/>
      <c r="D38" s="95"/>
      <c r="E38" s="96"/>
      <c r="F38" s="66"/>
      <c r="G38" s="66"/>
      <c r="H38" s="90"/>
      <c r="I38" s="66"/>
      <c r="J38" s="66"/>
    </row>
    <row r="39" spans="1:10" ht="18.75" customHeight="1" hidden="1">
      <c r="A39" s="274"/>
      <c r="B39" s="95"/>
      <c r="C39" s="95"/>
      <c r="D39" s="95"/>
      <c r="E39" s="96"/>
      <c r="F39" s="66"/>
      <c r="G39" s="66"/>
      <c r="H39" s="90"/>
      <c r="I39" s="66"/>
      <c r="J39" s="66"/>
    </row>
    <row r="40" spans="1:10" ht="18.75" customHeight="1" hidden="1">
      <c r="A40" s="274"/>
      <c r="B40" s="95"/>
      <c r="C40" s="95"/>
      <c r="D40" s="95"/>
      <c r="E40" s="96"/>
      <c r="F40" s="66"/>
      <c r="G40" s="66"/>
      <c r="H40" s="90"/>
      <c r="I40" s="66"/>
      <c r="J40" s="66"/>
    </row>
    <row r="41" spans="1:10" ht="18.75" customHeight="1" hidden="1">
      <c r="A41" s="274"/>
      <c r="B41" s="95"/>
      <c r="C41" s="95"/>
      <c r="D41" s="95"/>
      <c r="E41" s="96"/>
      <c r="F41" s="66"/>
      <c r="G41" s="66"/>
      <c r="H41" s="90"/>
      <c r="I41" s="66"/>
      <c r="J41" s="66"/>
    </row>
    <row r="42" spans="1:10" ht="18.75" customHeight="1" hidden="1">
      <c r="A42" s="274"/>
      <c r="B42" s="95"/>
      <c r="C42" s="95"/>
      <c r="D42" s="95"/>
      <c r="E42" s="96"/>
      <c r="F42" s="66"/>
      <c r="G42" s="66"/>
      <c r="H42" s="90"/>
      <c r="I42" s="66"/>
      <c r="J42" s="66"/>
    </row>
    <row r="43" spans="1:10" ht="18.75" customHeight="1" hidden="1">
      <c r="A43" s="274"/>
      <c r="B43" s="95"/>
      <c r="C43" s="95"/>
      <c r="D43" s="95"/>
      <c r="E43" s="96"/>
      <c r="F43" s="66"/>
      <c r="G43" s="66"/>
      <c r="H43" s="90"/>
      <c r="I43" s="66"/>
      <c r="J43" s="66"/>
    </row>
    <row r="44" spans="1:10" ht="18.75" customHeight="1" hidden="1">
      <c r="A44" s="274"/>
      <c r="B44" s="95"/>
      <c r="C44" s="95"/>
      <c r="D44" s="95"/>
      <c r="E44" s="96"/>
      <c r="F44" s="66"/>
      <c r="G44" s="66"/>
      <c r="H44" s="90"/>
      <c r="I44" s="66"/>
      <c r="J44" s="66"/>
    </row>
    <row r="45" spans="1:10" ht="18.75" customHeight="1" hidden="1">
      <c r="A45" s="274"/>
      <c r="B45" s="95"/>
      <c r="C45" s="95"/>
      <c r="D45" s="95"/>
      <c r="E45" s="96"/>
      <c r="F45" s="66"/>
      <c r="G45" s="66"/>
      <c r="H45" s="66"/>
      <c r="I45" s="90"/>
      <c r="J45" s="66"/>
    </row>
    <row r="46" spans="1:10" ht="18.75" customHeight="1" hidden="1">
      <c r="A46" s="274"/>
      <c r="B46" s="95"/>
      <c r="C46" s="95"/>
      <c r="D46" s="95"/>
      <c r="E46" s="96"/>
      <c r="F46" s="66"/>
      <c r="G46" s="66"/>
      <c r="H46" s="66"/>
      <c r="I46" s="90"/>
      <c r="J46" s="66"/>
    </row>
    <row r="47" spans="1:10" ht="18.75" customHeight="1" hidden="1">
      <c r="A47" s="274"/>
      <c r="B47" s="95"/>
      <c r="C47" s="95"/>
      <c r="D47" s="95"/>
      <c r="E47" s="96"/>
      <c r="F47" s="66"/>
      <c r="G47" s="66"/>
      <c r="H47" s="66"/>
      <c r="I47" s="90"/>
      <c r="J47" s="66"/>
    </row>
    <row r="48" spans="1:10" ht="18.75" customHeight="1" hidden="1">
      <c r="A48" s="274"/>
      <c r="B48" s="95"/>
      <c r="C48" s="95"/>
      <c r="D48" s="95"/>
      <c r="E48" s="96"/>
      <c r="F48" s="66"/>
      <c r="G48" s="66"/>
      <c r="H48" s="66"/>
      <c r="I48" s="90"/>
      <c r="J48" s="66"/>
    </row>
    <row r="49" spans="1:10" ht="18.75" customHeight="1" hidden="1">
      <c r="A49" s="274"/>
      <c r="B49" s="95"/>
      <c r="C49" s="95"/>
      <c r="D49" s="95"/>
      <c r="E49" s="96"/>
      <c r="F49" s="66"/>
      <c r="G49" s="66"/>
      <c r="H49" s="66"/>
      <c r="I49" s="90"/>
      <c r="J49" s="66"/>
    </row>
    <row r="50" spans="1:10" ht="18.75" customHeight="1" hidden="1">
      <c r="A50" s="274"/>
      <c r="B50" s="95"/>
      <c r="C50" s="95"/>
      <c r="D50" s="95"/>
      <c r="E50" s="96"/>
      <c r="F50" s="66"/>
      <c r="G50" s="66"/>
      <c r="H50" s="66"/>
      <c r="I50" s="90"/>
      <c r="J50" s="90"/>
    </row>
    <row r="51" spans="1:10" ht="18.75" customHeight="1" hidden="1">
      <c r="A51" s="274"/>
      <c r="B51" s="95"/>
      <c r="C51" s="95"/>
      <c r="D51" s="95"/>
      <c r="E51" s="96"/>
      <c r="F51" s="66"/>
      <c r="G51" s="66"/>
      <c r="H51" s="66"/>
      <c r="I51" s="90"/>
      <c r="J51" s="90"/>
    </row>
    <row r="52" spans="1:10" ht="18.75" customHeight="1" hidden="1">
      <c r="A52" s="274"/>
      <c r="B52" s="95"/>
      <c r="C52" s="95"/>
      <c r="D52" s="95"/>
      <c r="E52" s="96"/>
      <c r="F52" s="66"/>
      <c r="G52" s="66"/>
      <c r="H52" s="66"/>
      <c r="I52" s="90"/>
      <c r="J52" s="90"/>
    </row>
    <row r="53" spans="1:10" ht="18.75" customHeight="1" hidden="1">
      <c r="A53" s="274"/>
      <c r="B53" s="95"/>
      <c r="C53" s="95"/>
      <c r="D53" s="95"/>
      <c r="E53" s="96"/>
      <c r="F53" s="66"/>
      <c r="G53" s="66"/>
      <c r="H53" s="66"/>
      <c r="I53" s="90"/>
      <c r="J53" s="90"/>
    </row>
    <row r="54" spans="1:10" ht="18.75" customHeight="1" hidden="1">
      <c r="A54" s="274"/>
      <c r="B54" s="95"/>
      <c r="C54" s="95"/>
      <c r="D54" s="95"/>
      <c r="E54" s="96"/>
      <c r="F54" s="66"/>
      <c r="G54" s="66"/>
      <c r="H54" s="66"/>
      <c r="I54" s="90"/>
      <c r="J54" s="90"/>
    </row>
    <row r="55" spans="1:10" ht="18.75" customHeight="1" hidden="1">
      <c r="A55" s="274"/>
      <c r="B55" s="95"/>
      <c r="C55" s="95"/>
      <c r="D55" s="95"/>
      <c r="E55" s="96"/>
      <c r="F55" s="66"/>
      <c r="G55" s="66"/>
      <c r="H55" s="66"/>
      <c r="I55" s="90"/>
      <c r="J55" s="90"/>
    </row>
    <row r="56" spans="1:10" ht="18.75" customHeight="1" hidden="1">
      <c r="A56" s="274"/>
      <c r="B56" s="95"/>
      <c r="C56" s="95"/>
      <c r="D56" s="95"/>
      <c r="E56" s="96"/>
      <c r="F56" s="66"/>
      <c r="G56" s="66"/>
      <c r="H56" s="66"/>
      <c r="I56" s="90"/>
      <c r="J56" s="90"/>
    </row>
    <row r="57" spans="1:10" ht="18.75" customHeight="1" hidden="1">
      <c r="A57" s="274"/>
      <c r="B57" s="95"/>
      <c r="C57" s="95"/>
      <c r="D57" s="95"/>
      <c r="E57" s="96"/>
      <c r="F57" s="66"/>
      <c r="G57" s="66"/>
      <c r="H57" s="66"/>
      <c r="I57" s="90"/>
      <c r="J57" s="90"/>
    </row>
    <row r="58" spans="1:10" ht="18.75" customHeight="1" hidden="1">
      <c r="A58" s="274"/>
      <c r="B58" s="95"/>
      <c r="C58" s="95"/>
      <c r="D58" s="95"/>
      <c r="E58" s="96"/>
      <c r="F58" s="66"/>
      <c r="G58" s="66"/>
      <c r="H58" s="66"/>
      <c r="I58" s="90"/>
      <c r="J58" s="90"/>
    </row>
    <row r="59" spans="1:10" ht="18.75" customHeight="1" hidden="1">
      <c r="A59" s="274"/>
      <c r="B59" s="95"/>
      <c r="C59" s="95"/>
      <c r="D59" s="95"/>
      <c r="E59" s="96"/>
      <c r="F59" s="66"/>
      <c r="G59" s="66"/>
      <c r="H59" s="66"/>
      <c r="I59" s="90"/>
      <c r="J59" s="90"/>
    </row>
    <row r="60" spans="1:10" ht="18.75" customHeight="1" hidden="1">
      <c r="A60" s="274"/>
      <c r="B60" s="95"/>
      <c r="C60" s="95"/>
      <c r="D60" s="95"/>
      <c r="E60" s="96"/>
      <c r="F60" s="66"/>
      <c r="G60" s="66"/>
      <c r="H60" s="66"/>
      <c r="I60" s="90"/>
      <c r="J60" s="90"/>
    </row>
    <row r="61" spans="1:10" ht="18.75" customHeight="1" hidden="1">
      <c r="A61" s="274"/>
      <c r="B61" s="95"/>
      <c r="C61" s="95"/>
      <c r="D61" s="95"/>
      <c r="E61" s="96"/>
      <c r="F61" s="66"/>
      <c r="G61" s="66"/>
      <c r="H61" s="66"/>
      <c r="I61" s="90"/>
      <c r="J61" s="90"/>
    </row>
    <row r="62" spans="1:10" ht="18.75" customHeight="1" hidden="1">
      <c r="A62" s="274"/>
      <c r="B62" s="95"/>
      <c r="C62" s="95"/>
      <c r="D62" s="95"/>
      <c r="E62" s="96"/>
      <c r="F62" s="66"/>
      <c r="G62" s="66"/>
      <c r="H62" s="66"/>
      <c r="I62" s="90"/>
      <c r="J62" s="90"/>
    </row>
    <row r="63" spans="1:10" ht="18.75" customHeight="1" hidden="1">
      <c r="A63" s="274"/>
      <c r="B63" s="95"/>
      <c r="C63" s="95"/>
      <c r="D63" s="95"/>
      <c r="E63" s="96"/>
      <c r="F63" s="66"/>
      <c r="G63" s="66"/>
      <c r="H63" s="66"/>
      <c r="I63" s="90"/>
      <c r="J63" s="90"/>
    </row>
    <row r="64" spans="1:10" ht="18.75" customHeight="1" hidden="1">
      <c r="A64" s="274"/>
      <c r="B64" s="95"/>
      <c r="C64" s="95"/>
      <c r="D64" s="95"/>
      <c r="E64" s="96"/>
      <c r="F64" s="66"/>
      <c r="G64" s="66"/>
      <c r="H64" s="66"/>
      <c r="I64" s="90"/>
      <c r="J64" s="90"/>
    </row>
    <row r="65" spans="1:10" ht="18.75" customHeight="1" hidden="1">
      <c r="A65" s="274"/>
      <c r="B65" s="95"/>
      <c r="C65" s="95"/>
      <c r="D65" s="95"/>
      <c r="E65" s="96"/>
      <c r="F65" s="66"/>
      <c r="G65" s="66"/>
      <c r="H65" s="66"/>
      <c r="I65" s="90"/>
      <c r="J65" s="90"/>
    </row>
    <row r="66" spans="1:10" ht="18.75" customHeight="1" hidden="1">
      <c r="A66" s="274"/>
      <c r="B66" s="95"/>
      <c r="C66" s="95"/>
      <c r="D66" s="95"/>
      <c r="E66" s="96"/>
      <c r="F66" s="66"/>
      <c r="G66" s="66"/>
      <c r="H66" s="66"/>
      <c r="I66" s="90"/>
      <c r="J66" s="90"/>
    </row>
    <row r="67" spans="1:10" ht="18.75" customHeight="1" hidden="1">
      <c r="A67" s="274"/>
      <c r="B67" s="95"/>
      <c r="C67" s="95"/>
      <c r="D67" s="95"/>
      <c r="E67" s="96"/>
      <c r="F67" s="66"/>
      <c r="G67" s="66"/>
      <c r="H67" s="66"/>
      <c r="I67" s="90"/>
      <c r="J67" s="90"/>
    </row>
    <row r="68" spans="1:10" ht="18.75" customHeight="1" hidden="1">
      <c r="A68" s="274"/>
      <c r="B68" s="95"/>
      <c r="C68" s="95"/>
      <c r="D68" s="95"/>
      <c r="E68" s="96"/>
      <c r="F68" s="66"/>
      <c r="G68" s="66"/>
      <c r="H68" s="66"/>
      <c r="I68" s="90"/>
      <c r="J68" s="90"/>
    </row>
    <row r="69" spans="1:10" ht="18.75" customHeight="1" hidden="1">
      <c r="A69" s="274"/>
      <c r="B69" s="95"/>
      <c r="C69" s="95"/>
      <c r="D69" s="95"/>
      <c r="E69" s="96"/>
      <c r="F69" s="66"/>
      <c r="G69" s="66"/>
      <c r="H69" s="66"/>
      <c r="I69" s="90"/>
      <c r="J69" s="90"/>
    </row>
    <row r="70" spans="1:10" ht="18.75" customHeight="1" hidden="1">
      <c r="A70" s="274"/>
      <c r="B70" s="95"/>
      <c r="C70" s="95"/>
      <c r="D70" s="95"/>
      <c r="E70" s="96"/>
      <c r="F70" s="66"/>
      <c r="G70" s="66"/>
      <c r="H70" s="66"/>
      <c r="I70" s="90"/>
      <c r="J70" s="90"/>
    </row>
    <row r="71" spans="1:10" ht="18.75" customHeight="1" hidden="1">
      <c r="A71" s="274"/>
      <c r="B71" s="95"/>
      <c r="C71" s="95"/>
      <c r="D71" s="95"/>
      <c r="E71" s="96"/>
      <c r="F71" s="66"/>
      <c r="G71" s="66"/>
      <c r="H71" s="66"/>
      <c r="I71" s="90"/>
      <c r="J71" s="90"/>
    </row>
    <row r="72" spans="1:10" ht="18.75" customHeight="1" hidden="1">
      <c r="A72" s="274"/>
      <c r="B72" s="95"/>
      <c r="C72" s="95"/>
      <c r="D72" s="95"/>
      <c r="E72" s="96"/>
      <c r="F72" s="66"/>
      <c r="G72" s="66"/>
      <c r="H72" s="66"/>
      <c r="I72" s="90"/>
      <c r="J72" s="90"/>
    </row>
    <row r="73" spans="1:10" ht="18.75" customHeight="1">
      <c r="A73" s="274"/>
      <c r="B73" s="211" t="s">
        <v>160</v>
      </c>
      <c r="C73" s="211"/>
      <c r="D73" s="211"/>
      <c r="E73" s="95" t="s">
        <v>158</v>
      </c>
      <c r="F73" s="125">
        <v>1619.24</v>
      </c>
      <c r="G73" s="125">
        <v>434.74</v>
      </c>
      <c r="H73" s="125">
        <v>116.96</v>
      </c>
      <c r="I73" s="125">
        <v>0.17</v>
      </c>
      <c r="J73" s="125">
        <v>1067.37</v>
      </c>
    </row>
    <row r="74" spans="1:10" ht="18.75" customHeight="1">
      <c r="A74" s="274"/>
      <c r="B74" s="211"/>
      <c r="C74" s="211" t="s">
        <v>161</v>
      </c>
      <c r="D74" s="211"/>
      <c r="E74" s="95" t="s">
        <v>159</v>
      </c>
      <c r="F74" s="125">
        <v>1619.24</v>
      </c>
      <c r="G74" s="125">
        <v>434.74</v>
      </c>
      <c r="H74" s="125">
        <v>116.96</v>
      </c>
      <c r="I74" s="125">
        <v>0.17</v>
      </c>
      <c r="J74" s="125">
        <v>1067.37</v>
      </c>
    </row>
    <row r="75" spans="1:10" ht="18.75" customHeight="1">
      <c r="A75" s="274"/>
      <c r="B75" s="211" t="s">
        <v>333</v>
      </c>
      <c r="C75" s="211" t="s">
        <v>334</v>
      </c>
      <c r="D75" s="211" t="s">
        <v>54</v>
      </c>
      <c r="E75" s="95" t="s">
        <v>335</v>
      </c>
      <c r="F75" s="125">
        <v>551.87</v>
      </c>
      <c r="G75" s="125">
        <v>434.74</v>
      </c>
      <c r="H75" s="125">
        <v>116.96</v>
      </c>
      <c r="I75" s="125">
        <v>0.17</v>
      </c>
      <c r="J75" s="125">
        <v>0</v>
      </c>
    </row>
    <row r="76" spans="1:10" ht="18.75" customHeight="1">
      <c r="A76" s="274"/>
      <c r="B76" s="211" t="s">
        <v>333</v>
      </c>
      <c r="C76" s="211" t="s">
        <v>334</v>
      </c>
      <c r="D76" s="211" t="s">
        <v>48</v>
      </c>
      <c r="E76" s="95" t="s">
        <v>336</v>
      </c>
      <c r="F76" s="125">
        <v>1067.37</v>
      </c>
      <c r="G76" s="125">
        <v>0</v>
      </c>
      <c r="H76" s="125">
        <v>0</v>
      </c>
      <c r="I76" s="125">
        <v>0</v>
      </c>
      <c r="J76" s="125">
        <v>1067.37</v>
      </c>
    </row>
    <row r="77" spans="1:10" ht="18.75" customHeight="1">
      <c r="A77" s="274"/>
      <c r="B77" s="211" t="s">
        <v>44</v>
      </c>
      <c r="C77" s="211"/>
      <c r="D77" s="211"/>
      <c r="E77" s="95" t="s">
        <v>45</v>
      </c>
      <c r="F77" s="125">
        <v>97.15</v>
      </c>
      <c r="G77" s="125">
        <v>83.53</v>
      </c>
      <c r="H77" s="125">
        <v>1.95</v>
      </c>
      <c r="I77" s="125">
        <v>11.67</v>
      </c>
      <c r="J77" s="125">
        <v>0</v>
      </c>
    </row>
    <row r="78" spans="1:10" ht="18.75" customHeight="1">
      <c r="A78" s="274"/>
      <c r="B78" s="211"/>
      <c r="C78" s="211" t="s">
        <v>46</v>
      </c>
      <c r="D78" s="211"/>
      <c r="E78" s="95" t="s">
        <v>11</v>
      </c>
      <c r="F78" s="125">
        <v>97.15</v>
      </c>
      <c r="G78" s="125">
        <v>83.53</v>
      </c>
      <c r="H78" s="125">
        <v>1.95</v>
      </c>
      <c r="I78" s="125">
        <v>11.67</v>
      </c>
      <c r="J78" s="125">
        <v>0</v>
      </c>
    </row>
    <row r="79" spans="1:10" ht="18.75" customHeight="1">
      <c r="A79" s="274"/>
      <c r="B79" s="211" t="s">
        <v>337</v>
      </c>
      <c r="C79" s="211" t="s">
        <v>338</v>
      </c>
      <c r="D79" s="211" t="s">
        <v>54</v>
      </c>
      <c r="E79" s="95" t="s">
        <v>12</v>
      </c>
      <c r="F79" s="125">
        <v>13.62</v>
      </c>
      <c r="G79" s="125">
        <v>0</v>
      </c>
      <c r="H79" s="125">
        <v>1.95</v>
      </c>
      <c r="I79" s="125">
        <v>11.67</v>
      </c>
      <c r="J79" s="125">
        <v>0</v>
      </c>
    </row>
    <row r="80" spans="1:10" ht="18.75" customHeight="1">
      <c r="A80" s="274"/>
      <c r="B80" s="211" t="s">
        <v>337</v>
      </c>
      <c r="C80" s="211" t="s">
        <v>338</v>
      </c>
      <c r="D80" s="211" t="s">
        <v>46</v>
      </c>
      <c r="E80" s="95" t="s">
        <v>13</v>
      </c>
      <c r="F80" s="125">
        <v>83.53</v>
      </c>
      <c r="G80" s="125">
        <v>83.53</v>
      </c>
      <c r="H80" s="125">
        <v>0</v>
      </c>
      <c r="I80" s="125">
        <v>0</v>
      </c>
      <c r="J80" s="125">
        <v>0</v>
      </c>
    </row>
    <row r="81" spans="1:10" ht="18.75" customHeight="1">
      <c r="A81" s="274"/>
      <c r="B81" s="211" t="s">
        <v>49</v>
      </c>
      <c r="C81" s="211"/>
      <c r="D81" s="211"/>
      <c r="E81" s="95" t="s">
        <v>339</v>
      </c>
      <c r="F81" s="125">
        <v>37</v>
      </c>
      <c r="G81" s="125">
        <v>37</v>
      </c>
      <c r="H81" s="125">
        <v>0</v>
      </c>
      <c r="I81" s="125">
        <v>0</v>
      </c>
      <c r="J81" s="125">
        <v>0</v>
      </c>
    </row>
    <row r="82" spans="1:10" ht="18.75" customHeight="1">
      <c r="A82" s="274"/>
      <c r="B82" s="211"/>
      <c r="C82" s="211" t="s">
        <v>51</v>
      </c>
      <c r="D82" s="211"/>
      <c r="E82" s="95" t="s">
        <v>14</v>
      </c>
      <c r="F82" s="125">
        <v>37</v>
      </c>
      <c r="G82" s="125">
        <v>37</v>
      </c>
      <c r="H82" s="125">
        <v>0</v>
      </c>
      <c r="I82" s="125">
        <v>0</v>
      </c>
      <c r="J82" s="125">
        <v>0</v>
      </c>
    </row>
    <row r="83" spans="1:10" ht="18.75" customHeight="1">
      <c r="A83" s="274"/>
      <c r="B83" s="211" t="s">
        <v>340</v>
      </c>
      <c r="C83" s="211" t="s">
        <v>341</v>
      </c>
      <c r="D83" s="211" t="s">
        <v>54</v>
      </c>
      <c r="E83" s="95" t="s">
        <v>15</v>
      </c>
      <c r="F83" s="125">
        <v>37</v>
      </c>
      <c r="G83" s="125">
        <v>37</v>
      </c>
      <c r="H83" s="125">
        <v>0</v>
      </c>
      <c r="I83" s="125">
        <v>0</v>
      </c>
      <c r="J83" s="125">
        <v>0</v>
      </c>
    </row>
    <row r="84" spans="1:10" ht="18.75" customHeight="1">
      <c r="A84" s="274"/>
      <c r="B84" s="211" t="s">
        <v>52</v>
      </c>
      <c r="C84" s="211"/>
      <c r="D84" s="211"/>
      <c r="E84" s="95" t="s">
        <v>53</v>
      </c>
      <c r="F84" s="125">
        <v>41.34</v>
      </c>
      <c r="G84" s="125">
        <v>41.34</v>
      </c>
      <c r="H84" s="125">
        <v>0</v>
      </c>
      <c r="I84" s="125">
        <v>0</v>
      </c>
      <c r="J84" s="125">
        <v>0</v>
      </c>
    </row>
    <row r="85" spans="1:12" ht="18.75" customHeight="1">
      <c r="A85" s="274"/>
      <c r="B85" s="211"/>
      <c r="C85" s="211" t="s">
        <v>48</v>
      </c>
      <c r="D85" s="211"/>
      <c r="E85" s="95" t="s">
        <v>18</v>
      </c>
      <c r="F85" s="125">
        <v>41.34</v>
      </c>
      <c r="G85" s="125">
        <v>41.34</v>
      </c>
      <c r="H85" s="125">
        <v>0</v>
      </c>
      <c r="I85" s="125">
        <v>0</v>
      </c>
      <c r="J85" s="125">
        <v>0</v>
      </c>
      <c r="L85" s="165"/>
    </row>
    <row r="86" spans="1:12" ht="18.75" customHeight="1">
      <c r="A86" s="274"/>
      <c r="B86" s="211" t="s">
        <v>342</v>
      </c>
      <c r="C86" s="211" t="s">
        <v>343</v>
      </c>
      <c r="D86" s="211" t="s">
        <v>54</v>
      </c>
      <c r="E86" s="95" t="s">
        <v>19</v>
      </c>
      <c r="F86" s="125">
        <v>41.34</v>
      </c>
      <c r="G86" s="125">
        <v>41.34</v>
      </c>
      <c r="H86" s="125">
        <v>0</v>
      </c>
      <c r="I86" s="125">
        <v>0</v>
      </c>
      <c r="J86" s="125">
        <v>0</v>
      </c>
      <c r="L86" s="165"/>
    </row>
    <row r="87" spans="1:10" ht="18.75" customHeight="1">
      <c r="A87" s="195"/>
      <c r="B87" s="196"/>
      <c r="C87" s="196"/>
      <c r="D87" s="196"/>
      <c r="E87" s="197"/>
      <c r="F87" s="198"/>
      <c r="G87" s="198"/>
      <c r="H87" s="198"/>
      <c r="I87" s="198"/>
      <c r="J87" s="115"/>
    </row>
    <row r="88" spans="1:248" ht="18.75" customHeight="1">
      <c r="A88" s="287" t="s">
        <v>151</v>
      </c>
      <c r="B88" s="287"/>
      <c r="C88" s="287"/>
      <c r="D88" s="287"/>
      <c r="E88" s="287"/>
      <c r="F88" s="287"/>
      <c r="G88" s="287"/>
      <c r="H88" s="287"/>
      <c r="I88" s="287"/>
      <c r="J88" s="287"/>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row>
    <row r="89" spans="1:249" s="41" customFormat="1" ht="19.5" customHeight="1">
      <c r="A89" s="41" t="s">
        <v>56</v>
      </c>
      <c r="E89" s="115"/>
      <c r="F89" s="115"/>
      <c r="G89" s="115"/>
      <c r="H89" s="115"/>
      <c r="I89" s="115"/>
      <c r="J89" s="115"/>
      <c r="IO89"/>
    </row>
  </sheetData>
  <sheetProtection/>
  <mergeCells count="13">
    <mergeCell ref="A8:A86"/>
    <mergeCell ref="A88:J88"/>
    <mergeCell ref="A4:A6"/>
    <mergeCell ref="B5:B6"/>
    <mergeCell ref="C5:C6"/>
    <mergeCell ref="D5:D6"/>
    <mergeCell ref="E4:E6"/>
    <mergeCell ref="F5:F6"/>
    <mergeCell ref="J5:J6"/>
    <mergeCell ref="I2:J2"/>
    <mergeCell ref="I3:J3"/>
    <mergeCell ref="B4:D4"/>
    <mergeCell ref="G5:I5"/>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M22"/>
  <sheetViews>
    <sheetView showGridLines="0" showZeros="0" zoomScalePageLayoutView="0" workbookViewId="0" topLeftCell="A1">
      <selection activeCell="J42" sqref="J42"/>
    </sheetView>
  </sheetViews>
  <sheetFormatPr defaultColWidth="9.33203125" defaultRowHeight="11.25"/>
  <cols>
    <col min="1" max="1" width="6.66015625" style="41" customWidth="1"/>
    <col min="2" max="3" width="11.33203125" style="41" customWidth="1"/>
    <col min="4" max="4" width="48.83203125" style="41" customWidth="1"/>
    <col min="5" max="6" width="12.16015625" style="41" customWidth="1"/>
    <col min="7" max="7" width="11.66015625" style="41" customWidth="1"/>
    <col min="8" max="8" width="10.16015625" style="41" customWidth="1"/>
    <col min="9" max="9" width="10.5" style="41" customWidth="1"/>
    <col min="10" max="10" width="9" style="41" bestFit="1" customWidth="1"/>
    <col min="11" max="11" width="10.16015625" style="41" customWidth="1"/>
    <col min="12" max="12" width="10.83203125" style="41" customWidth="1"/>
    <col min="13" max="13" width="9.16015625" style="41" customWidth="1"/>
    <col min="14" max="14" width="11.33203125" style="41" customWidth="1"/>
    <col min="15" max="247" width="9.16015625" style="41" customWidth="1"/>
    <col min="248" max="253" width="9.16015625" style="0" customWidth="1"/>
  </cols>
  <sheetData>
    <row r="1" spans="1:14" ht="25.5" customHeight="1">
      <c r="A1" s="282" t="s">
        <v>344</v>
      </c>
      <c r="B1" s="282"/>
      <c r="C1" s="282"/>
      <c r="D1" s="282"/>
      <c r="E1" s="282"/>
      <c r="F1" s="282"/>
      <c r="G1" s="282"/>
      <c r="H1" s="282"/>
      <c r="I1" s="282"/>
      <c r="J1" s="282"/>
      <c r="K1" s="282"/>
      <c r="L1" s="282"/>
      <c r="M1" s="282"/>
      <c r="N1" s="282"/>
    </row>
    <row r="2" spans="1:14" ht="17.25" customHeight="1">
      <c r="A2" s="111"/>
      <c r="B2" s="111"/>
      <c r="C2" s="111"/>
      <c r="D2" s="111"/>
      <c r="E2" s="111"/>
      <c r="F2" s="111"/>
      <c r="G2" s="111"/>
      <c r="H2" s="111"/>
      <c r="I2" s="111"/>
      <c r="J2" s="111"/>
      <c r="L2"/>
      <c r="N2" s="85" t="s">
        <v>57</v>
      </c>
    </row>
    <row r="3" spans="1:14" ht="17.25" customHeight="1">
      <c r="A3" s="159" t="s">
        <v>157</v>
      </c>
      <c r="B3" s="74"/>
      <c r="C3" s="74"/>
      <c r="D3" s="74"/>
      <c r="I3" s="112"/>
      <c r="J3" s="112"/>
      <c r="L3"/>
      <c r="N3" s="97" t="s">
        <v>4</v>
      </c>
    </row>
    <row r="4" spans="1:14" s="101" customFormat="1" ht="12">
      <c r="A4" s="284" t="s">
        <v>38</v>
      </c>
      <c r="B4" s="284"/>
      <c r="C4" s="284"/>
      <c r="D4" s="279" t="s">
        <v>39</v>
      </c>
      <c r="E4" s="264" t="s">
        <v>58</v>
      </c>
      <c r="F4" s="264"/>
      <c r="G4" s="264"/>
      <c r="H4" s="264"/>
      <c r="I4" s="264"/>
      <c r="J4" s="264"/>
      <c r="K4" s="264"/>
      <c r="L4" s="264"/>
      <c r="M4" s="264"/>
      <c r="N4" s="264"/>
    </row>
    <row r="5" spans="1:14" s="101" customFormat="1" ht="25.5" customHeight="1">
      <c r="A5" s="288" t="s">
        <v>40</v>
      </c>
      <c r="B5" s="288" t="s">
        <v>41</v>
      </c>
      <c r="C5" s="288" t="s">
        <v>42</v>
      </c>
      <c r="D5" s="280"/>
      <c r="E5" s="264" t="s">
        <v>28</v>
      </c>
      <c r="F5" s="264" t="s">
        <v>9</v>
      </c>
      <c r="G5" s="264"/>
      <c r="H5" s="264" t="s">
        <v>137</v>
      </c>
      <c r="I5" s="264" t="s">
        <v>139</v>
      </c>
      <c r="J5" s="264" t="s">
        <v>141</v>
      </c>
      <c r="K5" s="264" t="s">
        <v>62</v>
      </c>
      <c r="L5" s="264" t="s">
        <v>144</v>
      </c>
      <c r="M5" s="264"/>
      <c r="N5" s="264" t="s">
        <v>146</v>
      </c>
    </row>
    <row r="6" spans="1:14" s="101" customFormat="1" ht="66" customHeight="1">
      <c r="A6" s="289"/>
      <c r="B6" s="289"/>
      <c r="C6" s="289"/>
      <c r="D6" s="281"/>
      <c r="E6" s="264"/>
      <c r="F6" s="59" t="s">
        <v>31</v>
      </c>
      <c r="G6" s="31" t="s">
        <v>32</v>
      </c>
      <c r="H6" s="264"/>
      <c r="I6" s="264"/>
      <c r="J6" s="264"/>
      <c r="K6" s="264"/>
      <c r="L6" s="59" t="s">
        <v>31</v>
      </c>
      <c r="M6" s="59" t="s">
        <v>148</v>
      </c>
      <c r="N6" s="264"/>
    </row>
    <row r="7" spans="1:247" s="22" customFormat="1" ht="18.75" customHeight="1">
      <c r="A7" s="76"/>
      <c r="B7" s="76"/>
      <c r="C7" s="76"/>
      <c r="D7" s="77" t="s">
        <v>28</v>
      </c>
      <c r="E7" s="199">
        <f>E8+E12+E16+E19</f>
        <v>1794.73</v>
      </c>
      <c r="F7" s="199">
        <f>F8+F12+F16+F19</f>
        <v>1794.73</v>
      </c>
      <c r="G7" s="78"/>
      <c r="H7" s="78"/>
      <c r="I7" s="78"/>
      <c r="J7" s="78"/>
      <c r="K7" s="78"/>
      <c r="L7" s="81"/>
      <c r="M7" s="81"/>
      <c r="N7" s="81"/>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row>
    <row r="8" spans="1:14" ht="18.75" customHeight="1">
      <c r="A8" s="211" t="s">
        <v>160</v>
      </c>
      <c r="B8" s="211"/>
      <c r="C8" s="211"/>
      <c r="D8" s="95" t="s">
        <v>158</v>
      </c>
      <c r="E8" s="125">
        <v>1619.24</v>
      </c>
      <c r="F8" s="125">
        <v>1619.24</v>
      </c>
      <c r="G8" s="163"/>
      <c r="H8" s="66"/>
      <c r="I8" s="66"/>
      <c r="J8" s="66"/>
      <c r="K8" s="52"/>
      <c r="L8" s="52"/>
      <c r="M8" s="52"/>
      <c r="N8" s="52"/>
    </row>
    <row r="9" spans="1:14" ht="18.75" customHeight="1">
      <c r="A9" s="211"/>
      <c r="B9" s="211" t="s">
        <v>161</v>
      </c>
      <c r="C9" s="211"/>
      <c r="D9" s="95" t="s">
        <v>159</v>
      </c>
      <c r="E9" s="125">
        <v>1619.24</v>
      </c>
      <c r="F9" s="125">
        <v>1619.24</v>
      </c>
      <c r="G9" s="163"/>
      <c r="H9" s="66"/>
      <c r="I9" s="66"/>
      <c r="J9" s="66"/>
      <c r="K9" s="52"/>
      <c r="L9" s="52"/>
      <c r="M9" s="52"/>
      <c r="N9" s="52"/>
    </row>
    <row r="10" spans="1:14" ht="18.75" customHeight="1">
      <c r="A10" s="211" t="s">
        <v>333</v>
      </c>
      <c r="B10" s="211" t="s">
        <v>334</v>
      </c>
      <c r="C10" s="211" t="s">
        <v>54</v>
      </c>
      <c r="D10" s="95" t="s">
        <v>335</v>
      </c>
      <c r="E10" s="125">
        <v>551.87</v>
      </c>
      <c r="F10" s="125">
        <v>551.87</v>
      </c>
      <c r="G10" s="163"/>
      <c r="H10" s="66"/>
      <c r="I10" s="66"/>
      <c r="J10" s="66"/>
      <c r="K10" s="52"/>
      <c r="L10" s="52"/>
      <c r="M10" s="52"/>
      <c r="N10" s="52"/>
    </row>
    <row r="11" spans="1:14" ht="18.75" customHeight="1">
      <c r="A11" s="211" t="s">
        <v>333</v>
      </c>
      <c r="B11" s="211" t="s">
        <v>334</v>
      </c>
      <c r="C11" s="211" t="s">
        <v>48</v>
      </c>
      <c r="D11" s="95" t="s">
        <v>336</v>
      </c>
      <c r="E11" s="125">
        <v>1067.37</v>
      </c>
      <c r="F11" s="125">
        <v>1067.37</v>
      </c>
      <c r="G11" s="163"/>
      <c r="H11" s="66"/>
      <c r="I11" s="66"/>
      <c r="J11" s="66"/>
      <c r="K11" s="52"/>
      <c r="L11" s="52"/>
      <c r="M11" s="52"/>
      <c r="N11" s="52"/>
    </row>
    <row r="12" spans="1:14" ht="18.75" customHeight="1">
      <c r="A12" s="211" t="s">
        <v>44</v>
      </c>
      <c r="B12" s="211"/>
      <c r="C12" s="211"/>
      <c r="D12" s="95" t="s">
        <v>45</v>
      </c>
      <c r="E12" s="125">
        <v>97.15</v>
      </c>
      <c r="F12" s="125">
        <v>97.15</v>
      </c>
      <c r="G12" s="163"/>
      <c r="H12" s="66"/>
      <c r="I12" s="66"/>
      <c r="J12" s="66"/>
      <c r="K12" s="52"/>
      <c r="L12" s="52"/>
      <c r="M12" s="52"/>
      <c r="N12" s="52"/>
    </row>
    <row r="13" spans="1:14" ht="18.75" customHeight="1">
      <c r="A13" s="211"/>
      <c r="B13" s="211" t="s">
        <v>46</v>
      </c>
      <c r="C13" s="211"/>
      <c r="D13" s="95" t="s">
        <v>11</v>
      </c>
      <c r="E13" s="125">
        <v>97.15</v>
      </c>
      <c r="F13" s="125">
        <v>97.15</v>
      </c>
      <c r="G13" s="163"/>
      <c r="H13" s="66"/>
      <c r="I13" s="66"/>
      <c r="J13" s="66"/>
      <c r="K13" s="52"/>
      <c r="L13" s="52"/>
      <c r="M13" s="52"/>
      <c r="N13" s="52"/>
    </row>
    <row r="14" spans="1:14" ht="18.75" customHeight="1">
      <c r="A14" s="211" t="s">
        <v>337</v>
      </c>
      <c r="B14" s="211" t="s">
        <v>338</v>
      </c>
      <c r="C14" s="211" t="s">
        <v>54</v>
      </c>
      <c r="D14" s="95" t="s">
        <v>12</v>
      </c>
      <c r="E14" s="125">
        <v>13.62</v>
      </c>
      <c r="F14" s="125">
        <v>13.62</v>
      </c>
      <c r="G14" s="163"/>
      <c r="H14" s="66"/>
      <c r="I14" s="66"/>
      <c r="J14" s="66"/>
      <c r="K14" s="52"/>
      <c r="L14" s="52"/>
      <c r="M14" s="52"/>
      <c r="N14" s="52"/>
    </row>
    <row r="15" spans="1:14" ht="18.75" customHeight="1">
      <c r="A15" s="211" t="s">
        <v>337</v>
      </c>
      <c r="B15" s="211" t="s">
        <v>338</v>
      </c>
      <c r="C15" s="211" t="s">
        <v>46</v>
      </c>
      <c r="D15" s="95" t="s">
        <v>13</v>
      </c>
      <c r="E15" s="125">
        <v>83.53</v>
      </c>
      <c r="F15" s="125">
        <v>83.53</v>
      </c>
      <c r="G15" s="163"/>
      <c r="H15" s="66"/>
      <c r="I15" s="66"/>
      <c r="J15" s="66"/>
      <c r="K15" s="52"/>
      <c r="L15" s="52"/>
      <c r="M15" s="52"/>
      <c r="N15" s="52"/>
    </row>
    <row r="16" spans="1:14" ht="18.75" customHeight="1">
      <c r="A16" s="211" t="s">
        <v>49</v>
      </c>
      <c r="B16" s="211"/>
      <c r="C16" s="211"/>
      <c r="D16" s="95" t="s">
        <v>339</v>
      </c>
      <c r="E16" s="125">
        <v>37</v>
      </c>
      <c r="F16" s="125">
        <v>37</v>
      </c>
      <c r="G16" s="163"/>
      <c r="H16" s="66"/>
      <c r="I16" s="66"/>
      <c r="J16" s="66"/>
      <c r="K16" s="52"/>
      <c r="L16" s="52"/>
      <c r="M16" s="52"/>
      <c r="N16" s="52"/>
    </row>
    <row r="17" spans="1:14" ht="18.75" customHeight="1">
      <c r="A17" s="211"/>
      <c r="B17" s="211" t="s">
        <v>51</v>
      </c>
      <c r="C17" s="211"/>
      <c r="D17" s="95" t="s">
        <v>14</v>
      </c>
      <c r="E17" s="125">
        <v>37</v>
      </c>
      <c r="F17" s="125">
        <v>37</v>
      </c>
      <c r="G17" s="163"/>
      <c r="H17" s="66"/>
      <c r="I17" s="66"/>
      <c r="J17" s="66"/>
      <c r="K17" s="52"/>
      <c r="L17" s="52"/>
      <c r="M17" s="52"/>
      <c r="N17" s="52"/>
    </row>
    <row r="18" spans="1:14" ht="18.75" customHeight="1">
      <c r="A18" s="211" t="s">
        <v>340</v>
      </c>
      <c r="B18" s="211" t="s">
        <v>341</v>
      </c>
      <c r="C18" s="211" t="s">
        <v>54</v>
      </c>
      <c r="D18" s="95" t="s">
        <v>15</v>
      </c>
      <c r="E18" s="125">
        <v>37</v>
      </c>
      <c r="F18" s="125">
        <v>37</v>
      </c>
      <c r="G18" s="163"/>
      <c r="H18" s="66"/>
      <c r="I18" s="66"/>
      <c r="J18" s="66"/>
      <c r="K18" s="52"/>
      <c r="L18" s="52"/>
      <c r="M18" s="52"/>
      <c r="N18" s="52"/>
    </row>
    <row r="19" spans="1:14" ht="18.75" customHeight="1">
      <c r="A19" s="211" t="s">
        <v>52</v>
      </c>
      <c r="B19" s="211"/>
      <c r="C19" s="211"/>
      <c r="D19" s="95" t="s">
        <v>53</v>
      </c>
      <c r="E19" s="125">
        <v>41.34</v>
      </c>
      <c r="F19" s="125">
        <v>41.34</v>
      </c>
      <c r="G19" s="163"/>
      <c r="H19" s="66"/>
      <c r="I19" s="66"/>
      <c r="J19" s="66"/>
      <c r="K19" s="52"/>
      <c r="L19" s="52"/>
      <c r="M19" s="52"/>
      <c r="N19" s="52"/>
    </row>
    <row r="20" spans="1:14" ht="18.75" customHeight="1">
      <c r="A20" s="211"/>
      <c r="B20" s="211" t="s">
        <v>48</v>
      </c>
      <c r="C20" s="211"/>
      <c r="D20" s="95" t="s">
        <v>18</v>
      </c>
      <c r="E20" s="125">
        <v>41.34</v>
      </c>
      <c r="F20" s="125">
        <v>41.34</v>
      </c>
      <c r="G20" s="163"/>
      <c r="H20" s="66"/>
      <c r="I20" s="66"/>
      <c r="J20" s="66"/>
      <c r="K20" s="52"/>
      <c r="L20" s="52"/>
      <c r="M20" s="52"/>
      <c r="N20" s="52"/>
    </row>
    <row r="21" spans="1:14" ht="18.75" customHeight="1">
      <c r="A21" s="211" t="s">
        <v>342</v>
      </c>
      <c r="B21" s="211" t="s">
        <v>343</v>
      </c>
      <c r="C21" s="211" t="s">
        <v>54</v>
      </c>
      <c r="D21" s="95" t="s">
        <v>19</v>
      </c>
      <c r="E21" s="125">
        <v>41.34</v>
      </c>
      <c r="F21" s="125">
        <v>41.34</v>
      </c>
      <c r="G21" s="163"/>
      <c r="H21" s="66"/>
      <c r="I21" s="66"/>
      <c r="J21" s="66"/>
      <c r="K21" s="52"/>
      <c r="L21" s="52"/>
      <c r="M21" s="52"/>
      <c r="N21" s="52"/>
    </row>
    <row r="22" spans="1:14" ht="14.25">
      <c r="A22" s="268" t="s">
        <v>23</v>
      </c>
      <c r="B22" s="268"/>
      <c r="C22" s="268"/>
      <c r="D22" s="268"/>
      <c r="E22" s="268"/>
      <c r="F22" s="268"/>
      <c r="G22" s="268"/>
      <c r="H22" s="268"/>
      <c r="I22" s="268"/>
      <c r="J22" s="268"/>
      <c r="K22" s="268"/>
      <c r="L22" s="268"/>
      <c r="M22" s="268"/>
      <c r="N22" s="268"/>
    </row>
  </sheetData>
  <sheetProtection/>
  <mergeCells count="16">
    <mergeCell ref="N5:N6"/>
    <mergeCell ref="A1:N1"/>
    <mergeCell ref="A4:C4"/>
    <mergeCell ref="E4:N4"/>
    <mergeCell ref="F5:G5"/>
    <mergeCell ref="A22:N22"/>
    <mergeCell ref="A5:A6"/>
    <mergeCell ref="B5:B6"/>
    <mergeCell ref="C5:C6"/>
    <mergeCell ref="D4:D6"/>
    <mergeCell ref="J5:J6"/>
    <mergeCell ref="K5:K6"/>
    <mergeCell ref="L5:M5"/>
    <mergeCell ref="E5:E6"/>
    <mergeCell ref="H5:H6"/>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19"/>
  <sheetViews>
    <sheetView showGridLines="0" showZeros="0" zoomScalePageLayoutView="0" workbookViewId="0" topLeftCell="A1">
      <selection activeCell="N13" sqref="N13"/>
    </sheetView>
  </sheetViews>
  <sheetFormatPr defaultColWidth="9.33203125" defaultRowHeight="11.25"/>
  <cols>
    <col min="1" max="1" width="14.16015625" style="41" customWidth="1"/>
    <col min="2" max="2" width="13.66015625" style="41" customWidth="1"/>
    <col min="3" max="3" width="13" style="41" bestFit="1" customWidth="1"/>
    <col min="4" max="6" width="14.16015625" style="41" bestFit="1" customWidth="1"/>
    <col min="7" max="7" width="9" style="41" bestFit="1" customWidth="1"/>
    <col min="8" max="8" width="14.16015625" style="41" bestFit="1" customWidth="1"/>
    <col min="9" max="9" width="8.83203125" style="41" customWidth="1"/>
    <col min="10" max="10" width="12.16015625" style="41" customWidth="1"/>
    <col min="11" max="11" width="11.83203125" style="41" customWidth="1"/>
    <col min="12" max="13" width="11" style="41" customWidth="1"/>
    <col min="14" max="14" width="13" style="41" customWidth="1"/>
    <col min="15" max="15" width="11.5" style="41" customWidth="1"/>
    <col min="16" max="16" width="12.83203125" style="41" bestFit="1" customWidth="1"/>
    <col min="17" max="16384" width="9.33203125" style="41" customWidth="1"/>
  </cols>
  <sheetData>
    <row r="1" spans="1:15" ht="36.75" customHeight="1">
      <c r="A1" s="290" t="s">
        <v>345</v>
      </c>
      <c r="B1" s="290"/>
      <c r="C1" s="290"/>
      <c r="D1" s="290"/>
      <c r="E1" s="290"/>
      <c r="F1" s="290"/>
      <c r="G1" s="290"/>
      <c r="H1" s="290"/>
      <c r="I1" s="290"/>
      <c r="J1" s="290"/>
      <c r="K1" s="290"/>
      <c r="L1" s="290"/>
      <c r="M1" s="290"/>
      <c r="N1" s="290"/>
      <c r="O1" s="290"/>
    </row>
    <row r="2" spans="14:15" ht="15.75" customHeight="1">
      <c r="N2" s="262" t="s">
        <v>59</v>
      </c>
      <c r="O2" s="262"/>
    </row>
    <row r="3" spans="1:15" ht="18" customHeight="1">
      <c r="A3" s="159" t="s">
        <v>157</v>
      </c>
      <c r="B3" s="74"/>
      <c r="C3" s="74"/>
      <c r="D3" s="74"/>
      <c r="E3" s="74"/>
      <c r="F3" s="74"/>
      <c r="G3" s="74"/>
      <c r="H3" s="74"/>
      <c r="I3" s="74"/>
      <c r="J3" s="74"/>
      <c r="K3" s="74"/>
      <c r="N3" s="263" t="s">
        <v>4</v>
      </c>
      <c r="O3" s="263"/>
    </row>
    <row r="4" spans="1:16" s="101" customFormat="1" ht="21" customHeight="1">
      <c r="A4" s="270" t="s">
        <v>25</v>
      </c>
      <c r="B4" s="102" t="s">
        <v>60</v>
      </c>
      <c r="C4" s="103"/>
      <c r="D4" s="103"/>
      <c r="E4" s="103"/>
      <c r="F4" s="103"/>
      <c r="G4" s="103"/>
      <c r="H4" s="103"/>
      <c r="I4" s="106"/>
      <c r="J4" s="106"/>
      <c r="K4" s="102" t="s">
        <v>61</v>
      </c>
      <c r="L4" s="103"/>
      <c r="M4" s="103"/>
      <c r="N4" s="103"/>
      <c r="O4" s="107"/>
      <c r="P4" s="22"/>
    </row>
    <row r="5" spans="1:16" s="101" customFormat="1" ht="12" customHeight="1">
      <c r="A5" s="276"/>
      <c r="B5" s="270" t="s">
        <v>28</v>
      </c>
      <c r="C5" s="264" t="s">
        <v>9</v>
      </c>
      <c r="D5" s="264"/>
      <c r="E5" s="264" t="s">
        <v>137</v>
      </c>
      <c r="F5" s="264" t="s">
        <v>139</v>
      </c>
      <c r="G5" s="264" t="s">
        <v>141</v>
      </c>
      <c r="H5" s="264" t="s">
        <v>62</v>
      </c>
      <c r="I5" s="264" t="s">
        <v>144</v>
      </c>
      <c r="J5" s="264"/>
      <c r="K5" s="272" t="s">
        <v>28</v>
      </c>
      <c r="L5" s="265" t="s">
        <v>29</v>
      </c>
      <c r="M5" s="266"/>
      <c r="N5" s="267"/>
      <c r="O5" s="272" t="s">
        <v>30</v>
      </c>
      <c r="P5" s="22"/>
    </row>
    <row r="6" spans="1:16" s="101" customFormat="1" ht="36">
      <c r="A6" s="271"/>
      <c r="B6" s="271"/>
      <c r="C6" s="59" t="s">
        <v>31</v>
      </c>
      <c r="D6" s="31" t="s">
        <v>32</v>
      </c>
      <c r="E6" s="264"/>
      <c r="F6" s="264"/>
      <c r="G6" s="264"/>
      <c r="H6" s="264"/>
      <c r="I6" s="59" t="s">
        <v>31</v>
      </c>
      <c r="J6" s="59" t="s">
        <v>148</v>
      </c>
      <c r="K6" s="273"/>
      <c r="L6" s="70" t="s">
        <v>33</v>
      </c>
      <c r="M6" s="70" t="s">
        <v>34</v>
      </c>
      <c r="N6" s="70" t="s">
        <v>35</v>
      </c>
      <c r="O6" s="273"/>
      <c r="P6" s="22"/>
    </row>
    <row r="7" spans="1:16" s="98" customFormat="1" ht="27" customHeight="1">
      <c r="A7" s="32" t="s">
        <v>28</v>
      </c>
      <c r="B7" s="201">
        <f aca="true" t="shared" si="0" ref="B7:B12">SUM(C7:H7)</f>
        <v>1794.73</v>
      </c>
      <c r="C7" s="202">
        <f aca="true" t="shared" si="1" ref="C7:O7">SUM(C8:C13)</f>
        <v>1794.73</v>
      </c>
      <c r="D7" s="202">
        <f t="shared" si="1"/>
        <v>0</v>
      </c>
      <c r="E7" s="202">
        <f t="shared" si="1"/>
        <v>0</v>
      </c>
      <c r="F7" s="202"/>
      <c r="G7" s="202"/>
      <c r="H7" s="202"/>
      <c r="I7" s="202"/>
      <c r="J7" s="202"/>
      <c r="K7" s="202">
        <f t="shared" si="1"/>
        <v>1794.73</v>
      </c>
      <c r="L7" s="202">
        <f t="shared" si="1"/>
        <v>596.61</v>
      </c>
      <c r="M7" s="202">
        <f t="shared" si="1"/>
        <v>118.91</v>
      </c>
      <c r="N7" s="202">
        <f t="shared" si="1"/>
        <v>11.84</v>
      </c>
      <c r="O7" s="202">
        <f t="shared" si="1"/>
        <v>1067.37</v>
      </c>
      <c r="P7"/>
    </row>
    <row r="8" spans="1:16" ht="27" customHeight="1">
      <c r="A8" s="164" t="s">
        <v>156</v>
      </c>
      <c r="B8" s="199">
        <v>1794.73</v>
      </c>
      <c r="C8" s="199">
        <v>1794.73</v>
      </c>
      <c r="D8" s="66">
        <v>0</v>
      </c>
      <c r="E8" s="66">
        <v>0</v>
      </c>
      <c r="F8" s="66"/>
      <c r="G8" s="66"/>
      <c r="H8" s="66"/>
      <c r="I8" s="108"/>
      <c r="J8" s="108"/>
      <c r="K8" s="66">
        <v>1794.73</v>
      </c>
      <c r="L8" s="66">
        <v>596.61</v>
      </c>
      <c r="M8" s="66">
        <v>118.91</v>
      </c>
      <c r="N8" s="66">
        <v>11.84</v>
      </c>
      <c r="O8" s="66">
        <v>1067.37</v>
      </c>
      <c r="P8" s="165"/>
    </row>
    <row r="9" spans="1:15" ht="27" customHeight="1">
      <c r="A9" s="58"/>
      <c r="B9" s="66">
        <f t="shared" si="0"/>
        <v>0</v>
      </c>
      <c r="C9" s="50"/>
      <c r="D9" s="52"/>
      <c r="E9" s="52"/>
      <c r="F9" s="52"/>
      <c r="G9" s="52"/>
      <c r="H9" s="52"/>
      <c r="I9" s="52"/>
      <c r="J9" s="52"/>
      <c r="K9" s="66">
        <f>SUM(L9:O9)</f>
        <v>0</v>
      </c>
      <c r="L9" s="66"/>
      <c r="M9" s="66"/>
      <c r="N9" s="66"/>
      <c r="O9" s="109"/>
    </row>
    <row r="10" spans="1:15" ht="27" customHeight="1">
      <c r="A10" s="71"/>
      <c r="B10" s="66">
        <f t="shared" si="0"/>
        <v>0</v>
      </c>
      <c r="C10" s="50"/>
      <c r="D10" s="52"/>
      <c r="E10" s="52"/>
      <c r="F10" s="52"/>
      <c r="G10" s="52"/>
      <c r="H10" s="52"/>
      <c r="I10" s="52"/>
      <c r="J10" s="52"/>
      <c r="K10" s="66">
        <f>SUM(L10:O10)</f>
        <v>0</v>
      </c>
      <c r="L10" s="66"/>
      <c r="M10" s="66"/>
      <c r="N10" s="66"/>
      <c r="O10" s="109"/>
    </row>
    <row r="11" spans="1:15" ht="27" customHeight="1">
      <c r="A11" s="100"/>
      <c r="B11" s="66">
        <f t="shared" si="0"/>
        <v>0</v>
      </c>
      <c r="C11" s="50"/>
      <c r="D11" s="52"/>
      <c r="E11" s="50"/>
      <c r="F11" s="50"/>
      <c r="G11" s="50"/>
      <c r="H11" s="50"/>
      <c r="I11" s="52"/>
      <c r="J11" s="52"/>
      <c r="K11" s="66">
        <f>SUM(L11:O11)</f>
        <v>0</v>
      </c>
      <c r="L11" s="66"/>
      <c r="M11" s="66"/>
      <c r="N11" s="66"/>
      <c r="O11" s="109"/>
    </row>
    <row r="12" spans="1:15" ht="27" customHeight="1">
      <c r="A12" s="100"/>
      <c r="B12" s="66">
        <f t="shared" si="0"/>
        <v>0</v>
      </c>
      <c r="C12" s="50"/>
      <c r="D12" s="52"/>
      <c r="E12" s="52"/>
      <c r="F12" s="52"/>
      <c r="G12" s="52"/>
      <c r="H12" s="52"/>
      <c r="I12" s="52"/>
      <c r="J12" s="52"/>
      <c r="K12" s="66">
        <f>SUM(L12:O12)</f>
        <v>0</v>
      </c>
      <c r="L12" s="66"/>
      <c r="M12" s="66"/>
      <c r="N12" s="66"/>
      <c r="O12" s="52"/>
    </row>
    <row r="13" spans="1:15" ht="27" customHeight="1">
      <c r="A13" s="58"/>
      <c r="B13" s="66">
        <f>SUM(C13:H13)</f>
        <v>0</v>
      </c>
      <c r="C13" s="52"/>
      <c r="D13" s="52"/>
      <c r="E13" s="52"/>
      <c r="F13" s="52"/>
      <c r="G13" s="52"/>
      <c r="H13" s="52"/>
      <c r="I13" s="52"/>
      <c r="J13" s="52"/>
      <c r="K13" s="66">
        <f>SUM(L13:O13)</f>
        <v>0</v>
      </c>
      <c r="L13" s="66"/>
      <c r="M13" s="66"/>
      <c r="N13" s="66"/>
      <c r="O13" s="52"/>
    </row>
    <row r="14" spans="1:15" ht="36" customHeight="1">
      <c r="A14" s="105" t="s">
        <v>36</v>
      </c>
      <c r="B14" s="105"/>
      <c r="C14" s="105"/>
      <c r="D14" s="105"/>
      <c r="E14" s="105"/>
      <c r="F14" s="105"/>
      <c r="G14" s="105"/>
      <c r="H14" s="105"/>
      <c r="I14" s="105"/>
      <c r="J14" s="105"/>
      <c r="K14" s="105"/>
      <c r="L14" s="110"/>
      <c r="M14" s="110"/>
      <c r="N14" s="110"/>
      <c r="O14" s="110"/>
    </row>
    <row r="15" ht="12">
      <c r="D15" s="51"/>
    </row>
    <row r="19" ht="12">
      <c r="A19" s="51"/>
    </row>
  </sheetData>
  <sheetProtection/>
  <mergeCells count="14">
    <mergeCell ref="A1:O1"/>
    <mergeCell ref="N2:O2"/>
    <mergeCell ref="N3:O3"/>
    <mergeCell ref="C5:D5"/>
    <mergeCell ref="L5:N5"/>
    <mergeCell ref="A4:A6"/>
    <mergeCell ref="B5:B6"/>
    <mergeCell ref="E5:E6"/>
    <mergeCell ref="F5:F6"/>
    <mergeCell ref="K5:K6"/>
    <mergeCell ref="O5:O6"/>
    <mergeCell ref="G5:G6"/>
    <mergeCell ref="H5:H6"/>
    <mergeCell ref="I5:J5"/>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2"/>
  <sheetViews>
    <sheetView showGridLines="0" showZeros="0" zoomScalePageLayoutView="0" workbookViewId="0" topLeftCell="A1">
      <selection activeCell="D9" sqref="D9"/>
    </sheetView>
  </sheetViews>
  <sheetFormatPr defaultColWidth="9.33203125" defaultRowHeight="11.25"/>
  <cols>
    <col min="1" max="1" width="18.33203125" style="41" customWidth="1"/>
    <col min="2" max="4" width="7.5" style="41" customWidth="1"/>
    <col min="5" max="5" width="49.83203125" style="41" customWidth="1"/>
    <col min="6" max="6" width="18.16015625" style="41" customWidth="1"/>
    <col min="7" max="10" width="14.83203125" style="41" customWidth="1"/>
    <col min="11" max="16384" width="9.33203125" style="41" customWidth="1"/>
  </cols>
  <sheetData>
    <row r="1" spans="1:10" ht="33" customHeight="1">
      <c r="A1" s="290" t="s">
        <v>346</v>
      </c>
      <c r="B1" s="290"/>
      <c r="C1" s="290"/>
      <c r="D1" s="290"/>
      <c r="E1" s="290"/>
      <c r="F1" s="290"/>
      <c r="G1" s="290"/>
      <c r="H1" s="290"/>
      <c r="I1" s="290"/>
      <c r="J1" s="290"/>
    </row>
    <row r="2" spans="9:10" ht="15.75" customHeight="1">
      <c r="I2" s="262" t="s">
        <v>63</v>
      </c>
      <c r="J2" s="262"/>
    </row>
    <row r="3" spans="1:10" ht="18" customHeight="1">
      <c r="A3" s="159" t="s">
        <v>157</v>
      </c>
      <c r="B3" s="74"/>
      <c r="C3" s="74"/>
      <c r="D3" s="74"/>
      <c r="E3" s="74"/>
      <c r="F3" s="74"/>
      <c r="G3" s="74"/>
      <c r="H3" s="74"/>
      <c r="I3" s="263" t="s">
        <v>4</v>
      </c>
      <c r="J3" s="263"/>
    </row>
    <row r="4" spans="1:10" s="40" customFormat="1" ht="18" customHeight="1">
      <c r="A4" s="288" t="s">
        <v>25</v>
      </c>
      <c r="B4" s="284" t="s">
        <v>38</v>
      </c>
      <c r="C4" s="284"/>
      <c r="D4" s="284"/>
      <c r="E4" s="279" t="s">
        <v>39</v>
      </c>
      <c r="F4" s="293" t="s">
        <v>64</v>
      </c>
      <c r="G4" s="294"/>
      <c r="H4" s="294"/>
      <c r="I4" s="294"/>
      <c r="J4" s="295"/>
    </row>
    <row r="5" spans="1:10" s="40" customFormat="1" ht="12">
      <c r="A5" s="291"/>
      <c r="B5" s="288" t="s">
        <v>40</v>
      </c>
      <c r="C5" s="288" t="s">
        <v>41</v>
      </c>
      <c r="D5" s="288" t="s">
        <v>42</v>
      </c>
      <c r="E5" s="280"/>
      <c r="F5" s="272" t="s">
        <v>28</v>
      </c>
      <c r="G5" s="265" t="s">
        <v>29</v>
      </c>
      <c r="H5" s="266"/>
      <c r="I5" s="267"/>
      <c r="J5" s="272" t="s">
        <v>30</v>
      </c>
    </row>
    <row r="6" spans="1:12" s="40" customFormat="1" ht="24">
      <c r="A6" s="289"/>
      <c r="B6" s="289"/>
      <c r="C6" s="289"/>
      <c r="D6" s="289"/>
      <c r="E6" s="281"/>
      <c r="F6" s="273"/>
      <c r="G6" s="70" t="s">
        <v>33</v>
      </c>
      <c r="H6" s="70" t="s">
        <v>34</v>
      </c>
      <c r="I6" s="70" t="s">
        <v>35</v>
      </c>
      <c r="J6" s="273"/>
      <c r="K6" s="45"/>
      <c r="L6" s="45"/>
    </row>
    <row r="7" spans="1:12" s="40" customFormat="1" ht="12">
      <c r="A7" s="99" t="s">
        <v>28</v>
      </c>
      <c r="B7" s="69"/>
      <c r="C7" s="69"/>
      <c r="D7" s="69"/>
      <c r="E7" s="94"/>
      <c r="F7" s="203">
        <f>F8+F12+F16+F19</f>
        <v>1794.73</v>
      </c>
      <c r="G7" s="203">
        <f>G8+G12+G16+G19</f>
        <v>596.61</v>
      </c>
      <c r="H7" s="203">
        <f>H8+H12+H16+H19</f>
        <v>118.91</v>
      </c>
      <c r="I7" s="203">
        <f>I8+I12+I16+I19</f>
        <v>11.84</v>
      </c>
      <c r="J7" s="203">
        <f>J8+J12+J16+J19</f>
        <v>1067.37</v>
      </c>
      <c r="K7" s="45"/>
      <c r="L7" s="45"/>
    </row>
    <row r="8" spans="1:10" ht="18" customHeight="1">
      <c r="A8" s="292" t="s">
        <v>156</v>
      </c>
      <c r="B8" s="211" t="s">
        <v>160</v>
      </c>
      <c r="C8" s="211"/>
      <c r="D8" s="211"/>
      <c r="E8" s="95" t="s">
        <v>158</v>
      </c>
      <c r="F8" s="125">
        <v>1619.24</v>
      </c>
      <c r="G8" s="125">
        <v>434.74</v>
      </c>
      <c r="H8" s="125">
        <v>116.96</v>
      </c>
      <c r="I8" s="125">
        <v>0.17</v>
      </c>
      <c r="J8" s="125">
        <v>1067.37</v>
      </c>
    </row>
    <row r="9" spans="1:10" ht="18" customHeight="1">
      <c r="A9" s="292"/>
      <c r="B9" s="211"/>
      <c r="C9" s="211" t="s">
        <v>161</v>
      </c>
      <c r="D9" s="211"/>
      <c r="E9" s="95" t="s">
        <v>159</v>
      </c>
      <c r="F9" s="125">
        <v>1619.24</v>
      </c>
      <c r="G9" s="125">
        <v>434.74</v>
      </c>
      <c r="H9" s="125">
        <v>116.96</v>
      </c>
      <c r="I9" s="125">
        <v>0.17</v>
      </c>
      <c r="J9" s="125">
        <v>1067.37</v>
      </c>
    </row>
    <row r="10" spans="1:10" ht="18" customHeight="1">
      <c r="A10" s="292"/>
      <c r="B10" s="211" t="s">
        <v>333</v>
      </c>
      <c r="C10" s="211" t="s">
        <v>334</v>
      </c>
      <c r="D10" s="211" t="s">
        <v>54</v>
      </c>
      <c r="E10" s="95" t="s">
        <v>335</v>
      </c>
      <c r="F10" s="125">
        <v>551.87</v>
      </c>
      <c r="G10" s="125">
        <v>434.74</v>
      </c>
      <c r="H10" s="125">
        <v>116.96</v>
      </c>
      <c r="I10" s="125">
        <v>0.17</v>
      </c>
      <c r="J10" s="125">
        <v>0</v>
      </c>
    </row>
    <row r="11" spans="1:10" ht="18" customHeight="1">
      <c r="A11" s="292"/>
      <c r="B11" s="211" t="s">
        <v>333</v>
      </c>
      <c r="C11" s="211" t="s">
        <v>334</v>
      </c>
      <c r="D11" s="211" t="s">
        <v>48</v>
      </c>
      <c r="E11" s="95" t="s">
        <v>336</v>
      </c>
      <c r="F11" s="125">
        <v>1067.37</v>
      </c>
      <c r="G11" s="125">
        <v>0</v>
      </c>
      <c r="H11" s="125">
        <v>0</v>
      </c>
      <c r="I11" s="125">
        <v>0</v>
      </c>
      <c r="J11" s="125">
        <v>1067.37</v>
      </c>
    </row>
    <row r="12" spans="1:10" ht="18" customHeight="1">
      <c r="A12" s="292"/>
      <c r="B12" s="211" t="s">
        <v>44</v>
      </c>
      <c r="C12" s="211"/>
      <c r="D12" s="211"/>
      <c r="E12" s="95" t="s">
        <v>45</v>
      </c>
      <c r="F12" s="125">
        <v>97.15</v>
      </c>
      <c r="G12" s="125">
        <v>83.53</v>
      </c>
      <c r="H12" s="125">
        <v>1.95</v>
      </c>
      <c r="I12" s="125">
        <v>11.67</v>
      </c>
      <c r="J12" s="125">
        <v>0</v>
      </c>
    </row>
    <row r="13" spans="1:10" ht="18" customHeight="1">
      <c r="A13" s="292"/>
      <c r="B13" s="211"/>
      <c r="C13" s="211" t="s">
        <v>46</v>
      </c>
      <c r="D13" s="211"/>
      <c r="E13" s="95" t="s">
        <v>11</v>
      </c>
      <c r="F13" s="125">
        <v>97.15</v>
      </c>
      <c r="G13" s="125">
        <v>83.53</v>
      </c>
      <c r="H13" s="125">
        <v>1.95</v>
      </c>
      <c r="I13" s="125">
        <v>11.67</v>
      </c>
      <c r="J13" s="125">
        <v>0</v>
      </c>
    </row>
    <row r="14" spans="1:10" ht="18" customHeight="1">
      <c r="A14" s="292"/>
      <c r="B14" s="211" t="s">
        <v>337</v>
      </c>
      <c r="C14" s="211" t="s">
        <v>338</v>
      </c>
      <c r="D14" s="211" t="s">
        <v>54</v>
      </c>
      <c r="E14" s="95" t="s">
        <v>12</v>
      </c>
      <c r="F14" s="125">
        <v>13.62</v>
      </c>
      <c r="G14" s="125">
        <v>0</v>
      </c>
      <c r="H14" s="125">
        <v>1.95</v>
      </c>
      <c r="I14" s="125">
        <v>11.67</v>
      </c>
      <c r="J14" s="125">
        <v>0</v>
      </c>
    </row>
    <row r="15" spans="1:10" ht="18" customHeight="1">
      <c r="A15" s="292"/>
      <c r="B15" s="211" t="s">
        <v>337</v>
      </c>
      <c r="C15" s="211" t="s">
        <v>338</v>
      </c>
      <c r="D15" s="211" t="s">
        <v>46</v>
      </c>
      <c r="E15" s="95" t="s">
        <v>13</v>
      </c>
      <c r="F15" s="125">
        <v>83.53</v>
      </c>
      <c r="G15" s="125">
        <v>83.53</v>
      </c>
      <c r="H15" s="125">
        <v>0</v>
      </c>
      <c r="I15" s="125">
        <v>0</v>
      </c>
      <c r="J15" s="125">
        <v>0</v>
      </c>
    </row>
    <row r="16" spans="1:10" ht="18" customHeight="1">
      <c r="A16" s="292"/>
      <c r="B16" s="211" t="s">
        <v>49</v>
      </c>
      <c r="C16" s="211"/>
      <c r="D16" s="211"/>
      <c r="E16" s="95" t="s">
        <v>339</v>
      </c>
      <c r="F16" s="125">
        <v>37</v>
      </c>
      <c r="G16" s="125">
        <v>37</v>
      </c>
      <c r="H16" s="125">
        <v>0</v>
      </c>
      <c r="I16" s="125">
        <v>0</v>
      </c>
      <c r="J16" s="125">
        <v>0</v>
      </c>
    </row>
    <row r="17" spans="1:10" ht="18" customHeight="1">
      <c r="A17" s="292"/>
      <c r="B17" s="211"/>
      <c r="C17" s="211" t="s">
        <v>51</v>
      </c>
      <c r="D17" s="211"/>
      <c r="E17" s="95" t="s">
        <v>14</v>
      </c>
      <c r="F17" s="125">
        <v>37</v>
      </c>
      <c r="G17" s="125">
        <v>37</v>
      </c>
      <c r="H17" s="125">
        <v>0</v>
      </c>
      <c r="I17" s="125">
        <v>0</v>
      </c>
      <c r="J17" s="125">
        <v>0</v>
      </c>
    </row>
    <row r="18" spans="1:10" ht="18" customHeight="1">
      <c r="A18" s="292"/>
      <c r="B18" s="211" t="s">
        <v>340</v>
      </c>
      <c r="C18" s="211" t="s">
        <v>341</v>
      </c>
      <c r="D18" s="211" t="s">
        <v>54</v>
      </c>
      <c r="E18" s="95" t="s">
        <v>15</v>
      </c>
      <c r="F18" s="125">
        <v>37</v>
      </c>
      <c r="G18" s="125">
        <v>37</v>
      </c>
      <c r="H18" s="125">
        <v>0</v>
      </c>
      <c r="I18" s="125">
        <v>0</v>
      </c>
      <c r="J18" s="125">
        <v>0</v>
      </c>
    </row>
    <row r="19" spans="1:10" ht="18" customHeight="1">
      <c r="A19" s="292"/>
      <c r="B19" s="211" t="s">
        <v>52</v>
      </c>
      <c r="C19" s="211"/>
      <c r="D19" s="211"/>
      <c r="E19" s="95" t="s">
        <v>53</v>
      </c>
      <c r="F19" s="125">
        <v>41.34</v>
      </c>
      <c r="G19" s="125">
        <v>41.34</v>
      </c>
      <c r="H19" s="125">
        <v>0</v>
      </c>
      <c r="I19" s="125">
        <v>0</v>
      </c>
      <c r="J19" s="125">
        <v>0</v>
      </c>
    </row>
    <row r="20" spans="1:10" ht="18" customHeight="1">
      <c r="A20" s="292"/>
      <c r="B20" s="211"/>
      <c r="C20" s="211" t="s">
        <v>48</v>
      </c>
      <c r="D20" s="211"/>
      <c r="E20" s="95" t="s">
        <v>18</v>
      </c>
      <c r="F20" s="125">
        <v>41.34</v>
      </c>
      <c r="G20" s="125">
        <v>41.34</v>
      </c>
      <c r="H20" s="125">
        <v>0</v>
      </c>
      <c r="I20" s="125">
        <v>0</v>
      </c>
      <c r="J20" s="125">
        <v>0</v>
      </c>
    </row>
    <row r="21" spans="1:10" ht="18" customHeight="1">
      <c r="A21" s="292"/>
      <c r="B21" s="211" t="s">
        <v>342</v>
      </c>
      <c r="C21" s="211" t="s">
        <v>343</v>
      </c>
      <c r="D21" s="211" t="s">
        <v>54</v>
      </c>
      <c r="E21" s="95" t="s">
        <v>19</v>
      </c>
      <c r="F21" s="125">
        <v>41.34</v>
      </c>
      <c r="G21" s="125">
        <v>41.34</v>
      </c>
      <c r="H21" s="125">
        <v>0</v>
      </c>
      <c r="I21" s="125">
        <v>0</v>
      </c>
      <c r="J21" s="125">
        <v>0</v>
      </c>
    </row>
    <row r="22" spans="1:10" ht="14.25">
      <c r="A22" s="268" t="s">
        <v>55</v>
      </c>
      <c r="B22" s="268"/>
      <c r="C22" s="268"/>
      <c r="D22" s="268"/>
      <c r="E22" s="268"/>
      <c r="F22" s="268"/>
      <c r="G22" s="268"/>
      <c r="H22" s="268"/>
      <c r="I22" s="268"/>
      <c r="J22" s="268"/>
    </row>
  </sheetData>
  <sheetProtection/>
  <mergeCells count="15">
    <mergeCell ref="A1:J1"/>
    <mergeCell ref="I2:J2"/>
    <mergeCell ref="I3:J3"/>
    <mergeCell ref="B4:D4"/>
    <mergeCell ref="F4:J4"/>
    <mergeCell ref="G5:I5"/>
    <mergeCell ref="A22:J22"/>
    <mergeCell ref="A4:A6"/>
    <mergeCell ref="B5:B6"/>
    <mergeCell ref="C5:C6"/>
    <mergeCell ref="D5:D6"/>
    <mergeCell ref="E4:E6"/>
    <mergeCell ref="F5:F6"/>
    <mergeCell ref="J5:J6"/>
    <mergeCell ref="A8:A21"/>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N70"/>
  <sheetViews>
    <sheetView showGridLines="0" showZeros="0" zoomScalePageLayoutView="0" workbookViewId="0" topLeftCell="A1">
      <selection activeCell="C7" sqref="C7:E68"/>
    </sheetView>
  </sheetViews>
  <sheetFormatPr defaultColWidth="9.33203125" defaultRowHeight="11.25"/>
  <cols>
    <col min="1" max="1" width="12.5" style="41" customWidth="1"/>
    <col min="2" max="2" width="9.33203125" style="41" customWidth="1"/>
    <col min="3" max="3" width="8.5" style="41" customWidth="1"/>
    <col min="4" max="4" width="11" style="41" customWidth="1"/>
    <col min="5" max="5" width="45.33203125" style="41" customWidth="1"/>
    <col min="6" max="6" width="13.33203125" style="41" customWidth="1"/>
    <col min="7" max="7" width="10.66015625" style="41" customWidth="1"/>
    <col min="8" max="8" width="11.66015625" style="41" customWidth="1"/>
    <col min="9" max="9" width="9.83203125" style="41" customWidth="1"/>
    <col min="10" max="10" width="11.66015625" style="41" customWidth="1"/>
    <col min="11" max="11" width="10.16015625" style="41" customWidth="1"/>
    <col min="12" max="16384" width="9.33203125" style="41" customWidth="1"/>
  </cols>
  <sheetData>
    <row r="1" spans="1:14" ht="31.5" customHeight="1">
      <c r="A1" s="290" t="s">
        <v>347</v>
      </c>
      <c r="B1" s="290"/>
      <c r="C1" s="290"/>
      <c r="D1" s="290"/>
      <c r="E1" s="290"/>
      <c r="F1" s="290"/>
      <c r="G1" s="290"/>
      <c r="H1" s="290"/>
      <c r="I1" s="290"/>
      <c r="J1" s="290"/>
      <c r="K1" s="290"/>
      <c r="L1" s="290"/>
      <c r="M1" s="290"/>
      <c r="N1" s="290"/>
    </row>
    <row r="2" spans="13:14" ht="15.75" customHeight="1">
      <c r="M2" s="262" t="s">
        <v>65</v>
      </c>
      <c r="N2" s="262"/>
    </row>
    <row r="3" spans="1:14" ht="18" customHeight="1">
      <c r="A3" s="160" t="s">
        <v>157</v>
      </c>
      <c r="B3" s="92"/>
      <c r="C3" s="92"/>
      <c r="D3" s="92"/>
      <c r="E3" s="92"/>
      <c r="F3" s="92"/>
      <c r="G3" s="92"/>
      <c r="H3" s="92"/>
      <c r="M3" s="297" t="s">
        <v>4</v>
      </c>
      <c r="N3" s="297"/>
    </row>
    <row r="4" spans="1:14" s="40" customFormat="1" ht="21.75" customHeight="1">
      <c r="A4" s="284" t="s">
        <v>25</v>
      </c>
      <c r="B4" s="284" t="s">
        <v>38</v>
      </c>
      <c r="C4" s="284"/>
      <c r="D4" s="284"/>
      <c r="E4" s="286" t="s">
        <v>39</v>
      </c>
      <c r="F4" s="286" t="s">
        <v>64</v>
      </c>
      <c r="G4" s="286"/>
      <c r="H4" s="286"/>
      <c r="I4" s="286"/>
      <c r="J4" s="286"/>
      <c r="K4" s="286"/>
      <c r="L4" s="286"/>
      <c r="M4" s="286"/>
      <c r="N4" s="286"/>
    </row>
    <row r="5" spans="1:14" s="40" customFormat="1" ht="48">
      <c r="A5" s="284"/>
      <c r="B5" s="47" t="s">
        <v>40</v>
      </c>
      <c r="C5" s="47" t="s">
        <v>41</v>
      </c>
      <c r="D5" s="46" t="s">
        <v>42</v>
      </c>
      <c r="E5" s="286"/>
      <c r="F5" s="46" t="s">
        <v>28</v>
      </c>
      <c r="G5" s="31" t="s">
        <v>66</v>
      </c>
      <c r="H5" s="31" t="s">
        <v>67</v>
      </c>
      <c r="I5" s="31" t="s">
        <v>68</v>
      </c>
      <c r="J5" s="31" t="s">
        <v>69</v>
      </c>
      <c r="K5" s="31" t="s">
        <v>238</v>
      </c>
      <c r="L5" s="31" t="s">
        <v>70</v>
      </c>
      <c r="M5" s="31" t="s">
        <v>71</v>
      </c>
      <c r="N5" s="31" t="s">
        <v>72</v>
      </c>
    </row>
    <row r="6" spans="1:14" s="40" customFormat="1" ht="22.5" customHeight="1">
      <c r="A6" s="75"/>
      <c r="B6" s="76"/>
      <c r="C6" s="76"/>
      <c r="D6" s="76"/>
      <c r="E6" s="77" t="s">
        <v>28</v>
      </c>
      <c r="F6" s="78">
        <f>F7+F22+F60</f>
        <v>1794.7299999999998</v>
      </c>
      <c r="G6" s="78">
        <f aca="true" t="shared" si="0" ref="G6:L6">G7+G22+G60</f>
        <v>596.61</v>
      </c>
      <c r="H6" s="78">
        <f t="shared" si="0"/>
        <v>1156.28</v>
      </c>
      <c r="I6" s="78">
        <f t="shared" si="0"/>
        <v>41.84</v>
      </c>
      <c r="J6" s="78">
        <f t="shared" si="0"/>
        <v>0</v>
      </c>
      <c r="K6" s="78">
        <f t="shared" si="0"/>
        <v>0</v>
      </c>
      <c r="L6" s="78">
        <f t="shared" si="0"/>
        <v>0</v>
      </c>
      <c r="M6" s="80"/>
      <c r="N6" s="81"/>
    </row>
    <row r="7" spans="1:14" ht="22.5" customHeight="1">
      <c r="A7" s="274" t="s">
        <v>156</v>
      </c>
      <c r="B7" s="95" t="s">
        <v>162</v>
      </c>
      <c r="C7" s="209"/>
      <c r="D7" s="209"/>
      <c r="E7" s="209" t="s">
        <v>33</v>
      </c>
      <c r="F7" s="210">
        <v>596.61</v>
      </c>
      <c r="G7" s="210">
        <v>596.61</v>
      </c>
      <c r="H7" s="166"/>
      <c r="I7" s="166"/>
      <c r="J7" s="166"/>
      <c r="K7" s="166"/>
      <c r="L7" s="166"/>
      <c r="M7" s="166"/>
      <c r="N7" s="166"/>
    </row>
    <row r="8" spans="1:14" ht="22.5" customHeight="1">
      <c r="A8" s="274"/>
      <c r="B8" s="95"/>
      <c r="C8" s="209" t="s">
        <v>163</v>
      </c>
      <c r="D8" s="209"/>
      <c r="E8" s="209" t="s">
        <v>181</v>
      </c>
      <c r="F8" s="210">
        <v>239.06</v>
      </c>
      <c r="G8" s="210">
        <v>239.06</v>
      </c>
      <c r="H8" s="166"/>
      <c r="I8" s="166"/>
      <c r="J8" s="166"/>
      <c r="K8" s="166"/>
      <c r="L8" s="166"/>
      <c r="M8" s="166"/>
      <c r="N8" s="166"/>
    </row>
    <row r="9" spans="1:14" ht="22.5" customHeight="1">
      <c r="A9" s="274"/>
      <c r="B9" s="95" t="s">
        <v>47</v>
      </c>
      <c r="C9" s="209" t="s">
        <v>261</v>
      </c>
      <c r="D9" s="209" t="s">
        <v>224</v>
      </c>
      <c r="E9" s="209" t="s">
        <v>182</v>
      </c>
      <c r="F9" s="210">
        <v>239.06</v>
      </c>
      <c r="G9" s="210">
        <v>239.06</v>
      </c>
      <c r="H9" s="166"/>
      <c r="I9" s="166"/>
      <c r="J9" s="166"/>
      <c r="K9" s="166"/>
      <c r="L9" s="166"/>
      <c r="M9" s="166"/>
      <c r="N9" s="166"/>
    </row>
    <row r="10" spans="1:14" ht="22.5" customHeight="1">
      <c r="A10" s="274"/>
      <c r="B10" s="95"/>
      <c r="C10" s="209" t="s">
        <v>164</v>
      </c>
      <c r="D10" s="209"/>
      <c r="E10" s="209" t="s">
        <v>183</v>
      </c>
      <c r="F10" s="210">
        <v>175.75</v>
      </c>
      <c r="G10" s="210">
        <v>175.75</v>
      </c>
      <c r="H10" s="166"/>
      <c r="I10" s="166"/>
      <c r="J10" s="166"/>
      <c r="K10" s="166"/>
      <c r="L10" s="166"/>
      <c r="M10" s="166"/>
      <c r="N10" s="166"/>
    </row>
    <row r="11" spans="1:14" ht="22.5" customHeight="1">
      <c r="A11" s="274"/>
      <c r="B11" s="95" t="s">
        <v>47</v>
      </c>
      <c r="C11" s="209" t="s">
        <v>262</v>
      </c>
      <c r="D11" s="209" t="s">
        <v>225</v>
      </c>
      <c r="E11" s="209" t="s">
        <v>184</v>
      </c>
      <c r="F11" s="210">
        <v>175.75</v>
      </c>
      <c r="G11" s="210">
        <v>175.75</v>
      </c>
      <c r="H11" s="166"/>
      <c r="I11" s="166"/>
      <c r="J11" s="166"/>
      <c r="K11" s="166"/>
      <c r="L11" s="166"/>
      <c r="M11" s="166"/>
      <c r="N11" s="166"/>
    </row>
    <row r="12" spans="1:14" ht="22.5" customHeight="1">
      <c r="A12" s="274"/>
      <c r="B12" s="95"/>
      <c r="C12" s="209" t="s">
        <v>165</v>
      </c>
      <c r="D12" s="209"/>
      <c r="E12" s="209" t="s">
        <v>185</v>
      </c>
      <c r="F12" s="210">
        <v>19.93</v>
      </c>
      <c r="G12" s="210">
        <v>19.93</v>
      </c>
      <c r="H12" s="166"/>
      <c r="I12" s="166"/>
      <c r="J12" s="166"/>
      <c r="K12" s="166"/>
      <c r="L12" s="166"/>
      <c r="M12" s="166"/>
      <c r="N12" s="166"/>
    </row>
    <row r="13" spans="1:14" ht="22.5" customHeight="1">
      <c r="A13" s="274"/>
      <c r="B13" s="95" t="s">
        <v>47</v>
      </c>
      <c r="C13" s="209" t="s">
        <v>263</v>
      </c>
      <c r="D13" s="209" t="s">
        <v>226</v>
      </c>
      <c r="E13" s="209" t="s">
        <v>186</v>
      </c>
      <c r="F13" s="210">
        <v>19.93</v>
      </c>
      <c r="G13" s="210">
        <v>19.93</v>
      </c>
      <c r="H13" s="166"/>
      <c r="I13" s="166"/>
      <c r="J13" s="166"/>
      <c r="K13" s="166"/>
      <c r="L13" s="166"/>
      <c r="M13" s="166"/>
      <c r="N13" s="166"/>
    </row>
    <row r="14" spans="1:14" ht="22.5" customHeight="1">
      <c r="A14" s="274"/>
      <c r="B14" s="95"/>
      <c r="C14" s="209" t="s">
        <v>166</v>
      </c>
      <c r="D14" s="209"/>
      <c r="E14" s="209" t="s">
        <v>187</v>
      </c>
      <c r="F14" s="210">
        <v>83.53</v>
      </c>
      <c r="G14" s="210">
        <v>83.53</v>
      </c>
      <c r="H14" s="166"/>
      <c r="I14" s="166"/>
      <c r="J14" s="166"/>
      <c r="K14" s="166"/>
      <c r="L14" s="166"/>
      <c r="M14" s="166"/>
      <c r="N14" s="166"/>
    </row>
    <row r="15" spans="1:14" ht="22.5" customHeight="1">
      <c r="A15" s="274"/>
      <c r="B15" s="95" t="s">
        <v>47</v>
      </c>
      <c r="C15" s="209" t="s">
        <v>264</v>
      </c>
      <c r="D15" s="209" t="s">
        <v>227</v>
      </c>
      <c r="E15" s="209" t="s">
        <v>188</v>
      </c>
      <c r="F15" s="210">
        <v>83.53</v>
      </c>
      <c r="G15" s="210">
        <v>83.53</v>
      </c>
      <c r="H15" s="166"/>
      <c r="I15" s="166"/>
      <c r="J15" s="166"/>
      <c r="K15" s="166"/>
      <c r="L15" s="166"/>
      <c r="M15" s="166"/>
      <c r="N15" s="166"/>
    </row>
    <row r="16" spans="1:14" ht="22.5" customHeight="1">
      <c r="A16" s="274"/>
      <c r="B16" s="95"/>
      <c r="C16" s="209" t="s">
        <v>167</v>
      </c>
      <c r="D16" s="209"/>
      <c r="E16" s="209" t="s">
        <v>189</v>
      </c>
      <c r="F16" s="210">
        <v>36.26</v>
      </c>
      <c r="G16" s="210">
        <v>36.26</v>
      </c>
      <c r="H16" s="166"/>
      <c r="I16" s="166"/>
      <c r="J16" s="166"/>
      <c r="K16" s="166"/>
      <c r="L16" s="166"/>
      <c r="M16" s="166"/>
      <c r="N16" s="166"/>
    </row>
    <row r="17" spans="1:14" ht="22.5" customHeight="1">
      <c r="A17" s="274"/>
      <c r="B17" s="95" t="s">
        <v>47</v>
      </c>
      <c r="C17" s="209" t="s">
        <v>265</v>
      </c>
      <c r="D17" s="209" t="s">
        <v>228</v>
      </c>
      <c r="E17" s="209" t="s">
        <v>190</v>
      </c>
      <c r="F17" s="210">
        <v>36.26</v>
      </c>
      <c r="G17" s="210">
        <v>36.26</v>
      </c>
      <c r="H17" s="166"/>
      <c r="I17" s="166"/>
      <c r="J17" s="166"/>
      <c r="K17" s="166"/>
      <c r="L17" s="166"/>
      <c r="M17" s="166"/>
      <c r="N17" s="166"/>
    </row>
    <row r="18" spans="1:14" ht="22.5" customHeight="1">
      <c r="A18" s="274"/>
      <c r="B18" s="95"/>
      <c r="C18" s="209" t="s">
        <v>168</v>
      </c>
      <c r="D18" s="209"/>
      <c r="E18" s="209" t="s">
        <v>191</v>
      </c>
      <c r="F18" s="210">
        <v>0.74</v>
      </c>
      <c r="G18" s="210">
        <v>0.74</v>
      </c>
      <c r="H18" s="166"/>
      <c r="I18" s="166"/>
      <c r="J18" s="166"/>
      <c r="K18" s="166"/>
      <c r="L18" s="166"/>
      <c r="M18" s="166"/>
      <c r="N18" s="166"/>
    </row>
    <row r="19" spans="1:14" ht="22.5" customHeight="1">
      <c r="A19" s="274"/>
      <c r="B19" s="95" t="s">
        <v>47</v>
      </c>
      <c r="C19" s="209" t="s">
        <v>266</v>
      </c>
      <c r="D19" s="209" t="s">
        <v>229</v>
      </c>
      <c r="E19" s="209" t="s">
        <v>192</v>
      </c>
      <c r="F19" s="210">
        <v>0.74</v>
      </c>
      <c r="G19" s="210">
        <v>0.74</v>
      </c>
      <c r="H19" s="166"/>
      <c r="I19" s="166"/>
      <c r="J19" s="166"/>
      <c r="K19" s="166"/>
      <c r="L19" s="166"/>
      <c r="M19" s="166"/>
      <c r="N19" s="166"/>
    </row>
    <row r="20" spans="1:14" ht="22.5" customHeight="1">
      <c r="A20" s="274"/>
      <c r="B20" s="95"/>
      <c r="C20" s="209" t="s">
        <v>169</v>
      </c>
      <c r="D20" s="209"/>
      <c r="E20" s="209" t="s">
        <v>193</v>
      </c>
      <c r="F20" s="210">
        <v>41.34</v>
      </c>
      <c r="G20" s="210">
        <v>41.34</v>
      </c>
      <c r="H20" s="166"/>
      <c r="I20" s="166"/>
      <c r="J20" s="166"/>
      <c r="K20" s="166"/>
      <c r="L20" s="166"/>
      <c r="M20" s="166"/>
      <c r="N20" s="166"/>
    </row>
    <row r="21" spans="1:14" ht="22.5" customHeight="1">
      <c r="A21" s="274"/>
      <c r="B21" s="95" t="s">
        <v>47</v>
      </c>
      <c r="C21" s="209" t="s">
        <v>267</v>
      </c>
      <c r="D21" s="209" t="s">
        <v>230</v>
      </c>
      <c r="E21" s="209" t="s">
        <v>194</v>
      </c>
      <c r="F21" s="210">
        <v>41.34</v>
      </c>
      <c r="G21" s="210">
        <v>41.34</v>
      </c>
      <c r="H21" s="166"/>
      <c r="I21" s="166"/>
      <c r="J21" s="166"/>
      <c r="K21" s="166"/>
      <c r="L21" s="166"/>
      <c r="M21" s="166"/>
      <c r="N21" s="166"/>
    </row>
    <row r="22" spans="1:14" ht="22.5" customHeight="1">
      <c r="A22" s="274"/>
      <c r="B22" s="95" t="s">
        <v>80</v>
      </c>
      <c r="C22" s="209"/>
      <c r="D22" s="209"/>
      <c r="E22" s="209" t="s">
        <v>34</v>
      </c>
      <c r="F22" s="210">
        <v>1156.28</v>
      </c>
      <c r="G22" s="166"/>
      <c r="H22" s="210">
        <v>1156.28</v>
      </c>
      <c r="I22" s="166"/>
      <c r="J22" s="166"/>
      <c r="K22" s="166"/>
      <c r="L22" s="166"/>
      <c r="M22" s="166"/>
      <c r="N22" s="166"/>
    </row>
    <row r="23" spans="1:14" ht="22.5" customHeight="1">
      <c r="A23" s="274"/>
      <c r="B23" s="95"/>
      <c r="C23" s="209" t="s">
        <v>170</v>
      </c>
      <c r="D23" s="209"/>
      <c r="E23" s="209" t="s">
        <v>195</v>
      </c>
      <c r="F23" s="210">
        <v>73.53</v>
      </c>
      <c r="G23" s="166"/>
      <c r="H23" s="210">
        <v>73.53</v>
      </c>
      <c r="I23" s="166"/>
      <c r="J23" s="166"/>
      <c r="K23" s="166"/>
      <c r="L23" s="166"/>
      <c r="M23" s="166"/>
      <c r="N23" s="166"/>
    </row>
    <row r="24" spans="1:14" ht="22.5" customHeight="1">
      <c r="A24" s="274"/>
      <c r="B24" s="95" t="s">
        <v>47</v>
      </c>
      <c r="C24" s="209" t="s">
        <v>268</v>
      </c>
      <c r="D24" s="209" t="s">
        <v>217</v>
      </c>
      <c r="E24" s="209" t="s">
        <v>81</v>
      </c>
      <c r="F24" s="210">
        <v>4.63</v>
      </c>
      <c r="G24" s="166"/>
      <c r="H24" s="210">
        <v>4.63</v>
      </c>
      <c r="I24" s="166"/>
      <c r="J24" s="166"/>
      <c r="K24" s="166"/>
      <c r="L24" s="166"/>
      <c r="M24" s="166"/>
      <c r="N24" s="166"/>
    </row>
    <row r="25" spans="1:14" ht="22.5" customHeight="1">
      <c r="A25" s="274"/>
      <c r="B25" s="95" t="s">
        <v>47</v>
      </c>
      <c r="C25" s="209" t="s">
        <v>268</v>
      </c>
      <c r="D25" s="209" t="s">
        <v>269</v>
      </c>
      <c r="E25" s="209" t="s">
        <v>270</v>
      </c>
      <c r="F25" s="210">
        <v>68.9</v>
      </c>
      <c r="G25" s="166"/>
      <c r="H25" s="210">
        <v>68.9</v>
      </c>
      <c r="I25" s="166"/>
      <c r="J25" s="166"/>
      <c r="K25" s="166"/>
      <c r="L25" s="166"/>
      <c r="M25" s="166"/>
      <c r="N25" s="166"/>
    </row>
    <row r="26" spans="1:14" ht="22.5" customHeight="1">
      <c r="A26" s="274"/>
      <c r="B26" s="95"/>
      <c r="C26" s="209" t="s">
        <v>271</v>
      </c>
      <c r="D26" s="209"/>
      <c r="E26" s="209" t="s">
        <v>272</v>
      </c>
      <c r="F26" s="210">
        <v>25.8</v>
      </c>
      <c r="G26" s="166"/>
      <c r="H26" s="210">
        <v>25.8</v>
      </c>
      <c r="I26" s="166"/>
      <c r="J26" s="166"/>
      <c r="K26" s="166"/>
      <c r="L26" s="166"/>
      <c r="M26" s="166"/>
      <c r="N26" s="166"/>
    </row>
    <row r="27" spans="1:14" ht="22.5" customHeight="1">
      <c r="A27" s="274"/>
      <c r="B27" s="95" t="s">
        <v>47</v>
      </c>
      <c r="C27" s="209" t="s">
        <v>273</v>
      </c>
      <c r="D27" s="209" t="s">
        <v>274</v>
      </c>
      <c r="E27" s="209" t="s">
        <v>275</v>
      </c>
      <c r="F27" s="210">
        <v>4</v>
      </c>
      <c r="G27" s="166"/>
      <c r="H27" s="210">
        <v>4</v>
      </c>
      <c r="I27" s="166"/>
      <c r="J27" s="166"/>
      <c r="K27" s="166"/>
      <c r="L27" s="166"/>
      <c r="M27" s="166"/>
      <c r="N27" s="166"/>
    </row>
    <row r="28" spans="1:14" ht="22.5" customHeight="1">
      <c r="A28" s="274"/>
      <c r="B28" s="95" t="s">
        <v>47</v>
      </c>
      <c r="C28" s="209" t="s">
        <v>273</v>
      </c>
      <c r="D28" s="209" t="s">
        <v>276</v>
      </c>
      <c r="E28" s="209" t="s">
        <v>277</v>
      </c>
      <c r="F28" s="210">
        <v>21.8</v>
      </c>
      <c r="G28" s="166"/>
      <c r="H28" s="210">
        <v>21.8</v>
      </c>
      <c r="I28" s="166"/>
      <c r="J28" s="166"/>
      <c r="K28" s="166"/>
      <c r="L28" s="166"/>
      <c r="M28" s="166"/>
      <c r="N28" s="166"/>
    </row>
    <row r="29" spans="1:14" ht="22.5" customHeight="1">
      <c r="A29" s="274"/>
      <c r="B29" s="95"/>
      <c r="C29" s="209" t="s">
        <v>278</v>
      </c>
      <c r="D29" s="209"/>
      <c r="E29" s="209" t="s">
        <v>279</v>
      </c>
      <c r="F29" s="210">
        <v>1</v>
      </c>
      <c r="G29" s="166"/>
      <c r="H29" s="210">
        <v>1</v>
      </c>
      <c r="I29" s="166"/>
      <c r="J29" s="166"/>
      <c r="K29" s="166"/>
      <c r="L29" s="166"/>
      <c r="M29" s="166"/>
      <c r="N29" s="166"/>
    </row>
    <row r="30" spans="1:14" ht="22.5" customHeight="1">
      <c r="A30" s="274"/>
      <c r="B30" s="95" t="s">
        <v>47</v>
      </c>
      <c r="C30" s="209" t="s">
        <v>280</v>
      </c>
      <c r="D30" s="209" t="s">
        <v>281</v>
      </c>
      <c r="E30" s="209" t="s">
        <v>282</v>
      </c>
      <c r="F30" s="210">
        <v>1</v>
      </c>
      <c r="G30" s="166"/>
      <c r="H30" s="210">
        <v>1</v>
      </c>
      <c r="I30" s="166"/>
      <c r="J30" s="166"/>
      <c r="K30" s="166"/>
      <c r="L30" s="166"/>
      <c r="M30" s="166"/>
      <c r="N30" s="166"/>
    </row>
    <row r="31" spans="1:14" ht="22.5" customHeight="1">
      <c r="A31" s="274"/>
      <c r="B31" s="95"/>
      <c r="C31" s="209" t="s">
        <v>283</v>
      </c>
      <c r="D31" s="209"/>
      <c r="E31" s="209" t="s">
        <v>284</v>
      </c>
      <c r="F31" s="210">
        <v>7.4</v>
      </c>
      <c r="G31" s="166"/>
      <c r="H31" s="210">
        <v>7.4</v>
      </c>
      <c r="I31" s="166"/>
      <c r="J31" s="166"/>
      <c r="K31" s="166"/>
      <c r="L31" s="166"/>
      <c r="M31" s="166"/>
      <c r="N31" s="166"/>
    </row>
    <row r="32" spans="1:14" ht="22.5" customHeight="1">
      <c r="A32" s="274"/>
      <c r="B32" s="95" t="s">
        <v>47</v>
      </c>
      <c r="C32" s="209" t="s">
        <v>285</v>
      </c>
      <c r="D32" s="209" t="s">
        <v>286</v>
      </c>
      <c r="E32" s="209" t="s">
        <v>287</v>
      </c>
      <c r="F32" s="210">
        <v>7.4</v>
      </c>
      <c r="G32" s="166"/>
      <c r="H32" s="210">
        <v>7.4</v>
      </c>
      <c r="I32" s="166"/>
      <c r="J32" s="166"/>
      <c r="K32" s="166"/>
      <c r="L32" s="166"/>
      <c r="M32" s="166"/>
      <c r="N32" s="166"/>
    </row>
    <row r="33" spans="1:14" ht="22.5" customHeight="1">
      <c r="A33" s="274"/>
      <c r="B33" s="95"/>
      <c r="C33" s="209" t="s">
        <v>171</v>
      </c>
      <c r="D33" s="209"/>
      <c r="E33" s="209" t="s">
        <v>196</v>
      </c>
      <c r="F33" s="210">
        <v>1.76</v>
      </c>
      <c r="G33" s="166"/>
      <c r="H33" s="210">
        <v>1.76</v>
      </c>
      <c r="I33" s="166"/>
      <c r="J33" s="166"/>
      <c r="K33" s="166"/>
      <c r="L33" s="166"/>
      <c r="M33" s="166"/>
      <c r="N33" s="166"/>
    </row>
    <row r="34" spans="1:14" ht="22.5" customHeight="1">
      <c r="A34" s="274"/>
      <c r="B34" s="95" t="s">
        <v>47</v>
      </c>
      <c r="C34" s="209" t="s">
        <v>288</v>
      </c>
      <c r="D34" s="209" t="s">
        <v>218</v>
      </c>
      <c r="E34" s="209" t="s">
        <v>197</v>
      </c>
      <c r="F34" s="210">
        <v>1.76</v>
      </c>
      <c r="G34" s="166"/>
      <c r="H34" s="210">
        <v>1.76</v>
      </c>
      <c r="I34" s="166"/>
      <c r="J34" s="166"/>
      <c r="K34" s="166"/>
      <c r="L34" s="166"/>
      <c r="M34" s="166"/>
      <c r="N34" s="166"/>
    </row>
    <row r="35" spans="1:14" ht="22.5" customHeight="1">
      <c r="A35" s="274"/>
      <c r="B35" s="95"/>
      <c r="C35" s="209" t="s">
        <v>172</v>
      </c>
      <c r="D35" s="209"/>
      <c r="E35" s="209" t="s">
        <v>198</v>
      </c>
      <c r="F35" s="210">
        <v>31.9</v>
      </c>
      <c r="G35" s="166"/>
      <c r="H35" s="210">
        <v>31.9</v>
      </c>
      <c r="I35" s="166"/>
      <c r="J35" s="166"/>
      <c r="K35" s="166"/>
      <c r="L35" s="166"/>
      <c r="M35" s="166"/>
      <c r="N35" s="166"/>
    </row>
    <row r="36" spans="1:14" ht="22.5" customHeight="1">
      <c r="A36" s="274"/>
      <c r="B36" s="95" t="s">
        <v>47</v>
      </c>
      <c r="C36" s="209" t="s">
        <v>289</v>
      </c>
      <c r="D36" s="209" t="s">
        <v>219</v>
      </c>
      <c r="E36" s="209" t="s">
        <v>82</v>
      </c>
      <c r="F36" s="210">
        <v>3</v>
      </c>
      <c r="G36" s="166"/>
      <c r="H36" s="210">
        <v>3</v>
      </c>
      <c r="I36" s="166"/>
      <c r="J36" s="166"/>
      <c r="K36" s="166"/>
      <c r="L36" s="166"/>
      <c r="M36" s="166"/>
      <c r="N36" s="166"/>
    </row>
    <row r="37" spans="1:14" ht="22.5" customHeight="1">
      <c r="A37" s="274"/>
      <c r="B37" s="95" t="s">
        <v>47</v>
      </c>
      <c r="C37" s="209" t="s">
        <v>289</v>
      </c>
      <c r="D37" s="209" t="s">
        <v>290</v>
      </c>
      <c r="E37" s="209" t="s">
        <v>291</v>
      </c>
      <c r="F37" s="210">
        <v>28.9</v>
      </c>
      <c r="G37" s="166"/>
      <c r="H37" s="210">
        <v>28.9</v>
      </c>
      <c r="I37" s="166"/>
      <c r="J37" s="166"/>
      <c r="K37" s="166"/>
      <c r="L37" s="166"/>
      <c r="M37" s="166"/>
      <c r="N37" s="166"/>
    </row>
    <row r="38" spans="1:14" ht="22.5" customHeight="1">
      <c r="A38" s="274"/>
      <c r="B38" s="95"/>
      <c r="C38" s="209" t="s">
        <v>292</v>
      </c>
      <c r="D38" s="209"/>
      <c r="E38" s="209" t="s">
        <v>293</v>
      </c>
      <c r="F38" s="210">
        <v>78.85</v>
      </c>
      <c r="G38" s="166"/>
      <c r="H38" s="210">
        <v>78.85</v>
      </c>
      <c r="I38" s="166"/>
      <c r="J38" s="166"/>
      <c r="K38" s="166"/>
      <c r="L38" s="166"/>
      <c r="M38" s="166"/>
      <c r="N38" s="166"/>
    </row>
    <row r="39" spans="1:14" ht="22.5" customHeight="1">
      <c r="A39" s="274"/>
      <c r="B39" s="95" t="s">
        <v>47</v>
      </c>
      <c r="C39" s="209" t="s">
        <v>294</v>
      </c>
      <c r="D39" s="209" t="s">
        <v>295</v>
      </c>
      <c r="E39" s="209" t="s">
        <v>296</v>
      </c>
      <c r="F39" s="210">
        <v>78.85</v>
      </c>
      <c r="G39" s="166"/>
      <c r="H39" s="210">
        <v>78.85</v>
      </c>
      <c r="I39" s="166"/>
      <c r="J39" s="166"/>
      <c r="K39" s="166"/>
      <c r="L39" s="166"/>
      <c r="M39" s="166"/>
      <c r="N39" s="166"/>
    </row>
    <row r="40" spans="1:14" ht="22.5" customHeight="1">
      <c r="A40" s="274"/>
      <c r="B40" s="95"/>
      <c r="C40" s="209" t="s">
        <v>173</v>
      </c>
      <c r="D40" s="209"/>
      <c r="E40" s="209" t="s">
        <v>199</v>
      </c>
      <c r="F40" s="210">
        <v>36</v>
      </c>
      <c r="G40" s="166"/>
      <c r="H40" s="210">
        <v>36</v>
      </c>
      <c r="I40" s="166"/>
      <c r="J40" s="166"/>
      <c r="K40" s="166"/>
      <c r="L40" s="166"/>
      <c r="M40" s="166"/>
      <c r="N40" s="166"/>
    </row>
    <row r="41" spans="1:14" ht="22.5" customHeight="1">
      <c r="A41" s="274"/>
      <c r="B41" s="95" t="s">
        <v>47</v>
      </c>
      <c r="C41" s="209" t="s">
        <v>297</v>
      </c>
      <c r="D41" s="209" t="s">
        <v>298</v>
      </c>
      <c r="E41" s="209" t="s">
        <v>299</v>
      </c>
      <c r="F41" s="210">
        <v>36</v>
      </c>
      <c r="G41" s="166"/>
      <c r="H41" s="210">
        <v>36</v>
      </c>
      <c r="I41" s="166"/>
      <c r="J41" s="166"/>
      <c r="K41" s="166"/>
      <c r="L41" s="166"/>
      <c r="M41" s="166"/>
      <c r="N41" s="166"/>
    </row>
    <row r="42" spans="1:14" ht="22.5" customHeight="1">
      <c r="A42" s="274"/>
      <c r="B42" s="95"/>
      <c r="C42" s="209" t="s">
        <v>231</v>
      </c>
      <c r="D42" s="209"/>
      <c r="E42" s="209" t="s">
        <v>232</v>
      </c>
      <c r="F42" s="210">
        <v>372.3</v>
      </c>
      <c r="G42" s="166"/>
      <c r="H42" s="210">
        <v>372.3</v>
      </c>
      <c r="I42" s="166"/>
      <c r="J42" s="166"/>
      <c r="K42" s="166"/>
      <c r="L42" s="166"/>
      <c r="M42" s="166"/>
      <c r="N42" s="166"/>
    </row>
    <row r="43" spans="1:14" ht="22.5" customHeight="1">
      <c r="A43" s="274"/>
      <c r="B43" s="95" t="s">
        <v>47</v>
      </c>
      <c r="C43" s="209" t="s">
        <v>300</v>
      </c>
      <c r="D43" s="209" t="s">
        <v>233</v>
      </c>
      <c r="E43" s="209" t="s">
        <v>234</v>
      </c>
      <c r="F43" s="210">
        <v>372.3</v>
      </c>
      <c r="G43" s="166"/>
      <c r="H43" s="210">
        <v>372.3</v>
      </c>
      <c r="I43" s="166"/>
      <c r="J43" s="166"/>
      <c r="K43" s="166"/>
      <c r="L43" s="166"/>
      <c r="M43" s="166"/>
      <c r="N43" s="166"/>
    </row>
    <row r="44" spans="1:14" ht="22.5" customHeight="1">
      <c r="A44" s="274"/>
      <c r="B44" s="95"/>
      <c r="C44" s="209" t="s">
        <v>301</v>
      </c>
      <c r="D44" s="209"/>
      <c r="E44" s="209" t="s">
        <v>302</v>
      </c>
      <c r="F44" s="210">
        <v>3</v>
      </c>
      <c r="G44" s="166"/>
      <c r="H44" s="210">
        <v>3</v>
      </c>
      <c r="I44" s="166"/>
      <c r="J44" s="166"/>
      <c r="K44" s="166"/>
      <c r="L44" s="166"/>
      <c r="M44" s="166"/>
      <c r="N44" s="166"/>
    </row>
    <row r="45" spans="1:14" ht="22.5" customHeight="1">
      <c r="A45" s="274"/>
      <c r="B45" s="95" t="s">
        <v>47</v>
      </c>
      <c r="C45" s="209" t="s">
        <v>303</v>
      </c>
      <c r="D45" s="209" t="s">
        <v>304</v>
      </c>
      <c r="E45" s="209" t="s">
        <v>305</v>
      </c>
      <c r="F45" s="210">
        <v>3</v>
      </c>
      <c r="G45" s="166"/>
      <c r="H45" s="210">
        <v>3</v>
      </c>
      <c r="I45" s="166"/>
      <c r="J45" s="166"/>
      <c r="K45" s="166"/>
      <c r="L45" s="166"/>
      <c r="M45" s="166"/>
      <c r="N45" s="166"/>
    </row>
    <row r="46" spans="1:14" ht="22.5" customHeight="1">
      <c r="A46" s="274"/>
      <c r="B46" s="95"/>
      <c r="C46" s="209" t="s">
        <v>306</v>
      </c>
      <c r="D46" s="209"/>
      <c r="E46" s="209" t="s">
        <v>307</v>
      </c>
      <c r="F46" s="210">
        <v>0.5</v>
      </c>
      <c r="G46" s="166"/>
      <c r="H46" s="210">
        <v>0.5</v>
      </c>
      <c r="I46" s="166"/>
      <c r="J46" s="166"/>
      <c r="K46" s="166"/>
      <c r="L46" s="166"/>
      <c r="M46" s="166"/>
      <c r="N46" s="166"/>
    </row>
    <row r="47" spans="1:14" ht="22.5" customHeight="1">
      <c r="A47" s="274"/>
      <c r="B47" s="95" t="s">
        <v>47</v>
      </c>
      <c r="C47" s="209" t="s">
        <v>308</v>
      </c>
      <c r="D47" s="209" t="s">
        <v>309</v>
      </c>
      <c r="E47" s="209" t="s">
        <v>310</v>
      </c>
      <c r="F47" s="210">
        <v>0.5</v>
      </c>
      <c r="G47" s="166"/>
      <c r="H47" s="210">
        <v>0.5</v>
      </c>
      <c r="I47" s="166"/>
      <c r="J47" s="166"/>
      <c r="K47" s="166"/>
      <c r="L47" s="166"/>
      <c r="M47" s="166"/>
      <c r="N47" s="166"/>
    </row>
    <row r="48" spans="1:14" ht="22.5" customHeight="1">
      <c r="A48" s="274"/>
      <c r="B48" s="95"/>
      <c r="C48" s="209" t="s">
        <v>174</v>
      </c>
      <c r="D48" s="209"/>
      <c r="E48" s="209" t="s">
        <v>200</v>
      </c>
      <c r="F48" s="210">
        <v>7.1</v>
      </c>
      <c r="G48" s="166"/>
      <c r="H48" s="210">
        <v>7.1</v>
      </c>
      <c r="I48" s="166"/>
      <c r="J48" s="166"/>
      <c r="K48" s="166"/>
      <c r="L48" s="166"/>
      <c r="M48" s="166"/>
      <c r="N48" s="166"/>
    </row>
    <row r="49" spans="1:14" ht="22.5" customHeight="1">
      <c r="A49" s="274"/>
      <c r="B49" s="95" t="s">
        <v>47</v>
      </c>
      <c r="C49" s="209" t="s">
        <v>311</v>
      </c>
      <c r="D49" s="209" t="s">
        <v>312</v>
      </c>
      <c r="E49" s="209" t="s">
        <v>313</v>
      </c>
      <c r="F49" s="210">
        <v>2.84</v>
      </c>
      <c r="G49" s="166"/>
      <c r="H49" s="210">
        <v>2.84</v>
      </c>
      <c r="I49" s="166"/>
      <c r="J49" s="166"/>
      <c r="K49" s="166"/>
      <c r="L49" s="166"/>
      <c r="M49" s="166"/>
      <c r="N49" s="166"/>
    </row>
    <row r="50" spans="1:14" ht="22.5" customHeight="1">
      <c r="A50" s="274"/>
      <c r="B50" s="95" t="s">
        <v>47</v>
      </c>
      <c r="C50" s="209" t="s">
        <v>311</v>
      </c>
      <c r="D50" s="209" t="s">
        <v>220</v>
      </c>
      <c r="E50" s="209" t="s">
        <v>201</v>
      </c>
      <c r="F50" s="210">
        <v>4.26</v>
      </c>
      <c r="G50" s="166"/>
      <c r="H50" s="210">
        <v>4.26</v>
      </c>
      <c r="I50" s="166"/>
      <c r="J50" s="166"/>
      <c r="K50" s="166"/>
      <c r="L50" s="166"/>
      <c r="M50" s="166"/>
      <c r="N50" s="166"/>
    </row>
    <row r="51" spans="1:14" ht="22.5" customHeight="1">
      <c r="A51" s="274"/>
      <c r="B51" s="95"/>
      <c r="C51" s="209" t="s">
        <v>175</v>
      </c>
      <c r="D51" s="209"/>
      <c r="E51" s="209" t="s">
        <v>202</v>
      </c>
      <c r="F51" s="210">
        <v>4.6</v>
      </c>
      <c r="G51" s="166"/>
      <c r="H51" s="210">
        <v>4.6</v>
      </c>
      <c r="I51" s="166"/>
      <c r="J51" s="166"/>
      <c r="K51" s="166"/>
      <c r="L51" s="166"/>
      <c r="M51" s="166"/>
      <c r="N51" s="166"/>
    </row>
    <row r="52" spans="1:14" ht="22.5" customHeight="1">
      <c r="A52" s="274"/>
      <c r="B52" s="95" t="s">
        <v>47</v>
      </c>
      <c r="C52" s="209" t="s">
        <v>314</v>
      </c>
      <c r="D52" s="209" t="s">
        <v>221</v>
      </c>
      <c r="E52" s="209" t="s">
        <v>203</v>
      </c>
      <c r="F52" s="210">
        <v>4.6</v>
      </c>
      <c r="G52" s="166"/>
      <c r="H52" s="210">
        <v>4.6</v>
      </c>
      <c r="I52" s="166"/>
      <c r="J52" s="166"/>
      <c r="K52" s="166"/>
      <c r="L52" s="166"/>
      <c r="M52" s="166"/>
      <c r="N52" s="166"/>
    </row>
    <row r="53" spans="1:14" ht="22.5" customHeight="1">
      <c r="A53" s="274"/>
      <c r="B53" s="95"/>
      <c r="C53" s="209" t="s">
        <v>176</v>
      </c>
      <c r="D53" s="209"/>
      <c r="E53" s="209" t="s">
        <v>204</v>
      </c>
      <c r="F53" s="210">
        <v>62.14</v>
      </c>
      <c r="G53" s="166"/>
      <c r="H53" s="210">
        <v>62.14</v>
      </c>
      <c r="I53" s="166"/>
      <c r="J53" s="166"/>
      <c r="K53" s="166"/>
      <c r="L53" s="166"/>
      <c r="M53" s="166"/>
      <c r="N53" s="166"/>
    </row>
    <row r="54" spans="1:14" ht="22.5" customHeight="1">
      <c r="A54" s="274"/>
      <c r="B54" s="95" t="s">
        <v>47</v>
      </c>
      <c r="C54" s="209" t="s">
        <v>315</v>
      </c>
      <c r="D54" s="209" t="s">
        <v>222</v>
      </c>
      <c r="E54" s="209" t="s">
        <v>83</v>
      </c>
      <c r="F54" s="210">
        <v>58.14</v>
      </c>
      <c r="G54" s="166"/>
      <c r="H54" s="210">
        <v>58.14</v>
      </c>
      <c r="I54" s="166"/>
      <c r="J54" s="166"/>
      <c r="K54" s="166"/>
      <c r="L54" s="166"/>
      <c r="M54" s="166"/>
      <c r="N54" s="166"/>
    </row>
    <row r="55" spans="1:14" ht="22.5" customHeight="1">
      <c r="A55" s="274"/>
      <c r="B55" s="95" t="s">
        <v>47</v>
      </c>
      <c r="C55" s="209" t="s">
        <v>315</v>
      </c>
      <c r="D55" s="209" t="s">
        <v>316</v>
      </c>
      <c r="E55" s="209" t="s">
        <v>317</v>
      </c>
      <c r="F55" s="210">
        <v>4</v>
      </c>
      <c r="G55" s="166"/>
      <c r="H55" s="210">
        <v>4</v>
      </c>
      <c r="I55" s="166"/>
      <c r="J55" s="166"/>
      <c r="K55" s="166"/>
      <c r="L55" s="166"/>
      <c r="M55" s="166"/>
      <c r="N55" s="166"/>
    </row>
    <row r="56" spans="1:14" ht="22.5" customHeight="1">
      <c r="A56" s="274"/>
      <c r="B56" s="95"/>
      <c r="C56" s="209" t="s">
        <v>177</v>
      </c>
      <c r="D56" s="209"/>
      <c r="E56" s="209" t="s">
        <v>205</v>
      </c>
      <c r="F56" s="210">
        <v>450.4</v>
      </c>
      <c r="G56" s="166"/>
      <c r="H56" s="210">
        <v>450.4</v>
      </c>
      <c r="I56" s="166"/>
      <c r="J56" s="166"/>
      <c r="K56" s="166"/>
      <c r="L56" s="166"/>
      <c r="M56" s="166"/>
      <c r="N56" s="166"/>
    </row>
    <row r="57" spans="1:14" ht="22.5" customHeight="1">
      <c r="A57" s="274"/>
      <c r="B57" s="95" t="s">
        <v>47</v>
      </c>
      <c r="C57" s="209" t="s">
        <v>318</v>
      </c>
      <c r="D57" s="209" t="s">
        <v>223</v>
      </c>
      <c r="E57" s="209" t="s">
        <v>206</v>
      </c>
      <c r="F57" s="210">
        <v>1.95</v>
      </c>
      <c r="G57" s="166"/>
      <c r="H57" s="210">
        <v>1.95</v>
      </c>
      <c r="I57" s="166"/>
      <c r="J57" s="166"/>
      <c r="K57" s="166"/>
      <c r="L57" s="166"/>
      <c r="M57" s="166"/>
      <c r="N57" s="166"/>
    </row>
    <row r="58" spans="1:14" ht="22.5" customHeight="1">
      <c r="A58" s="274"/>
      <c r="B58" s="95" t="s">
        <v>47</v>
      </c>
      <c r="C58" s="209" t="s">
        <v>318</v>
      </c>
      <c r="D58" s="209" t="s">
        <v>319</v>
      </c>
      <c r="E58" s="209" t="s">
        <v>320</v>
      </c>
      <c r="F58" s="210">
        <v>26.33</v>
      </c>
      <c r="G58" s="166"/>
      <c r="H58" s="210">
        <v>26.33</v>
      </c>
      <c r="I58" s="166"/>
      <c r="J58" s="166"/>
      <c r="K58" s="166"/>
      <c r="L58" s="166"/>
      <c r="M58" s="166"/>
      <c r="N58" s="166"/>
    </row>
    <row r="59" spans="1:14" ht="22.5" customHeight="1">
      <c r="A59" s="274"/>
      <c r="B59" s="95" t="s">
        <v>47</v>
      </c>
      <c r="C59" s="209" t="s">
        <v>318</v>
      </c>
      <c r="D59" s="209" t="s">
        <v>235</v>
      </c>
      <c r="E59" s="209" t="s">
        <v>236</v>
      </c>
      <c r="F59" s="210">
        <v>422.12</v>
      </c>
      <c r="G59" s="166"/>
      <c r="H59" s="210">
        <v>422.12</v>
      </c>
      <c r="I59" s="166"/>
      <c r="J59" s="166"/>
      <c r="K59" s="166"/>
      <c r="L59" s="166"/>
      <c r="M59" s="166"/>
      <c r="N59" s="166"/>
    </row>
    <row r="60" spans="1:14" ht="22.5" customHeight="1">
      <c r="A60" s="274"/>
      <c r="B60" s="95" t="s">
        <v>84</v>
      </c>
      <c r="C60" s="209"/>
      <c r="D60" s="209"/>
      <c r="E60" s="209" t="s">
        <v>35</v>
      </c>
      <c r="F60" s="210">
        <v>41.84</v>
      </c>
      <c r="G60" s="166"/>
      <c r="H60" s="166"/>
      <c r="I60" s="210">
        <v>41.84</v>
      </c>
      <c r="J60" s="166"/>
      <c r="K60" s="166"/>
      <c r="L60" s="166"/>
      <c r="M60" s="166"/>
      <c r="N60" s="166"/>
    </row>
    <row r="61" spans="1:14" ht="22.5" customHeight="1">
      <c r="A61" s="274"/>
      <c r="B61" s="95"/>
      <c r="C61" s="209" t="s">
        <v>178</v>
      </c>
      <c r="D61" s="209"/>
      <c r="E61" s="209" t="s">
        <v>207</v>
      </c>
      <c r="F61" s="210">
        <v>8.35</v>
      </c>
      <c r="G61" s="166"/>
      <c r="H61" s="166"/>
      <c r="I61" s="210">
        <v>8.35</v>
      </c>
      <c r="J61" s="166"/>
      <c r="K61" s="166"/>
      <c r="L61" s="166"/>
      <c r="M61" s="166"/>
      <c r="N61" s="166"/>
    </row>
    <row r="62" spans="1:14" ht="22.5" customHeight="1">
      <c r="A62" s="274"/>
      <c r="B62" s="95" t="s">
        <v>47</v>
      </c>
      <c r="C62" s="209" t="s">
        <v>321</v>
      </c>
      <c r="D62" s="209" t="s">
        <v>322</v>
      </c>
      <c r="E62" s="209" t="s">
        <v>208</v>
      </c>
      <c r="F62" s="210">
        <v>8.35</v>
      </c>
      <c r="G62" s="166"/>
      <c r="H62" s="166"/>
      <c r="I62" s="210">
        <v>8.35</v>
      </c>
      <c r="J62" s="166"/>
      <c r="K62" s="166"/>
      <c r="L62" s="166"/>
      <c r="M62" s="166"/>
      <c r="N62" s="166"/>
    </row>
    <row r="63" spans="1:14" ht="22.5" customHeight="1">
      <c r="A63" s="274"/>
      <c r="B63" s="95"/>
      <c r="C63" s="209" t="s">
        <v>179</v>
      </c>
      <c r="D63" s="209"/>
      <c r="E63" s="209" t="s">
        <v>209</v>
      </c>
      <c r="F63" s="210">
        <v>3.32</v>
      </c>
      <c r="G63" s="166"/>
      <c r="H63" s="166"/>
      <c r="I63" s="210">
        <v>3.32</v>
      </c>
      <c r="J63" s="166"/>
      <c r="K63" s="166"/>
      <c r="L63" s="166"/>
      <c r="M63" s="166"/>
      <c r="N63" s="166"/>
    </row>
    <row r="64" spans="1:14" ht="22.5" customHeight="1">
      <c r="A64" s="274"/>
      <c r="B64" s="95" t="s">
        <v>47</v>
      </c>
      <c r="C64" s="209" t="s">
        <v>323</v>
      </c>
      <c r="D64" s="209" t="s">
        <v>324</v>
      </c>
      <c r="E64" s="209" t="s">
        <v>210</v>
      </c>
      <c r="F64" s="210">
        <v>3.32</v>
      </c>
      <c r="G64" s="166"/>
      <c r="H64" s="166"/>
      <c r="I64" s="210">
        <v>3.32</v>
      </c>
      <c r="J64" s="166"/>
      <c r="K64" s="166"/>
      <c r="L64" s="166"/>
      <c r="M64" s="166"/>
      <c r="N64" s="166"/>
    </row>
    <row r="65" spans="1:14" ht="22.5" customHeight="1">
      <c r="A65" s="274"/>
      <c r="B65" s="95"/>
      <c r="C65" s="209" t="s">
        <v>325</v>
      </c>
      <c r="D65" s="209"/>
      <c r="E65" s="209" t="s">
        <v>326</v>
      </c>
      <c r="F65" s="210">
        <v>30</v>
      </c>
      <c r="G65" s="166"/>
      <c r="H65" s="166"/>
      <c r="I65" s="210">
        <v>30</v>
      </c>
      <c r="J65" s="166"/>
      <c r="K65" s="166"/>
      <c r="L65" s="166"/>
      <c r="M65" s="166"/>
      <c r="N65" s="166"/>
    </row>
    <row r="66" spans="1:14" ht="22.5" customHeight="1">
      <c r="A66" s="274"/>
      <c r="B66" s="95" t="s">
        <v>47</v>
      </c>
      <c r="C66" s="209" t="s">
        <v>327</v>
      </c>
      <c r="D66" s="209" t="s">
        <v>328</v>
      </c>
      <c r="E66" s="209" t="s">
        <v>329</v>
      </c>
      <c r="F66" s="210">
        <v>30</v>
      </c>
      <c r="G66" s="166"/>
      <c r="H66" s="166"/>
      <c r="I66" s="210">
        <v>30</v>
      </c>
      <c r="J66" s="166"/>
      <c r="K66" s="166"/>
      <c r="L66" s="166"/>
      <c r="M66" s="166"/>
      <c r="N66" s="166"/>
    </row>
    <row r="67" spans="1:14" ht="22.5" customHeight="1">
      <c r="A67" s="274"/>
      <c r="B67" s="95"/>
      <c r="C67" s="209" t="s">
        <v>180</v>
      </c>
      <c r="D67" s="209"/>
      <c r="E67" s="209" t="s">
        <v>211</v>
      </c>
      <c r="F67" s="210">
        <v>0.17</v>
      </c>
      <c r="G67" s="166"/>
      <c r="H67" s="166"/>
      <c r="I67" s="210">
        <v>0.17</v>
      </c>
      <c r="J67" s="166"/>
      <c r="K67" s="166"/>
      <c r="L67" s="166"/>
      <c r="M67" s="166"/>
      <c r="N67" s="166"/>
    </row>
    <row r="68" spans="1:14" ht="22.5" customHeight="1">
      <c r="A68" s="274"/>
      <c r="B68" s="95" t="s">
        <v>47</v>
      </c>
      <c r="C68" s="209" t="s">
        <v>330</v>
      </c>
      <c r="D68" s="209" t="s">
        <v>237</v>
      </c>
      <c r="E68" s="209" t="s">
        <v>212</v>
      </c>
      <c r="F68" s="210">
        <v>0.17</v>
      </c>
      <c r="G68" s="166"/>
      <c r="H68" s="166"/>
      <c r="I68" s="210">
        <v>0.17</v>
      </c>
      <c r="J68" s="166"/>
      <c r="K68" s="166"/>
      <c r="L68" s="166"/>
      <c r="M68" s="166"/>
      <c r="N68" s="166"/>
    </row>
    <row r="69" spans="1:14" ht="12">
      <c r="A69" s="204"/>
      <c r="B69" s="204"/>
      <c r="C69" s="204"/>
      <c r="D69" s="204"/>
      <c r="E69" s="204"/>
      <c r="F69" s="204"/>
      <c r="G69" s="204"/>
      <c r="H69" s="204"/>
      <c r="I69" s="204"/>
      <c r="J69" s="204"/>
      <c r="K69" s="204"/>
      <c r="L69" s="204"/>
      <c r="M69" s="204"/>
      <c r="N69" s="204"/>
    </row>
    <row r="70" spans="1:14" ht="14.25">
      <c r="A70" s="296" t="s">
        <v>73</v>
      </c>
      <c r="B70" s="296"/>
      <c r="C70" s="296"/>
      <c r="D70" s="296"/>
      <c r="E70" s="296"/>
      <c r="F70" s="296"/>
      <c r="G70" s="296"/>
      <c r="H70" s="296"/>
      <c r="I70" s="296"/>
      <c r="J70" s="296"/>
      <c r="K70" s="296"/>
      <c r="L70" s="296"/>
      <c r="M70" s="296"/>
      <c r="N70" s="296"/>
    </row>
  </sheetData>
  <sheetProtection/>
  <mergeCells count="9">
    <mergeCell ref="A70:N70"/>
    <mergeCell ref="A1:N1"/>
    <mergeCell ref="M2:N2"/>
    <mergeCell ref="M3:N3"/>
    <mergeCell ref="B4:D4"/>
    <mergeCell ref="F4:N4"/>
    <mergeCell ref="A4:A5"/>
    <mergeCell ref="E4:E5"/>
    <mergeCell ref="A7:A68"/>
  </mergeCells>
  <printOptions horizontalCentered="1"/>
  <pageMargins left="0.17" right="0.16"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L22"/>
  <sheetViews>
    <sheetView showGridLines="0" showZeros="0" zoomScalePageLayoutView="0" workbookViewId="0" topLeftCell="A1">
      <selection activeCell="X42" sqref="X42"/>
    </sheetView>
  </sheetViews>
  <sheetFormatPr defaultColWidth="9.33203125" defaultRowHeight="11.25"/>
  <cols>
    <col min="1" max="1" width="5.5" style="41" bestFit="1" customWidth="1"/>
    <col min="2" max="2" width="4.33203125" style="41" bestFit="1" customWidth="1"/>
    <col min="3" max="3" width="8.83203125" style="41" customWidth="1"/>
    <col min="4" max="4" width="43.5" style="41" customWidth="1"/>
    <col min="5" max="5" width="13.83203125" style="41" customWidth="1"/>
    <col min="6" max="6" width="12.33203125" style="41" customWidth="1"/>
    <col min="7" max="7" width="13.33203125" style="41" customWidth="1"/>
    <col min="8" max="8" width="15.33203125" style="41" customWidth="1"/>
    <col min="9" max="10" width="9.16015625" style="41" customWidth="1"/>
    <col min="11" max="11" width="12.66015625" style="41" customWidth="1"/>
    <col min="12" max="240" width="9.16015625" style="41" customWidth="1"/>
    <col min="241" max="16384" width="9.33203125" style="41" customWidth="1"/>
  </cols>
  <sheetData>
    <row r="1" spans="1:11" ht="30" customHeight="1">
      <c r="A1" s="290" t="s">
        <v>348</v>
      </c>
      <c r="B1" s="290"/>
      <c r="C1" s="290"/>
      <c r="D1" s="290"/>
      <c r="E1" s="290"/>
      <c r="F1" s="290"/>
      <c r="G1" s="290"/>
      <c r="H1" s="290"/>
      <c r="I1" s="290"/>
      <c r="J1" s="290"/>
      <c r="K1" s="290"/>
    </row>
    <row r="2" spans="1:11" ht="15.75" customHeight="1">
      <c r="A2"/>
      <c r="B2"/>
      <c r="C2"/>
      <c r="D2"/>
      <c r="E2"/>
      <c r="F2"/>
      <c r="G2"/>
      <c r="K2" s="79" t="s">
        <v>74</v>
      </c>
    </row>
    <row r="3" spans="1:11" ht="18" customHeight="1">
      <c r="A3" s="159" t="s">
        <v>157</v>
      </c>
      <c r="B3" s="74"/>
      <c r="C3" s="74"/>
      <c r="D3" s="74"/>
      <c r="E3" s="92"/>
      <c r="F3"/>
      <c r="G3" s="93"/>
      <c r="K3" s="97" t="s">
        <v>4</v>
      </c>
    </row>
    <row r="4" spans="1:11" s="40" customFormat="1" ht="12">
      <c r="A4" s="284" t="s">
        <v>38</v>
      </c>
      <c r="B4" s="284"/>
      <c r="C4" s="284"/>
      <c r="D4" s="279" t="s">
        <v>39</v>
      </c>
      <c r="E4" s="264" t="s">
        <v>58</v>
      </c>
      <c r="F4" s="264"/>
      <c r="G4" s="264"/>
      <c r="H4" s="264"/>
      <c r="I4" s="264"/>
      <c r="J4" s="264"/>
      <c r="K4" s="264"/>
    </row>
    <row r="5" spans="1:11" s="40" customFormat="1" ht="12" customHeight="1">
      <c r="A5" s="288" t="s">
        <v>40</v>
      </c>
      <c r="B5" s="288" t="s">
        <v>41</v>
      </c>
      <c r="C5" s="288" t="s">
        <v>42</v>
      </c>
      <c r="D5" s="280"/>
      <c r="E5" s="264" t="s">
        <v>28</v>
      </c>
      <c r="F5" s="264" t="s">
        <v>9</v>
      </c>
      <c r="G5" s="264"/>
      <c r="H5" s="264" t="s">
        <v>137</v>
      </c>
      <c r="I5" s="264" t="s">
        <v>139</v>
      </c>
      <c r="J5" s="264" t="s">
        <v>141</v>
      </c>
      <c r="K5" s="264" t="s">
        <v>62</v>
      </c>
    </row>
    <row r="6" spans="1:11" s="40" customFormat="1" ht="57.75" customHeight="1">
      <c r="A6" s="289"/>
      <c r="B6" s="289"/>
      <c r="C6" s="289"/>
      <c r="D6" s="281"/>
      <c r="E6" s="264"/>
      <c r="F6" s="59" t="s">
        <v>31</v>
      </c>
      <c r="G6" s="31" t="s">
        <v>32</v>
      </c>
      <c r="H6" s="264"/>
      <c r="I6" s="264"/>
      <c r="J6" s="264"/>
      <c r="K6" s="264"/>
    </row>
    <row r="7" spans="1:11" s="40" customFormat="1" ht="12">
      <c r="A7" s="76"/>
      <c r="B7" s="76"/>
      <c r="C7" s="76"/>
      <c r="D7" s="77" t="s">
        <v>28</v>
      </c>
      <c r="E7" s="189">
        <f>E8+E11+E15+E18</f>
        <v>727.36</v>
      </c>
      <c r="F7" s="189">
        <f>F8+F12+F16+F20</f>
        <v>727.36</v>
      </c>
      <c r="G7" s="31"/>
      <c r="H7" s="31"/>
      <c r="I7" s="31"/>
      <c r="J7" s="31"/>
      <c r="K7" s="31"/>
    </row>
    <row r="8" spans="1:11" ht="18" customHeight="1">
      <c r="A8" s="211" t="s">
        <v>160</v>
      </c>
      <c r="B8" s="211"/>
      <c r="C8" s="211"/>
      <c r="D8" s="95" t="s">
        <v>158</v>
      </c>
      <c r="E8" s="125">
        <v>551.87</v>
      </c>
      <c r="F8" s="125">
        <v>551.87</v>
      </c>
      <c r="G8" s="125"/>
      <c r="H8" s="125"/>
      <c r="I8" s="52"/>
      <c r="J8" s="52"/>
      <c r="K8" s="52"/>
    </row>
    <row r="9" spans="1:11" ht="18" customHeight="1">
      <c r="A9" s="211"/>
      <c r="B9" s="211" t="s">
        <v>161</v>
      </c>
      <c r="C9" s="211"/>
      <c r="D9" s="95" t="s">
        <v>159</v>
      </c>
      <c r="E9" s="125">
        <v>551.87</v>
      </c>
      <c r="F9" s="125">
        <v>551.87</v>
      </c>
      <c r="G9" s="125"/>
      <c r="H9" s="125"/>
      <c r="I9" s="52"/>
      <c r="J9" s="52"/>
      <c r="K9" s="52"/>
    </row>
    <row r="10" spans="1:11" ht="18" customHeight="1">
      <c r="A10" s="211" t="s">
        <v>333</v>
      </c>
      <c r="B10" s="211" t="s">
        <v>334</v>
      </c>
      <c r="C10" s="211" t="s">
        <v>54</v>
      </c>
      <c r="D10" s="95" t="s">
        <v>335</v>
      </c>
      <c r="E10" s="125">
        <v>551.87</v>
      </c>
      <c r="F10" s="125">
        <v>551.87</v>
      </c>
      <c r="G10" s="125"/>
      <c r="H10" s="125"/>
      <c r="I10" s="52"/>
      <c r="J10" s="52"/>
      <c r="K10" s="52"/>
    </row>
    <row r="11" spans="1:11" ht="18" customHeight="1">
      <c r="A11" s="211" t="s">
        <v>44</v>
      </c>
      <c r="B11" s="211"/>
      <c r="C11" s="211"/>
      <c r="D11" s="95" t="s">
        <v>45</v>
      </c>
      <c r="E11" s="125">
        <v>97.15</v>
      </c>
      <c r="F11" s="125">
        <v>97.15</v>
      </c>
      <c r="G11" s="125"/>
      <c r="H11" s="125"/>
      <c r="I11" s="52"/>
      <c r="J11" s="52"/>
      <c r="K11" s="52"/>
    </row>
    <row r="12" spans="1:11" ht="18" customHeight="1">
      <c r="A12" s="211"/>
      <c r="B12" s="211" t="s">
        <v>46</v>
      </c>
      <c r="C12" s="211"/>
      <c r="D12" s="95" t="s">
        <v>11</v>
      </c>
      <c r="E12" s="125">
        <v>97.15</v>
      </c>
      <c r="F12" s="125">
        <v>97.15</v>
      </c>
      <c r="G12" s="125"/>
      <c r="H12" s="125"/>
      <c r="I12" s="52"/>
      <c r="J12" s="52"/>
      <c r="K12" s="52"/>
    </row>
    <row r="13" spans="1:11" ht="18" customHeight="1">
      <c r="A13" s="211" t="s">
        <v>337</v>
      </c>
      <c r="B13" s="211" t="s">
        <v>338</v>
      </c>
      <c r="C13" s="211" t="s">
        <v>54</v>
      </c>
      <c r="D13" s="95" t="s">
        <v>12</v>
      </c>
      <c r="E13" s="125">
        <v>13.62</v>
      </c>
      <c r="F13" s="125">
        <v>13.62</v>
      </c>
      <c r="G13" s="125"/>
      <c r="H13" s="125"/>
      <c r="I13" s="52"/>
      <c r="J13" s="52"/>
      <c r="K13" s="52"/>
    </row>
    <row r="14" spans="1:11" ht="18" customHeight="1">
      <c r="A14" s="211" t="s">
        <v>337</v>
      </c>
      <c r="B14" s="211" t="s">
        <v>338</v>
      </c>
      <c r="C14" s="211" t="s">
        <v>46</v>
      </c>
      <c r="D14" s="95" t="s">
        <v>13</v>
      </c>
      <c r="E14" s="125">
        <v>83.53</v>
      </c>
      <c r="F14" s="125">
        <v>83.53</v>
      </c>
      <c r="G14" s="125"/>
      <c r="H14" s="125"/>
      <c r="I14" s="52"/>
      <c r="J14" s="52"/>
      <c r="K14" s="52"/>
    </row>
    <row r="15" spans="1:11" ht="18" customHeight="1">
      <c r="A15" s="211" t="s">
        <v>49</v>
      </c>
      <c r="B15" s="211"/>
      <c r="C15" s="211"/>
      <c r="D15" s="95" t="s">
        <v>339</v>
      </c>
      <c r="E15" s="125">
        <v>37</v>
      </c>
      <c r="F15" s="125">
        <v>37</v>
      </c>
      <c r="G15" s="125"/>
      <c r="H15" s="125"/>
      <c r="I15" s="52"/>
      <c r="J15" s="52"/>
      <c r="K15" s="52"/>
    </row>
    <row r="16" spans="1:11" ht="18" customHeight="1">
      <c r="A16" s="211"/>
      <c r="B16" s="211" t="s">
        <v>51</v>
      </c>
      <c r="C16" s="211"/>
      <c r="D16" s="95" t="s">
        <v>14</v>
      </c>
      <c r="E16" s="125">
        <v>37</v>
      </c>
      <c r="F16" s="125">
        <v>37</v>
      </c>
      <c r="G16" s="125"/>
      <c r="H16" s="125"/>
      <c r="I16" s="52"/>
      <c r="J16" s="52"/>
      <c r="K16" s="52"/>
    </row>
    <row r="17" spans="1:11" ht="18" customHeight="1">
      <c r="A17" s="211" t="s">
        <v>340</v>
      </c>
      <c r="B17" s="211" t="s">
        <v>341</v>
      </c>
      <c r="C17" s="211" t="s">
        <v>54</v>
      </c>
      <c r="D17" s="95" t="s">
        <v>15</v>
      </c>
      <c r="E17" s="125">
        <v>37</v>
      </c>
      <c r="F17" s="125">
        <v>37</v>
      </c>
      <c r="G17" s="125"/>
      <c r="H17" s="125"/>
      <c r="I17" s="52"/>
      <c r="J17" s="52"/>
      <c r="K17" s="52"/>
    </row>
    <row r="18" spans="1:11" ht="18" customHeight="1">
      <c r="A18" s="211" t="s">
        <v>52</v>
      </c>
      <c r="B18" s="211"/>
      <c r="C18" s="211"/>
      <c r="D18" s="95" t="s">
        <v>53</v>
      </c>
      <c r="E18" s="125">
        <v>41.34</v>
      </c>
      <c r="F18" s="125">
        <v>41.34</v>
      </c>
      <c r="G18" s="125"/>
      <c r="H18" s="125"/>
      <c r="I18" s="52"/>
      <c r="J18" s="52"/>
      <c r="K18" s="52"/>
    </row>
    <row r="19" spans="1:11" ht="18" customHeight="1">
      <c r="A19" s="211"/>
      <c r="B19" s="211" t="s">
        <v>48</v>
      </c>
      <c r="C19" s="211"/>
      <c r="D19" s="95" t="s">
        <v>18</v>
      </c>
      <c r="E19" s="125">
        <v>41.34</v>
      </c>
      <c r="F19" s="125">
        <v>41.34</v>
      </c>
      <c r="G19" s="125"/>
      <c r="H19" s="125"/>
      <c r="I19" s="52"/>
      <c r="J19" s="52"/>
      <c r="K19" s="52"/>
    </row>
    <row r="20" spans="1:11" ht="18" customHeight="1">
      <c r="A20" s="211" t="s">
        <v>342</v>
      </c>
      <c r="B20" s="211" t="s">
        <v>343</v>
      </c>
      <c r="C20" s="211" t="s">
        <v>54</v>
      </c>
      <c r="D20" s="95" t="s">
        <v>19</v>
      </c>
      <c r="E20" s="125">
        <v>41.34</v>
      </c>
      <c r="F20" s="125">
        <v>41.34</v>
      </c>
      <c r="G20" s="125"/>
      <c r="H20" s="125"/>
      <c r="I20" s="52"/>
      <c r="J20" s="52"/>
      <c r="K20" s="52"/>
    </row>
    <row r="21" spans="1:8" ht="17.25" customHeight="1">
      <c r="A21" s="41" t="s">
        <v>56</v>
      </c>
      <c r="B21"/>
      <c r="C21"/>
      <c r="D21"/>
      <c r="E21"/>
      <c r="F21"/>
      <c r="G21"/>
      <c r="H21"/>
    </row>
    <row r="22" spans="1:12" ht="51" customHeight="1">
      <c r="A22" s="298" t="s">
        <v>75</v>
      </c>
      <c r="B22" s="298"/>
      <c r="C22" s="298"/>
      <c r="D22" s="298"/>
      <c r="E22" s="298"/>
      <c r="F22" s="298"/>
      <c r="G22" s="298"/>
      <c r="H22" s="298"/>
      <c r="I22" s="298"/>
      <c r="J22" s="298"/>
      <c r="K22" s="298"/>
      <c r="L22" s="298"/>
    </row>
  </sheetData>
  <sheetProtection/>
  <mergeCells count="14">
    <mergeCell ref="H5:H6"/>
    <mergeCell ref="I5:I6"/>
    <mergeCell ref="J5:J6"/>
    <mergeCell ref="K5:K6"/>
    <mergeCell ref="A22:L22"/>
    <mergeCell ref="A1:K1"/>
    <mergeCell ref="A4:C4"/>
    <mergeCell ref="E4:K4"/>
    <mergeCell ref="F5:G5"/>
    <mergeCell ref="A5:A6"/>
    <mergeCell ref="B5:B6"/>
    <mergeCell ref="C5:C6"/>
    <mergeCell ref="D4:D6"/>
    <mergeCell ref="E5:E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50"/>
  <sheetViews>
    <sheetView showGridLines="0" showZeros="0" zoomScalePageLayoutView="0" workbookViewId="0" topLeftCell="A1">
      <selection activeCell="F23" sqref="F23:F42"/>
    </sheetView>
  </sheetViews>
  <sheetFormatPr defaultColWidth="9.33203125" defaultRowHeight="12.75" customHeight="1"/>
  <cols>
    <col min="1" max="2" width="7.33203125" style="86" customWidth="1"/>
    <col min="3" max="3" width="54.33203125" style="0" customWidth="1"/>
    <col min="4" max="6" width="16" style="0" customWidth="1"/>
  </cols>
  <sheetData>
    <row r="1" spans="1:6" ht="24.75" customHeight="1">
      <c r="A1" s="299" t="s">
        <v>349</v>
      </c>
      <c r="B1" s="299"/>
      <c r="C1" s="299"/>
      <c r="D1" s="299"/>
      <c r="E1" s="299"/>
      <c r="F1" s="299"/>
    </row>
    <row r="2" spans="1:6" ht="15.75" customHeight="1">
      <c r="A2" s="53"/>
      <c r="B2" s="53"/>
      <c r="C2" s="53"/>
      <c r="D2" s="53"/>
      <c r="F2" s="79" t="s">
        <v>76</v>
      </c>
    </row>
    <row r="3" spans="1:6" s="41" customFormat="1" ht="15.75" customHeight="1">
      <c r="A3" s="300" t="s">
        <v>157</v>
      </c>
      <c r="B3" s="301"/>
      <c r="C3" s="302"/>
      <c r="D3" s="87"/>
      <c r="F3" s="79" t="s">
        <v>4</v>
      </c>
    </row>
    <row r="4" spans="1:6" s="40" customFormat="1" ht="12" customHeight="1">
      <c r="A4" s="303" t="s">
        <v>38</v>
      </c>
      <c r="B4" s="303"/>
      <c r="C4" s="286" t="s">
        <v>39</v>
      </c>
      <c r="D4" s="293" t="s">
        <v>350</v>
      </c>
      <c r="E4" s="294"/>
      <c r="F4" s="295"/>
    </row>
    <row r="5" spans="1:6" s="40" customFormat="1" ht="12" customHeight="1">
      <c r="A5" s="88" t="s">
        <v>40</v>
      </c>
      <c r="B5" s="88" t="s">
        <v>41</v>
      </c>
      <c r="C5" s="286"/>
      <c r="D5" s="46" t="s">
        <v>28</v>
      </c>
      <c r="E5" s="46" t="s">
        <v>77</v>
      </c>
      <c r="F5" s="46" t="s">
        <v>78</v>
      </c>
    </row>
    <row r="6" spans="1:6" s="40" customFormat="1" ht="12" customHeight="1">
      <c r="A6" s="88"/>
      <c r="B6" s="88"/>
      <c r="C6" s="46" t="s">
        <v>79</v>
      </c>
      <c r="D6" s="168">
        <f>D7+D43+D22</f>
        <v>727.36</v>
      </c>
      <c r="E6" s="89">
        <f>E7+E46</f>
        <v>599.9300000000001</v>
      </c>
      <c r="F6" s="169">
        <f>F23</f>
        <v>4.63</v>
      </c>
    </row>
    <row r="7" spans="1:6" s="41" customFormat="1" ht="12" customHeight="1">
      <c r="A7" s="209"/>
      <c r="B7" s="209"/>
      <c r="C7" s="209" t="s">
        <v>33</v>
      </c>
      <c r="D7" s="210">
        <v>596.61</v>
      </c>
      <c r="E7" s="210">
        <v>596.61</v>
      </c>
      <c r="F7" s="52"/>
    </row>
    <row r="8" spans="1:6" s="41" customFormat="1" ht="12" customHeight="1">
      <c r="A8" s="209" t="s">
        <v>163</v>
      </c>
      <c r="B8" s="209"/>
      <c r="C8" s="209" t="s">
        <v>181</v>
      </c>
      <c r="D8" s="210">
        <v>239.06</v>
      </c>
      <c r="E8" s="210">
        <v>239.06</v>
      </c>
      <c r="F8" s="50"/>
    </row>
    <row r="9" spans="1:6" s="41" customFormat="1" ht="12" customHeight="1">
      <c r="A9" s="209" t="s">
        <v>261</v>
      </c>
      <c r="B9" s="209" t="s">
        <v>224</v>
      </c>
      <c r="C9" s="209" t="s">
        <v>182</v>
      </c>
      <c r="D9" s="210">
        <v>239.06</v>
      </c>
      <c r="E9" s="210">
        <v>239.06</v>
      </c>
      <c r="F9" s="50"/>
    </row>
    <row r="10" spans="1:6" s="41" customFormat="1" ht="12" customHeight="1">
      <c r="A10" s="209" t="s">
        <v>164</v>
      </c>
      <c r="B10" s="209"/>
      <c r="C10" s="209" t="s">
        <v>183</v>
      </c>
      <c r="D10" s="210">
        <v>175.75</v>
      </c>
      <c r="E10" s="210">
        <v>175.75</v>
      </c>
      <c r="F10" s="50"/>
    </row>
    <row r="11" spans="1:6" s="41" customFormat="1" ht="12" customHeight="1">
      <c r="A11" s="209" t="s">
        <v>262</v>
      </c>
      <c r="B11" s="209" t="s">
        <v>225</v>
      </c>
      <c r="C11" s="209" t="s">
        <v>184</v>
      </c>
      <c r="D11" s="210">
        <v>175.75</v>
      </c>
      <c r="E11" s="210">
        <v>175.75</v>
      </c>
      <c r="F11" s="50"/>
    </row>
    <row r="12" spans="1:6" s="41" customFormat="1" ht="12" customHeight="1">
      <c r="A12" s="209" t="s">
        <v>165</v>
      </c>
      <c r="B12" s="209"/>
      <c r="C12" s="209" t="s">
        <v>185</v>
      </c>
      <c r="D12" s="210">
        <v>19.93</v>
      </c>
      <c r="E12" s="210">
        <v>19.93</v>
      </c>
      <c r="F12" s="50"/>
    </row>
    <row r="13" spans="1:6" s="41" customFormat="1" ht="12" customHeight="1">
      <c r="A13" s="209" t="s">
        <v>263</v>
      </c>
      <c r="B13" s="209" t="s">
        <v>226</v>
      </c>
      <c r="C13" s="209" t="s">
        <v>186</v>
      </c>
      <c r="D13" s="210">
        <v>19.93</v>
      </c>
      <c r="E13" s="210">
        <v>19.93</v>
      </c>
      <c r="F13" s="50"/>
    </row>
    <row r="14" spans="1:6" s="41" customFormat="1" ht="12" customHeight="1">
      <c r="A14" s="209" t="s">
        <v>166</v>
      </c>
      <c r="B14" s="209"/>
      <c r="C14" s="209" t="s">
        <v>187</v>
      </c>
      <c r="D14" s="210">
        <v>83.53</v>
      </c>
      <c r="E14" s="210">
        <v>83.53</v>
      </c>
      <c r="F14" s="50"/>
    </row>
    <row r="15" spans="1:6" s="41" customFormat="1" ht="12" customHeight="1">
      <c r="A15" s="209" t="s">
        <v>264</v>
      </c>
      <c r="B15" s="209" t="s">
        <v>227</v>
      </c>
      <c r="C15" s="209" t="s">
        <v>188</v>
      </c>
      <c r="D15" s="210">
        <v>83.53</v>
      </c>
      <c r="E15" s="210">
        <v>83.53</v>
      </c>
      <c r="F15" s="50"/>
    </row>
    <row r="16" spans="1:6" s="41" customFormat="1" ht="12" customHeight="1">
      <c r="A16" s="209" t="s">
        <v>167</v>
      </c>
      <c r="B16" s="209"/>
      <c r="C16" s="209" t="s">
        <v>189</v>
      </c>
      <c r="D16" s="210">
        <v>36.26</v>
      </c>
      <c r="E16" s="210">
        <v>36.26</v>
      </c>
      <c r="F16" s="50"/>
    </row>
    <row r="17" spans="1:6" s="41" customFormat="1" ht="12" customHeight="1">
      <c r="A17" s="209" t="s">
        <v>265</v>
      </c>
      <c r="B17" s="209" t="s">
        <v>228</v>
      </c>
      <c r="C17" s="209" t="s">
        <v>190</v>
      </c>
      <c r="D17" s="210">
        <v>36.26</v>
      </c>
      <c r="E17" s="210">
        <v>36.26</v>
      </c>
      <c r="F17" s="50"/>
    </row>
    <row r="18" spans="1:6" s="41" customFormat="1" ht="12" customHeight="1">
      <c r="A18" s="209" t="s">
        <v>168</v>
      </c>
      <c r="B18" s="209"/>
      <c r="C18" s="209" t="s">
        <v>191</v>
      </c>
      <c r="D18" s="210">
        <v>0.74</v>
      </c>
      <c r="E18" s="210">
        <v>0.74</v>
      </c>
      <c r="F18" s="50"/>
    </row>
    <row r="19" spans="1:6" s="41" customFormat="1" ht="12" customHeight="1">
      <c r="A19" s="209" t="s">
        <v>266</v>
      </c>
      <c r="B19" s="209" t="s">
        <v>229</v>
      </c>
      <c r="C19" s="209" t="s">
        <v>192</v>
      </c>
      <c r="D19" s="210">
        <v>0.74</v>
      </c>
      <c r="E19" s="210">
        <v>0.74</v>
      </c>
      <c r="F19" s="50"/>
    </row>
    <row r="20" spans="1:6" s="41" customFormat="1" ht="12" customHeight="1">
      <c r="A20" s="209" t="s">
        <v>169</v>
      </c>
      <c r="B20" s="209"/>
      <c r="C20" s="209" t="s">
        <v>193</v>
      </c>
      <c r="D20" s="210">
        <v>41.34</v>
      </c>
      <c r="E20" s="210">
        <v>41.34</v>
      </c>
      <c r="F20" s="50"/>
    </row>
    <row r="21" spans="1:6" s="41" customFormat="1" ht="12" customHeight="1">
      <c r="A21" s="209" t="s">
        <v>267</v>
      </c>
      <c r="B21" s="209" t="s">
        <v>230</v>
      </c>
      <c r="C21" s="209" t="s">
        <v>194</v>
      </c>
      <c r="D21" s="210">
        <v>41.34</v>
      </c>
      <c r="E21" s="210">
        <v>41.34</v>
      </c>
      <c r="F21" s="50"/>
    </row>
    <row r="22" spans="1:6" s="41" customFormat="1" ht="12" customHeight="1">
      <c r="A22" s="209"/>
      <c r="B22" s="209"/>
      <c r="C22" s="209" t="s">
        <v>34</v>
      </c>
      <c r="D22" s="210">
        <v>118.91</v>
      </c>
      <c r="E22" s="210">
        <v>118.91</v>
      </c>
      <c r="F22" s="52"/>
    </row>
    <row r="23" spans="1:6" s="41" customFormat="1" ht="12" customHeight="1">
      <c r="A23" s="209" t="s">
        <v>170</v>
      </c>
      <c r="B23" s="209"/>
      <c r="C23" s="209" t="s">
        <v>195</v>
      </c>
      <c r="D23" s="210">
        <v>4.63</v>
      </c>
      <c r="E23" s="89"/>
      <c r="F23" s="210">
        <v>4.63</v>
      </c>
    </row>
    <row r="24" spans="1:6" s="41" customFormat="1" ht="12" customHeight="1">
      <c r="A24" s="209" t="s">
        <v>268</v>
      </c>
      <c r="B24" s="209" t="s">
        <v>217</v>
      </c>
      <c r="C24" s="209" t="s">
        <v>81</v>
      </c>
      <c r="D24" s="210">
        <v>4.63</v>
      </c>
      <c r="E24" s="89"/>
      <c r="F24" s="210">
        <v>4.63</v>
      </c>
    </row>
    <row r="25" spans="1:6" s="41" customFormat="1" ht="12" customHeight="1">
      <c r="A25" s="209" t="s">
        <v>271</v>
      </c>
      <c r="B25" s="209"/>
      <c r="C25" s="209" t="s">
        <v>272</v>
      </c>
      <c r="D25" s="210">
        <v>4</v>
      </c>
      <c r="E25" s="89"/>
      <c r="F25" s="210">
        <v>4</v>
      </c>
    </row>
    <row r="26" spans="1:6" s="41" customFormat="1" ht="12" customHeight="1">
      <c r="A26" s="209" t="s">
        <v>273</v>
      </c>
      <c r="B26" s="209" t="s">
        <v>274</v>
      </c>
      <c r="C26" s="209" t="s">
        <v>275</v>
      </c>
      <c r="D26" s="210">
        <v>4</v>
      </c>
      <c r="E26" s="200"/>
      <c r="F26" s="210">
        <v>4</v>
      </c>
    </row>
    <row r="27" spans="1:6" s="41" customFormat="1" ht="12" customHeight="1">
      <c r="A27" s="209" t="s">
        <v>283</v>
      </c>
      <c r="B27" s="209"/>
      <c r="C27" s="209" t="s">
        <v>284</v>
      </c>
      <c r="D27" s="210">
        <v>7.4</v>
      </c>
      <c r="E27" s="200"/>
      <c r="F27" s="210">
        <v>7.4</v>
      </c>
    </row>
    <row r="28" spans="1:6" s="41" customFormat="1" ht="12" customHeight="1">
      <c r="A28" s="209" t="s">
        <v>285</v>
      </c>
      <c r="B28" s="209" t="s">
        <v>286</v>
      </c>
      <c r="C28" s="209" t="s">
        <v>287</v>
      </c>
      <c r="D28" s="210">
        <v>7.4</v>
      </c>
      <c r="E28" s="89"/>
      <c r="F28" s="210">
        <v>7.4</v>
      </c>
    </row>
    <row r="29" spans="1:6" s="41" customFormat="1" ht="12" customHeight="1">
      <c r="A29" s="209" t="s">
        <v>171</v>
      </c>
      <c r="B29" s="209"/>
      <c r="C29" s="209" t="s">
        <v>196</v>
      </c>
      <c r="D29" s="210">
        <v>1.76</v>
      </c>
      <c r="E29" s="89"/>
      <c r="F29" s="210">
        <v>1.76</v>
      </c>
    </row>
    <row r="30" spans="1:6" s="41" customFormat="1" ht="12" customHeight="1">
      <c r="A30" s="209" t="s">
        <v>288</v>
      </c>
      <c r="B30" s="209" t="s">
        <v>218</v>
      </c>
      <c r="C30" s="209" t="s">
        <v>197</v>
      </c>
      <c r="D30" s="210">
        <v>1.76</v>
      </c>
      <c r="E30" s="89"/>
      <c r="F30" s="210">
        <v>1.76</v>
      </c>
    </row>
    <row r="31" spans="1:6" s="41" customFormat="1" ht="12" customHeight="1">
      <c r="A31" s="209" t="s">
        <v>172</v>
      </c>
      <c r="B31" s="209"/>
      <c r="C31" s="209" t="s">
        <v>198</v>
      </c>
      <c r="D31" s="210">
        <v>3</v>
      </c>
      <c r="E31" s="89"/>
      <c r="F31" s="210">
        <v>3</v>
      </c>
    </row>
    <row r="32" spans="1:6" s="41" customFormat="1" ht="12" customHeight="1">
      <c r="A32" s="209" t="s">
        <v>289</v>
      </c>
      <c r="B32" s="209" t="s">
        <v>219</v>
      </c>
      <c r="C32" s="209" t="s">
        <v>82</v>
      </c>
      <c r="D32" s="210">
        <v>3</v>
      </c>
      <c r="E32" s="89"/>
      <c r="F32" s="210">
        <v>3</v>
      </c>
    </row>
    <row r="33" spans="1:6" s="41" customFormat="1" ht="12" customHeight="1">
      <c r="A33" s="209" t="s">
        <v>174</v>
      </c>
      <c r="B33" s="209"/>
      <c r="C33" s="209" t="s">
        <v>200</v>
      </c>
      <c r="D33" s="210">
        <v>7.1</v>
      </c>
      <c r="E33" s="89"/>
      <c r="F33" s="210">
        <v>7.1</v>
      </c>
    </row>
    <row r="34" spans="1:6" s="41" customFormat="1" ht="12" customHeight="1">
      <c r="A34" s="209" t="s">
        <v>311</v>
      </c>
      <c r="B34" s="209" t="s">
        <v>312</v>
      </c>
      <c r="C34" s="209" t="s">
        <v>313</v>
      </c>
      <c r="D34" s="210">
        <v>2.84</v>
      </c>
      <c r="E34" s="200"/>
      <c r="F34" s="210">
        <v>2.84</v>
      </c>
    </row>
    <row r="35" spans="1:6" s="41" customFormat="1" ht="12" customHeight="1">
      <c r="A35" s="209" t="s">
        <v>311</v>
      </c>
      <c r="B35" s="209" t="s">
        <v>220</v>
      </c>
      <c r="C35" s="209" t="s">
        <v>201</v>
      </c>
      <c r="D35" s="210">
        <v>4.26</v>
      </c>
      <c r="E35" s="200"/>
      <c r="F35" s="210">
        <v>4.26</v>
      </c>
    </row>
    <row r="36" spans="1:6" s="41" customFormat="1" ht="12" customHeight="1">
      <c r="A36" s="209" t="s">
        <v>175</v>
      </c>
      <c r="B36" s="209"/>
      <c r="C36" s="209" t="s">
        <v>202</v>
      </c>
      <c r="D36" s="210">
        <v>4.6</v>
      </c>
      <c r="E36" s="89"/>
      <c r="F36" s="210">
        <v>4.6</v>
      </c>
    </row>
    <row r="37" spans="1:6" s="41" customFormat="1" ht="12" customHeight="1">
      <c r="A37" s="209" t="s">
        <v>314</v>
      </c>
      <c r="B37" s="209" t="s">
        <v>221</v>
      </c>
      <c r="C37" s="209" t="s">
        <v>203</v>
      </c>
      <c r="D37" s="210">
        <v>4.6</v>
      </c>
      <c r="E37" s="89"/>
      <c r="F37" s="210">
        <v>4.6</v>
      </c>
    </row>
    <row r="38" spans="1:6" s="41" customFormat="1" ht="12" customHeight="1">
      <c r="A38" s="209" t="s">
        <v>176</v>
      </c>
      <c r="B38" s="209"/>
      <c r="C38" s="209" t="s">
        <v>204</v>
      </c>
      <c r="D38" s="210">
        <v>58.14</v>
      </c>
      <c r="E38" s="89"/>
      <c r="F38" s="210">
        <v>58.14</v>
      </c>
    </row>
    <row r="39" spans="1:6" s="41" customFormat="1" ht="12" customHeight="1">
      <c r="A39" s="209" t="s">
        <v>315</v>
      </c>
      <c r="B39" s="209" t="s">
        <v>222</v>
      </c>
      <c r="C39" s="209" t="s">
        <v>83</v>
      </c>
      <c r="D39" s="210">
        <v>58.14</v>
      </c>
      <c r="E39" s="89"/>
      <c r="F39" s="210">
        <v>58.14</v>
      </c>
    </row>
    <row r="40" spans="1:6" s="41" customFormat="1" ht="12" customHeight="1">
      <c r="A40" s="209" t="s">
        <v>177</v>
      </c>
      <c r="B40" s="209"/>
      <c r="C40" s="209" t="s">
        <v>205</v>
      </c>
      <c r="D40" s="210">
        <v>28.28</v>
      </c>
      <c r="E40" s="89"/>
      <c r="F40" s="210">
        <v>28.28</v>
      </c>
    </row>
    <row r="41" spans="1:6" s="41" customFormat="1" ht="12" customHeight="1">
      <c r="A41" s="209" t="s">
        <v>318</v>
      </c>
      <c r="B41" s="209" t="s">
        <v>223</v>
      </c>
      <c r="C41" s="209" t="s">
        <v>206</v>
      </c>
      <c r="D41" s="210">
        <v>1.95</v>
      </c>
      <c r="E41" s="89"/>
      <c r="F41" s="210">
        <v>1.95</v>
      </c>
    </row>
    <row r="42" spans="1:6" s="41" customFormat="1" ht="12" customHeight="1">
      <c r="A42" s="209" t="s">
        <v>318</v>
      </c>
      <c r="B42" s="209" t="s">
        <v>319</v>
      </c>
      <c r="C42" s="209" t="s">
        <v>320</v>
      </c>
      <c r="D42" s="210">
        <v>26.33</v>
      </c>
      <c r="E42" s="89"/>
      <c r="F42" s="210">
        <v>26.33</v>
      </c>
    </row>
    <row r="43" spans="1:6" s="41" customFormat="1" ht="12" customHeight="1">
      <c r="A43" s="209"/>
      <c r="B43" s="209"/>
      <c r="C43" s="209" t="s">
        <v>35</v>
      </c>
      <c r="D43" s="210">
        <v>11.84</v>
      </c>
      <c r="E43" s="210">
        <v>11.84</v>
      </c>
      <c r="F43" s="167"/>
    </row>
    <row r="44" spans="1:6" s="41" customFormat="1" ht="12" customHeight="1">
      <c r="A44" s="209" t="s">
        <v>178</v>
      </c>
      <c r="B44" s="209"/>
      <c r="C44" s="209" t="s">
        <v>207</v>
      </c>
      <c r="D44" s="210">
        <v>8.35</v>
      </c>
      <c r="E44" s="210">
        <v>8.35</v>
      </c>
      <c r="F44" s="167"/>
    </row>
    <row r="45" spans="1:6" s="41" customFormat="1" ht="12" customHeight="1">
      <c r="A45" s="209" t="s">
        <v>321</v>
      </c>
      <c r="B45" s="209" t="s">
        <v>322</v>
      </c>
      <c r="C45" s="209" t="s">
        <v>208</v>
      </c>
      <c r="D45" s="210">
        <v>8.35</v>
      </c>
      <c r="E45" s="210">
        <v>8.35</v>
      </c>
      <c r="F45" s="167"/>
    </row>
    <row r="46" spans="1:6" s="41" customFormat="1" ht="12" customHeight="1">
      <c r="A46" s="209" t="s">
        <v>179</v>
      </c>
      <c r="B46" s="209"/>
      <c r="C46" s="209" t="s">
        <v>209</v>
      </c>
      <c r="D46" s="210">
        <v>3.32</v>
      </c>
      <c r="E46" s="210">
        <v>3.32</v>
      </c>
      <c r="F46" s="52"/>
    </row>
    <row r="47" spans="1:6" s="41" customFormat="1" ht="12" customHeight="1">
      <c r="A47" s="209" t="s">
        <v>323</v>
      </c>
      <c r="B47" s="209" t="s">
        <v>324</v>
      </c>
      <c r="C47" s="209" t="s">
        <v>210</v>
      </c>
      <c r="D47" s="210">
        <v>3.32</v>
      </c>
      <c r="E47" s="210">
        <v>3.32</v>
      </c>
      <c r="F47" s="52"/>
    </row>
    <row r="48" spans="1:6" s="41" customFormat="1" ht="12" customHeight="1">
      <c r="A48" s="209" t="s">
        <v>180</v>
      </c>
      <c r="B48" s="209"/>
      <c r="C48" s="209" t="s">
        <v>211</v>
      </c>
      <c r="D48" s="210">
        <v>0.17</v>
      </c>
      <c r="E48" s="210">
        <v>0.17</v>
      </c>
      <c r="F48" s="52"/>
    </row>
    <row r="49" spans="1:6" s="41" customFormat="1" ht="12" customHeight="1">
      <c r="A49" s="209" t="s">
        <v>330</v>
      </c>
      <c r="B49" s="209" t="s">
        <v>237</v>
      </c>
      <c r="C49" s="209" t="s">
        <v>212</v>
      </c>
      <c r="D49" s="210">
        <v>0.17</v>
      </c>
      <c r="E49" s="210">
        <v>0.17</v>
      </c>
      <c r="F49" s="52"/>
    </row>
    <row r="50" spans="1:6" ht="42" customHeight="1">
      <c r="A50" s="304" t="s">
        <v>85</v>
      </c>
      <c r="B50" s="304"/>
      <c r="C50" s="304"/>
      <c r="D50" s="304"/>
      <c r="E50" s="304"/>
      <c r="F50" s="304"/>
    </row>
  </sheetData>
  <sheetProtection/>
  <mergeCells count="6">
    <mergeCell ref="A1:F1"/>
    <mergeCell ref="A3:C3"/>
    <mergeCell ref="A4:B4"/>
    <mergeCell ref="D4:F4"/>
    <mergeCell ref="A50:F50"/>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FF0000"/>
  </sheetPr>
  <dimension ref="A1:M23"/>
  <sheetViews>
    <sheetView showGridLines="0" showZeros="0" zoomScalePageLayoutView="0" workbookViewId="0" topLeftCell="A1">
      <selection activeCell="F26" sqref="F26"/>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82" customFormat="1" ht="27">
      <c r="A1" s="282" t="s">
        <v>351</v>
      </c>
      <c r="B1" s="282"/>
      <c r="C1" s="282"/>
      <c r="D1" s="282"/>
      <c r="E1" s="282"/>
      <c r="F1" s="282"/>
      <c r="G1" s="282"/>
      <c r="H1" s="282"/>
      <c r="I1" s="282"/>
      <c r="J1" s="282"/>
      <c r="K1" s="282"/>
      <c r="L1" s="282"/>
      <c r="M1" s="282"/>
    </row>
    <row r="2" spans="1:13" s="41" customFormat="1" ht="17.25" customHeight="1">
      <c r="A2" s="83"/>
      <c r="B2" s="84"/>
      <c r="C2" s="84"/>
      <c r="D2" s="84"/>
      <c r="E2" s="84"/>
      <c r="F2" s="84"/>
      <c r="G2" s="84"/>
      <c r="H2" s="84"/>
      <c r="L2" s="83"/>
      <c r="M2" s="85" t="s">
        <v>86</v>
      </c>
    </row>
    <row r="3" spans="1:13" ht="18.75" customHeight="1">
      <c r="A3" s="300" t="s">
        <v>157</v>
      </c>
      <c r="B3" s="301"/>
      <c r="C3" s="301"/>
      <c r="D3" s="74"/>
      <c r="E3" s="74"/>
      <c r="F3" s="74"/>
      <c r="G3" s="74"/>
      <c r="H3" s="74"/>
      <c r="K3" s="41"/>
      <c r="L3" s="263" t="s">
        <v>4</v>
      </c>
      <c r="M3" s="263"/>
    </row>
    <row r="4" spans="1:13" s="22" customFormat="1" ht="27" customHeight="1">
      <c r="A4" s="284" t="s">
        <v>25</v>
      </c>
      <c r="B4" s="284" t="s">
        <v>38</v>
      </c>
      <c r="C4" s="284"/>
      <c r="D4" s="284"/>
      <c r="E4" s="286" t="s">
        <v>39</v>
      </c>
      <c r="F4" s="286" t="s">
        <v>64</v>
      </c>
      <c r="G4" s="286"/>
      <c r="H4" s="286"/>
      <c r="I4" s="286"/>
      <c r="J4" s="286"/>
      <c r="K4" s="286"/>
      <c r="L4" s="286"/>
      <c r="M4" s="286"/>
    </row>
    <row r="5" spans="1:13" s="22" customFormat="1" ht="27" customHeight="1">
      <c r="A5" s="284"/>
      <c r="B5" s="47" t="s">
        <v>40</v>
      </c>
      <c r="C5" s="47" t="s">
        <v>41</v>
      </c>
      <c r="D5" s="46" t="s">
        <v>42</v>
      </c>
      <c r="E5" s="286"/>
      <c r="F5" s="46" t="s">
        <v>28</v>
      </c>
      <c r="G5" s="31" t="s">
        <v>66</v>
      </c>
      <c r="H5" s="31" t="s">
        <v>67</v>
      </c>
      <c r="I5" s="31" t="s">
        <v>68</v>
      </c>
      <c r="J5" s="31" t="s">
        <v>69</v>
      </c>
      <c r="K5" s="31" t="s">
        <v>70</v>
      </c>
      <c r="L5" s="31" t="s">
        <v>71</v>
      </c>
      <c r="M5" s="31" t="s">
        <v>72</v>
      </c>
    </row>
    <row r="6" spans="1:13" s="22" customFormat="1" ht="24" customHeight="1">
      <c r="A6" s="75"/>
      <c r="B6" s="76"/>
      <c r="C6" s="76"/>
      <c r="D6" s="76"/>
      <c r="E6" s="77" t="s">
        <v>28</v>
      </c>
      <c r="F6" s="78">
        <f>SUM(G6:J6)</f>
        <v>0</v>
      </c>
      <c r="G6" s="78">
        <f>SUM(G7:G21)</f>
        <v>0</v>
      </c>
      <c r="H6" s="78">
        <f>SUM(H7:H21)</f>
        <v>0</v>
      </c>
      <c r="I6" s="78">
        <f>SUM(I7:I21)</f>
        <v>0</v>
      </c>
      <c r="J6" s="78">
        <f>SUM(J7:J21)</f>
        <v>0</v>
      </c>
      <c r="K6" s="80"/>
      <c r="L6" s="80"/>
      <c r="M6" s="81"/>
    </row>
    <row r="7" spans="1:13" ht="24" customHeight="1">
      <c r="A7" s="170" t="s">
        <v>156</v>
      </c>
      <c r="B7" s="170"/>
      <c r="C7" s="170"/>
      <c r="D7" s="170"/>
      <c r="E7" s="170"/>
      <c r="F7" s="171"/>
      <c r="G7" s="172"/>
      <c r="H7" s="173"/>
      <c r="I7" s="174"/>
      <c r="J7" s="171"/>
      <c r="K7" s="171"/>
      <c r="L7" s="171"/>
      <c r="M7" s="171"/>
    </row>
    <row r="8" spans="1:13" ht="24" customHeight="1">
      <c r="A8" s="58"/>
      <c r="B8" s="170"/>
      <c r="C8" s="170"/>
      <c r="D8" s="170"/>
      <c r="E8" s="170"/>
      <c r="F8" s="171"/>
      <c r="G8" s="172"/>
      <c r="H8" s="175"/>
      <c r="I8" s="174"/>
      <c r="J8" s="171"/>
      <c r="K8" s="171"/>
      <c r="L8" s="171"/>
      <c r="M8" s="171"/>
    </row>
    <row r="9" spans="1:13" ht="24" customHeight="1">
      <c r="A9" s="58"/>
      <c r="B9" s="170"/>
      <c r="C9" s="170"/>
      <c r="D9" s="170"/>
      <c r="E9" s="170"/>
      <c r="F9" s="171"/>
      <c r="G9" s="172"/>
      <c r="H9" s="175"/>
      <c r="I9" s="174"/>
      <c r="J9" s="171"/>
      <c r="K9" s="171"/>
      <c r="L9" s="171"/>
      <c r="M9" s="171"/>
    </row>
    <row r="10" spans="1:13" ht="24" customHeight="1">
      <c r="A10" s="58"/>
      <c r="B10" s="170"/>
      <c r="C10" s="170"/>
      <c r="D10" s="170"/>
      <c r="E10" s="170"/>
      <c r="F10" s="171"/>
      <c r="G10" s="172"/>
      <c r="H10" s="173"/>
      <c r="I10" s="174"/>
      <c r="J10" s="171"/>
      <c r="K10" s="171"/>
      <c r="L10" s="171"/>
      <c r="M10" s="171"/>
    </row>
    <row r="11" spans="1:13" ht="24" customHeight="1">
      <c r="A11" s="58"/>
      <c r="B11" s="170"/>
      <c r="C11" s="170"/>
      <c r="D11" s="170"/>
      <c r="E11" s="170"/>
      <c r="F11" s="171"/>
      <c r="G11" s="172"/>
      <c r="H11" s="173"/>
      <c r="I11" s="174"/>
      <c r="J11" s="171"/>
      <c r="K11" s="171"/>
      <c r="L11" s="171"/>
      <c r="M11" s="171"/>
    </row>
    <row r="12" spans="1:13" ht="24" customHeight="1">
      <c r="A12" s="58"/>
      <c r="B12" s="170"/>
      <c r="C12" s="170"/>
      <c r="D12" s="170"/>
      <c r="E12" s="170"/>
      <c r="F12" s="171"/>
      <c r="G12" s="172"/>
      <c r="H12" s="173"/>
      <c r="I12" s="174"/>
      <c r="J12" s="171"/>
      <c r="K12" s="171"/>
      <c r="L12" s="171"/>
      <c r="M12" s="171"/>
    </row>
    <row r="13" spans="1:13" ht="24" customHeight="1">
      <c r="A13" s="58"/>
      <c r="B13" s="170"/>
      <c r="C13" s="170"/>
      <c r="D13" s="170"/>
      <c r="E13" s="170"/>
      <c r="F13" s="171"/>
      <c r="G13" s="172"/>
      <c r="H13" s="173"/>
      <c r="I13" s="174"/>
      <c r="J13" s="171"/>
      <c r="K13" s="171"/>
      <c r="L13" s="171"/>
      <c r="M13" s="171"/>
    </row>
    <row r="14" spans="1:13" ht="24" customHeight="1">
      <c r="A14" s="58"/>
      <c r="B14" s="170"/>
      <c r="C14" s="170"/>
      <c r="D14" s="170"/>
      <c r="E14" s="170"/>
      <c r="F14" s="171"/>
      <c r="G14" s="172"/>
      <c r="H14" s="173"/>
      <c r="I14" s="174"/>
      <c r="J14" s="171"/>
      <c r="K14" s="171"/>
      <c r="L14" s="171"/>
      <c r="M14" s="171"/>
    </row>
    <row r="15" spans="1:13" ht="24" customHeight="1">
      <c r="A15" s="58"/>
      <c r="B15" s="170"/>
      <c r="C15" s="170"/>
      <c r="D15" s="170"/>
      <c r="E15" s="170"/>
      <c r="F15" s="171"/>
      <c r="G15" s="172"/>
      <c r="H15" s="171"/>
      <c r="I15" s="171"/>
      <c r="J15" s="171"/>
      <c r="K15" s="171"/>
      <c r="L15" s="171"/>
      <c r="M15" s="171"/>
    </row>
    <row r="16" spans="1:13" ht="24" customHeight="1">
      <c r="A16" s="58"/>
      <c r="B16" s="170"/>
      <c r="C16" s="170"/>
      <c r="D16" s="170"/>
      <c r="E16" s="170"/>
      <c r="F16" s="171"/>
      <c r="G16" s="172"/>
      <c r="H16" s="171"/>
      <c r="I16" s="171"/>
      <c r="J16" s="171"/>
      <c r="K16" s="171"/>
      <c r="L16" s="171"/>
      <c r="M16" s="171"/>
    </row>
    <row r="17" spans="1:13" ht="22.5" customHeight="1">
      <c r="A17" s="71"/>
      <c r="B17" s="170"/>
      <c r="C17" s="170"/>
      <c r="D17" s="170"/>
      <c r="E17" s="170"/>
      <c r="F17" s="171"/>
      <c r="G17" s="172"/>
      <c r="H17" s="171"/>
      <c r="I17" s="171"/>
      <c r="J17" s="171"/>
      <c r="K17" s="171"/>
      <c r="L17" s="171"/>
      <c r="M17" s="171"/>
    </row>
    <row r="18" spans="1:13" ht="12.75" customHeight="1">
      <c r="A18" s="58"/>
      <c r="B18" s="170"/>
      <c r="C18" s="170"/>
      <c r="D18" s="170"/>
      <c r="E18" s="170"/>
      <c r="F18" s="171"/>
      <c r="G18" s="172"/>
      <c r="H18" s="171"/>
      <c r="I18" s="171"/>
      <c r="J18" s="171"/>
      <c r="K18" s="171"/>
      <c r="L18" s="171"/>
      <c r="M18" s="171"/>
    </row>
    <row r="19" spans="1:13" ht="10.5" customHeight="1">
      <c r="A19" s="58"/>
      <c r="B19" s="170"/>
      <c r="C19" s="170"/>
      <c r="D19" s="170"/>
      <c r="E19" s="170"/>
      <c r="F19" s="171"/>
      <c r="G19" s="172"/>
      <c r="H19" s="171"/>
      <c r="I19" s="171"/>
      <c r="J19" s="171"/>
      <c r="K19" s="171"/>
      <c r="L19" s="171"/>
      <c r="M19" s="171"/>
    </row>
    <row r="20" spans="1:13" ht="12.75" customHeight="1">
      <c r="A20" s="58"/>
      <c r="B20" s="170"/>
      <c r="C20" s="170"/>
      <c r="D20" s="170"/>
      <c r="E20" s="170"/>
      <c r="F20" s="171"/>
      <c r="G20" s="172"/>
      <c r="H20" s="171"/>
      <c r="I20" s="171"/>
      <c r="J20" s="171"/>
      <c r="K20" s="171"/>
      <c r="L20" s="171"/>
      <c r="M20" s="171"/>
    </row>
    <row r="21" spans="1:13" ht="12.75" customHeight="1">
      <c r="A21" s="71"/>
      <c r="B21" s="170"/>
      <c r="C21" s="170"/>
      <c r="D21" s="170"/>
      <c r="E21" s="170"/>
      <c r="F21" s="171"/>
      <c r="G21" s="172"/>
      <c r="H21" s="171"/>
      <c r="I21" s="171"/>
      <c r="J21" s="171"/>
      <c r="K21" s="171"/>
      <c r="L21" s="171"/>
      <c r="M21" s="171"/>
    </row>
    <row r="22" spans="1:13" ht="12.75" customHeight="1">
      <c r="A22" s="176" t="s">
        <v>213</v>
      </c>
      <c r="B22" s="51"/>
      <c r="C22" s="51"/>
      <c r="D22" s="51"/>
      <c r="E22" s="51"/>
      <c r="F22" s="51"/>
      <c r="G22" s="51"/>
      <c r="H22" s="51"/>
      <c r="I22" s="51"/>
      <c r="J22" s="51"/>
      <c r="K22" s="41"/>
      <c r="L22" s="41"/>
      <c r="M22" s="41"/>
    </row>
    <row r="23" spans="1:13" ht="33" customHeight="1">
      <c r="A23" s="305" t="s">
        <v>152</v>
      </c>
      <c r="B23" s="305"/>
      <c r="C23" s="305"/>
      <c r="D23" s="305"/>
      <c r="E23" s="305"/>
      <c r="F23" s="305"/>
      <c r="G23" s="305"/>
      <c r="H23" s="305"/>
      <c r="I23" s="305"/>
      <c r="J23" s="305"/>
      <c r="K23" s="305"/>
      <c r="L23" s="305"/>
      <c r="M23" s="305"/>
    </row>
  </sheetData>
  <sheetProtection/>
  <mergeCells count="8">
    <mergeCell ref="A1:M1"/>
    <mergeCell ref="A3:C3"/>
    <mergeCell ref="L3:M3"/>
    <mergeCell ref="B4:D4"/>
    <mergeCell ref="F4:M4"/>
    <mergeCell ref="A23:M23"/>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rgb="FFFF0000"/>
  </sheetPr>
  <dimension ref="A1:M28"/>
  <sheetViews>
    <sheetView showGridLines="0" showZeros="0" zoomScalePageLayoutView="0" workbookViewId="0" topLeftCell="A1">
      <selection activeCell="F8" sqref="F8"/>
    </sheetView>
  </sheetViews>
  <sheetFormatPr defaultColWidth="9.33203125" defaultRowHeight="11.25"/>
  <cols>
    <col min="1" max="1" width="24.16015625" style="41" customWidth="1"/>
    <col min="2" max="4" width="7.16015625" style="41" customWidth="1"/>
    <col min="5" max="5" width="11.5" style="41" bestFit="1" customWidth="1"/>
    <col min="6" max="10" width="14.33203125" style="41" customWidth="1"/>
    <col min="11" max="16384" width="9.33203125" style="41" customWidth="1"/>
  </cols>
  <sheetData>
    <row r="1" spans="1:13" ht="35.25" customHeight="1">
      <c r="A1" s="290" t="s">
        <v>352</v>
      </c>
      <c r="B1" s="290"/>
      <c r="C1" s="290"/>
      <c r="D1" s="290"/>
      <c r="E1" s="290"/>
      <c r="F1" s="290"/>
      <c r="G1" s="290"/>
      <c r="H1" s="290"/>
      <c r="I1" s="290"/>
      <c r="J1" s="290"/>
      <c r="K1" s="290"/>
      <c r="L1" s="290"/>
      <c r="M1" s="290"/>
    </row>
    <row r="2" spans="12:13" ht="15.75" customHeight="1">
      <c r="L2" s="262" t="s">
        <v>87</v>
      </c>
      <c r="M2" s="262"/>
    </row>
    <row r="3" spans="1:13" ht="22.5" customHeight="1">
      <c r="A3" s="300" t="s">
        <v>157</v>
      </c>
      <c r="B3" s="301"/>
      <c r="C3" s="301"/>
      <c r="D3" s="74"/>
      <c r="E3" s="74"/>
      <c r="F3" s="74"/>
      <c r="G3" s="74"/>
      <c r="H3" s="74"/>
      <c r="L3" s="263" t="s">
        <v>4</v>
      </c>
      <c r="M3" s="263"/>
    </row>
    <row r="4" spans="1:13" s="40" customFormat="1" ht="24" customHeight="1">
      <c r="A4" s="284" t="s">
        <v>25</v>
      </c>
      <c r="B4" s="284" t="s">
        <v>38</v>
      </c>
      <c r="C4" s="284"/>
      <c r="D4" s="284"/>
      <c r="E4" s="286" t="s">
        <v>39</v>
      </c>
      <c r="F4" s="286" t="s">
        <v>64</v>
      </c>
      <c r="G4" s="286"/>
      <c r="H4" s="286"/>
      <c r="I4" s="286"/>
      <c r="J4" s="286"/>
      <c r="K4" s="286"/>
      <c r="L4" s="286"/>
      <c r="M4" s="286"/>
    </row>
    <row r="5" spans="1:13" s="40" customFormat="1" ht="40.5" customHeight="1">
      <c r="A5" s="284"/>
      <c r="B5" s="47" t="s">
        <v>40</v>
      </c>
      <c r="C5" s="47" t="s">
        <v>41</v>
      </c>
      <c r="D5" s="46" t="s">
        <v>42</v>
      </c>
      <c r="E5" s="286"/>
      <c r="F5" s="46" t="s">
        <v>28</v>
      </c>
      <c r="G5" s="31" t="s">
        <v>66</v>
      </c>
      <c r="H5" s="31" t="s">
        <v>67</v>
      </c>
      <c r="I5" s="31" t="s">
        <v>68</v>
      </c>
      <c r="J5" s="31" t="s">
        <v>69</v>
      </c>
      <c r="K5" s="31" t="s">
        <v>70</v>
      </c>
      <c r="L5" s="31" t="s">
        <v>71</v>
      </c>
      <c r="M5" s="31" t="s">
        <v>72</v>
      </c>
    </row>
    <row r="6" spans="1:13" s="40" customFormat="1" ht="23.25" customHeight="1">
      <c r="A6" s="75"/>
      <c r="B6" s="76"/>
      <c r="C6" s="76"/>
      <c r="D6" s="76"/>
      <c r="E6" s="77" t="s">
        <v>28</v>
      </c>
      <c r="F6" s="78">
        <f>SUM(G6:J6)</f>
        <v>0</v>
      </c>
      <c r="G6" s="78">
        <f>SUM(G7:G20)</f>
        <v>0</v>
      </c>
      <c r="H6" s="78">
        <f>SUM(H7:H20)</f>
        <v>0</v>
      </c>
      <c r="I6" s="78">
        <f>SUM(I7:I20)</f>
        <v>0</v>
      </c>
      <c r="J6" s="78">
        <f>SUM(J7:J20)</f>
        <v>0</v>
      </c>
      <c r="K6" s="80"/>
      <c r="L6" s="80"/>
      <c r="M6" s="81"/>
    </row>
    <row r="7" spans="1:13" s="40" customFormat="1" ht="23.25" customHeight="1">
      <c r="A7" s="170" t="s">
        <v>156</v>
      </c>
      <c r="B7" s="36"/>
      <c r="C7" s="36"/>
      <c r="D7" s="36"/>
      <c r="E7" s="57"/>
      <c r="F7" s="66">
        <f>SUM(G7:J7)</f>
        <v>0</v>
      </c>
      <c r="G7" s="66"/>
      <c r="H7" s="66"/>
      <c r="I7" s="66"/>
      <c r="J7" s="66"/>
      <c r="K7" s="52"/>
      <c r="L7" s="52"/>
      <c r="M7" s="52"/>
    </row>
    <row r="8" spans="1:13" s="40" customFormat="1" ht="23.25" customHeight="1">
      <c r="A8" s="58"/>
      <c r="B8" s="36"/>
      <c r="C8" s="36"/>
      <c r="D8" s="36"/>
      <c r="E8" s="57"/>
      <c r="F8" s="66">
        <f aca="true" t="shared" si="0" ref="F8:F19">SUM(G8:J8)</f>
        <v>0</v>
      </c>
      <c r="G8" s="66"/>
      <c r="H8" s="66"/>
      <c r="I8" s="66"/>
      <c r="J8" s="66"/>
      <c r="K8" s="52"/>
      <c r="L8" s="52"/>
      <c r="M8" s="52"/>
    </row>
    <row r="9" spans="1:13" s="40" customFormat="1" ht="23.25" customHeight="1">
      <c r="A9" s="58"/>
      <c r="B9" s="36"/>
      <c r="C9" s="36"/>
      <c r="D9" s="36"/>
      <c r="E9" s="57"/>
      <c r="F9" s="66">
        <f t="shared" si="0"/>
        <v>0</v>
      </c>
      <c r="G9" s="66"/>
      <c r="H9" s="66"/>
      <c r="I9" s="66"/>
      <c r="J9" s="66"/>
      <c r="K9" s="52"/>
      <c r="L9" s="52"/>
      <c r="M9" s="52"/>
    </row>
    <row r="10" spans="1:13" s="40" customFormat="1" ht="23.25" customHeight="1">
      <c r="A10" s="58"/>
      <c r="B10" s="36"/>
      <c r="C10" s="36"/>
      <c r="D10" s="36"/>
      <c r="E10" s="57"/>
      <c r="F10" s="66">
        <f t="shared" si="0"/>
        <v>0</v>
      </c>
      <c r="G10" s="66"/>
      <c r="H10" s="66"/>
      <c r="I10" s="66"/>
      <c r="J10" s="66"/>
      <c r="K10" s="52"/>
      <c r="L10" s="52"/>
      <c r="M10" s="52"/>
    </row>
    <row r="11" spans="1:13" s="40" customFormat="1" ht="23.25" customHeight="1">
      <c r="A11" s="58"/>
      <c r="B11" s="36"/>
      <c r="C11" s="36"/>
      <c r="D11" s="36"/>
      <c r="E11" s="57"/>
      <c r="F11" s="66">
        <f t="shared" si="0"/>
        <v>0</v>
      </c>
      <c r="G11" s="66"/>
      <c r="H11" s="66"/>
      <c r="I11" s="66"/>
      <c r="J11" s="66"/>
      <c r="K11" s="52"/>
      <c r="L11" s="52"/>
      <c r="M11" s="52"/>
    </row>
    <row r="12" spans="1:13" s="40" customFormat="1" ht="23.25" customHeight="1">
      <c r="A12" s="58"/>
      <c r="B12" s="36"/>
      <c r="C12" s="36"/>
      <c r="D12" s="36"/>
      <c r="E12" s="57"/>
      <c r="F12" s="66">
        <f t="shared" si="0"/>
        <v>0</v>
      </c>
      <c r="G12" s="66"/>
      <c r="H12" s="66"/>
      <c r="I12" s="66"/>
      <c r="J12" s="66"/>
      <c r="K12" s="52"/>
      <c r="L12" s="52"/>
      <c r="M12" s="52"/>
    </row>
    <row r="13" spans="1:13" s="40" customFormat="1" ht="23.25" customHeight="1">
      <c r="A13" s="58"/>
      <c r="B13" s="36"/>
      <c r="C13" s="36"/>
      <c r="D13" s="36"/>
      <c r="E13" s="57"/>
      <c r="F13" s="66">
        <f t="shared" si="0"/>
        <v>0</v>
      </c>
      <c r="G13" s="66"/>
      <c r="H13" s="66"/>
      <c r="I13" s="66"/>
      <c r="J13" s="66"/>
      <c r="K13" s="52"/>
      <c r="L13" s="52"/>
      <c r="M13" s="52"/>
    </row>
    <row r="14" spans="1:13" s="40" customFormat="1" ht="23.25" customHeight="1">
      <c r="A14" s="58"/>
      <c r="B14" s="36"/>
      <c r="C14" s="36"/>
      <c r="D14" s="36"/>
      <c r="E14" s="57"/>
      <c r="F14" s="66">
        <f t="shared" si="0"/>
        <v>0</v>
      </c>
      <c r="G14" s="66"/>
      <c r="H14" s="66"/>
      <c r="I14" s="66"/>
      <c r="J14" s="66"/>
      <c r="K14" s="52"/>
      <c r="L14" s="52"/>
      <c r="M14" s="52"/>
    </row>
    <row r="15" spans="1:13" ht="24.75" customHeight="1">
      <c r="A15" s="58"/>
      <c r="B15" s="36"/>
      <c r="C15" s="36"/>
      <c r="D15" s="36"/>
      <c r="E15" s="57"/>
      <c r="F15" s="66">
        <f t="shared" si="0"/>
        <v>0</v>
      </c>
      <c r="G15" s="66"/>
      <c r="H15" s="66"/>
      <c r="I15" s="66"/>
      <c r="J15" s="66"/>
      <c r="K15" s="52"/>
      <c r="L15" s="52"/>
      <c r="M15" s="52"/>
    </row>
    <row r="16" spans="1:13" ht="22.5" customHeight="1">
      <c r="A16" s="71"/>
      <c r="B16" s="36"/>
      <c r="C16" s="36"/>
      <c r="D16" s="36"/>
      <c r="E16" s="57"/>
      <c r="F16" s="66">
        <f t="shared" si="0"/>
        <v>0</v>
      </c>
      <c r="G16" s="66"/>
      <c r="H16" s="66"/>
      <c r="I16" s="66"/>
      <c r="J16" s="66"/>
      <c r="K16" s="52"/>
      <c r="L16" s="52"/>
      <c r="M16" s="52"/>
    </row>
    <row r="17" spans="1:13" ht="12">
      <c r="A17" s="58"/>
      <c r="B17" s="36"/>
      <c r="C17" s="36"/>
      <c r="D17" s="36"/>
      <c r="E17" s="57"/>
      <c r="F17" s="66">
        <f t="shared" si="0"/>
        <v>0</v>
      </c>
      <c r="G17" s="66"/>
      <c r="H17" s="66"/>
      <c r="I17" s="66"/>
      <c r="J17" s="66"/>
      <c r="K17" s="52"/>
      <c r="L17" s="52"/>
      <c r="M17" s="52"/>
    </row>
    <row r="18" spans="1:13" ht="12">
      <c r="A18" s="58"/>
      <c r="B18" s="36"/>
      <c r="C18" s="36"/>
      <c r="D18" s="36"/>
      <c r="E18" s="57"/>
      <c r="F18" s="66">
        <f t="shared" si="0"/>
        <v>0</v>
      </c>
      <c r="G18" s="66"/>
      <c r="H18" s="66"/>
      <c r="I18" s="66"/>
      <c r="J18" s="66"/>
      <c r="K18" s="52"/>
      <c r="L18" s="52"/>
      <c r="M18" s="52"/>
    </row>
    <row r="19" spans="1:13" ht="12">
      <c r="A19" s="58"/>
      <c r="B19" s="36"/>
      <c r="C19" s="36"/>
      <c r="D19" s="36"/>
      <c r="E19" s="57"/>
      <c r="F19" s="66">
        <f t="shared" si="0"/>
        <v>0</v>
      </c>
      <c r="G19" s="66"/>
      <c r="H19" s="66"/>
      <c r="I19" s="66"/>
      <c r="J19" s="66"/>
      <c r="K19" s="52"/>
      <c r="L19" s="52"/>
      <c r="M19" s="52"/>
    </row>
    <row r="20" spans="1:13" ht="12">
      <c r="A20" s="71"/>
      <c r="B20" s="36"/>
      <c r="C20" s="36"/>
      <c r="D20" s="36"/>
      <c r="E20" s="57"/>
      <c r="F20" s="66"/>
      <c r="G20" s="66"/>
      <c r="H20" s="66"/>
      <c r="I20" s="66"/>
      <c r="J20" s="66"/>
      <c r="K20" s="52"/>
      <c r="L20" s="52"/>
      <c r="M20" s="52"/>
    </row>
    <row r="21" spans="1:10" ht="12">
      <c r="A21" s="176" t="s">
        <v>214</v>
      </c>
      <c r="B21" s="51"/>
      <c r="C21" s="51"/>
      <c r="D21" s="51"/>
      <c r="E21" s="51"/>
      <c r="F21" s="51"/>
      <c r="G21" s="51"/>
      <c r="H21" s="51"/>
      <c r="I21" s="51"/>
      <c r="J21" s="51"/>
    </row>
    <row r="22" spans="1:13" ht="14.25">
      <c r="A22" s="306" t="s">
        <v>153</v>
      </c>
      <c r="B22" s="305"/>
      <c r="C22" s="305"/>
      <c r="D22" s="305"/>
      <c r="E22" s="305"/>
      <c r="F22" s="305"/>
      <c r="G22" s="305"/>
      <c r="H22" s="305"/>
      <c r="I22" s="305"/>
      <c r="J22" s="305"/>
      <c r="K22" s="305"/>
      <c r="L22" s="305"/>
      <c r="M22" s="305"/>
    </row>
    <row r="23" ht="12">
      <c r="E23" s="51"/>
    </row>
    <row r="27" ht="12">
      <c r="G27" s="51"/>
    </row>
    <row r="28" ht="12">
      <c r="C28" s="51"/>
    </row>
  </sheetData>
  <sheetProtection/>
  <mergeCells count="9">
    <mergeCell ref="A22:M22"/>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FF0000"/>
  </sheetPr>
  <dimension ref="A1:M28"/>
  <sheetViews>
    <sheetView showGridLines="0" showZeros="0" zoomScalePageLayoutView="0" workbookViewId="0" topLeftCell="A1">
      <selection activeCell="F15" sqref="F15"/>
    </sheetView>
  </sheetViews>
  <sheetFormatPr defaultColWidth="9.16015625" defaultRowHeight="11.25"/>
  <cols>
    <col min="1" max="1" width="34" style="41" customWidth="1"/>
    <col min="2" max="4" width="7.16015625" style="41" customWidth="1"/>
    <col min="5" max="5" width="17.83203125" style="41" customWidth="1"/>
    <col min="6" max="10" width="14.33203125" style="41" customWidth="1"/>
    <col min="11" max="16384" width="9.16015625" style="41" customWidth="1"/>
  </cols>
  <sheetData>
    <row r="1" spans="1:13" ht="35.25" customHeight="1">
      <c r="A1" s="290" t="s">
        <v>353</v>
      </c>
      <c r="B1" s="290"/>
      <c r="C1" s="290"/>
      <c r="D1" s="290"/>
      <c r="E1" s="290"/>
      <c r="F1" s="290"/>
      <c r="G1" s="290"/>
      <c r="H1" s="290"/>
      <c r="I1" s="290"/>
      <c r="J1" s="290"/>
      <c r="K1" s="290"/>
      <c r="L1" s="290"/>
      <c r="M1" s="290"/>
    </row>
    <row r="2" spans="12:13" ht="15.75" customHeight="1">
      <c r="L2" s="262" t="s">
        <v>88</v>
      </c>
      <c r="M2" s="262"/>
    </row>
    <row r="3" spans="1:13" ht="22.5" customHeight="1">
      <c r="A3" s="300" t="s">
        <v>157</v>
      </c>
      <c r="B3" s="301"/>
      <c r="C3" s="301"/>
      <c r="D3" s="74"/>
      <c r="E3" s="74"/>
      <c r="F3" s="74"/>
      <c r="G3" s="74"/>
      <c r="H3" s="74"/>
      <c r="L3" s="263" t="s">
        <v>4</v>
      </c>
      <c r="M3" s="263"/>
    </row>
    <row r="4" spans="1:13" s="40" customFormat="1" ht="24" customHeight="1">
      <c r="A4" s="284" t="s">
        <v>25</v>
      </c>
      <c r="B4" s="284" t="s">
        <v>38</v>
      </c>
      <c r="C4" s="284"/>
      <c r="D4" s="284"/>
      <c r="E4" s="286" t="s">
        <v>39</v>
      </c>
      <c r="F4" s="286" t="s">
        <v>64</v>
      </c>
      <c r="G4" s="286"/>
      <c r="H4" s="286"/>
      <c r="I4" s="286"/>
      <c r="J4" s="286"/>
      <c r="K4" s="286"/>
      <c r="L4" s="286"/>
      <c r="M4" s="286"/>
    </row>
    <row r="5" spans="1:13" s="40" customFormat="1" ht="40.5" customHeight="1">
      <c r="A5" s="284"/>
      <c r="B5" s="47" t="s">
        <v>40</v>
      </c>
      <c r="C5" s="47" t="s">
        <v>41</v>
      </c>
      <c r="D5" s="46" t="s">
        <v>42</v>
      </c>
      <c r="E5" s="286"/>
      <c r="F5" s="46" t="s">
        <v>28</v>
      </c>
      <c r="G5" s="31" t="s">
        <v>66</v>
      </c>
      <c r="H5" s="31" t="s">
        <v>67</v>
      </c>
      <c r="I5" s="31" t="s">
        <v>68</v>
      </c>
      <c r="J5" s="31" t="s">
        <v>69</v>
      </c>
      <c r="K5" s="31" t="s">
        <v>70</v>
      </c>
      <c r="L5" s="31" t="s">
        <v>71</v>
      </c>
      <c r="M5" s="31" t="s">
        <v>72</v>
      </c>
    </row>
    <row r="6" spans="1:13" s="40" customFormat="1" ht="23.25" customHeight="1">
      <c r="A6" s="75"/>
      <c r="B6" s="76"/>
      <c r="C6" s="76"/>
      <c r="D6" s="76"/>
      <c r="E6" s="77" t="s">
        <v>28</v>
      </c>
      <c r="F6" s="78">
        <f>SUM(G6:J6)</f>
        <v>0</v>
      </c>
      <c r="G6" s="78">
        <f>SUM(G7:G20)</f>
        <v>0</v>
      </c>
      <c r="H6" s="78">
        <f>SUM(H7:H20)</f>
        <v>0</v>
      </c>
      <c r="I6" s="78">
        <f>SUM(I7:I20)</f>
        <v>0</v>
      </c>
      <c r="J6" s="78">
        <f>SUM(J7:J20)</f>
        <v>0</v>
      </c>
      <c r="K6" s="80"/>
      <c r="L6" s="80"/>
      <c r="M6" s="81"/>
    </row>
    <row r="7" spans="1:13" s="40" customFormat="1" ht="23.25" customHeight="1">
      <c r="A7" s="58"/>
      <c r="B7" s="36"/>
      <c r="C7" s="36"/>
      <c r="D7" s="36"/>
      <c r="E7" s="57"/>
      <c r="F7" s="66">
        <f>SUM(G7:J7)</f>
        <v>0</v>
      </c>
      <c r="G7" s="66"/>
      <c r="H7" s="66"/>
      <c r="I7" s="66"/>
      <c r="J7" s="66"/>
      <c r="K7" s="52"/>
      <c r="L7" s="52"/>
      <c r="M7" s="52"/>
    </row>
    <row r="8" spans="1:13" s="40" customFormat="1" ht="23.25" customHeight="1">
      <c r="A8" s="58"/>
      <c r="B8" s="36"/>
      <c r="C8" s="36"/>
      <c r="D8" s="36"/>
      <c r="E8" s="57"/>
      <c r="F8" s="66">
        <f aca="true" t="shared" si="0" ref="F8:F19">SUM(G8:J8)</f>
        <v>0</v>
      </c>
      <c r="G8" s="66"/>
      <c r="H8" s="66"/>
      <c r="I8" s="66"/>
      <c r="J8" s="66"/>
      <c r="K8" s="52"/>
      <c r="L8" s="52"/>
      <c r="M8" s="52"/>
    </row>
    <row r="9" spans="1:13" s="40" customFormat="1" ht="23.25" customHeight="1">
      <c r="A9" s="58"/>
      <c r="B9" s="36"/>
      <c r="C9" s="36"/>
      <c r="D9" s="36"/>
      <c r="E9" s="57"/>
      <c r="F9" s="66">
        <f t="shared" si="0"/>
        <v>0</v>
      </c>
      <c r="G9" s="66"/>
      <c r="H9" s="66"/>
      <c r="I9" s="66"/>
      <c r="J9" s="66"/>
      <c r="K9" s="52"/>
      <c r="L9" s="52"/>
      <c r="M9" s="52"/>
    </row>
    <row r="10" spans="1:13" s="40" customFormat="1" ht="23.25" customHeight="1">
      <c r="A10" s="58"/>
      <c r="B10" s="36"/>
      <c r="C10" s="36"/>
      <c r="D10" s="36"/>
      <c r="E10" s="57"/>
      <c r="F10" s="66">
        <f t="shared" si="0"/>
        <v>0</v>
      </c>
      <c r="G10" s="66"/>
      <c r="H10" s="66"/>
      <c r="I10" s="66"/>
      <c r="J10" s="66"/>
      <c r="K10" s="52"/>
      <c r="L10" s="52"/>
      <c r="M10" s="52"/>
    </row>
    <row r="11" spans="1:13" s="40" customFormat="1" ht="23.25" customHeight="1">
      <c r="A11" s="58"/>
      <c r="B11" s="36"/>
      <c r="C11" s="36"/>
      <c r="D11" s="36"/>
      <c r="E11" s="57"/>
      <c r="F11" s="66">
        <f t="shared" si="0"/>
        <v>0</v>
      </c>
      <c r="G11" s="66"/>
      <c r="H11" s="66"/>
      <c r="I11" s="66"/>
      <c r="J11" s="66"/>
      <c r="K11" s="52"/>
      <c r="L11" s="52"/>
      <c r="M11" s="52"/>
    </row>
    <row r="12" spans="1:13" s="40" customFormat="1" ht="23.25" customHeight="1">
      <c r="A12" s="58"/>
      <c r="B12" s="36"/>
      <c r="C12" s="36"/>
      <c r="D12" s="36"/>
      <c r="E12" s="57"/>
      <c r="F12" s="66">
        <f t="shared" si="0"/>
        <v>0</v>
      </c>
      <c r="G12" s="66"/>
      <c r="H12" s="66"/>
      <c r="I12" s="66"/>
      <c r="J12" s="66"/>
      <c r="K12" s="52"/>
      <c r="L12" s="52"/>
      <c r="M12" s="52"/>
    </row>
    <row r="13" spans="1:13" s="40" customFormat="1" ht="23.25" customHeight="1">
      <c r="A13" s="58"/>
      <c r="B13" s="36"/>
      <c r="C13" s="36"/>
      <c r="D13" s="36"/>
      <c r="E13" s="57"/>
      <c r="F13" s="66">
        <f t="shared" si="0"/>
        <v>0</v>
      </c>
      <c r="G13" s="66"/>
      <c r="H13" s="66"/>
      <c r="I13" s="66"/>
      <c r="J13" s="66"/>
      <c r="K13" s="52"/>
      <c r="L13" s="52"/>
      <c r="M13" s="52"/>
    </row>
    <row r="14" spans="1:13" s="40" customFormat="1" ht="23.25" customHeight="1">
      <c r="A14" s="58"/>
      <c r="B14" s="36"/>
      <c r="C14" s="36"/>
      <c r="D14" s="36"/>
      <c r="E14" s="57"/>
      <c r="F14" s="66">
        <f t="shared" si="0"/>
        <v>0</v>
      </c>
      <c r="G14" s="66"/>
      <c r="H14" s="66"/>
      <c r="I14" s="66"/>
      <c r="J14" s="66"/>
      <c r="K14" s="52"/>
      <c r="L14" s="52"/>
      <c r="M14" s="52"/>
    </row>
    <row r="15" spans="1:13" ht="24.75" customHeight="1">
      <c r="A15" s="58"/>
      <c r="B15" s="36"/>
      <c r="C15" s="36"/>
      <c r="D15" s="36"/>
      <c r="E15" s="57"/>
      <c r="F15" s="66">
        <f t="shared" si="0"/>
        <v>0</v>
      </c>
      <c r="G15" s="66"/>
      <c r="H15" s="66"/>
      <c r="I15" s="66"/>
      <c r="J15" s="66"/>
      <c r="K15" s="52"/>
      <c r="L15" s="52"/>
      <c r="M15" s="52"/>
    </row>
    <row r="16" spans="1:13" ht="22.5" customHeight="1">
      <c r="A16" s="71"/>
      <c r="B16" s="36"/>
      <c r="C16" s="36"/>
      <c r="D16" s="36"/>
      <c r="E16" s="57"/>
      <c r="F16" s="66">
        <f t="shared" si="0"/>
        <v>0</v>
      </c>
      <c r="G16" s="66"/>
      <c r="H16" s="66"/>
      <c r="I16" s="66"/>
      <c r="J16" s="66"/>
      <c r="K16" s="52"/>
      <c r="L16" s="52"/>
      <c r="M16" s="52"/>
    </row>
    <row r="17" spans="1:13" ht="12">
      <c r="A17" s="58"/>
      <c r="B17" s="36"/>
      <c r="C17" s="36"/>
      <c r="D17" s="36"/>
      <c r="E17" s="57"/>
      <c r="F17" s="66">
        <f t="shared" si="0"/>
        <v>0</v>
      </c>
      <c r="G17" s="66"/>
      <c r="H17" s="66"/>
      <c r="I17" s="66"/>
      <c r="J17" s="66"/>
      <c r="K17" s="52"/>
      <c r="L17" s="52"/>
      <c r="M17" s="52"/>
    </row>
    <row r="18" spans="1:13" ht="12">
      <c r="A18" s="58"/>
      <c r="B18" s="36"/>
      <c r="C18" s="36"/>
      <c r="D18" s="36"/>
      <c r="E18" s="57"/>
      <c r="F18" s="66">
        <f t="shared" si="0"/>
        <v>0</v>
      </c>
      <c r="G18" s="66"/>
      <c r="H18" s="66"/>
      <c r="I18" s="66"/>
      <c r="J18" s="66"/>
      <c r="K18" s="52"/>
      <c r="L18" s="52"/>
      <c r="M18" s="52"/>
    </row>
    <row r="19" spans="1:13" ht="12">
      <c r="A19" s="58"/>
      <c r="B19" s="36"/>
      <c r="C19" s="36"/>
      <c r="D19" s="36"/>
      <c r="E19" s="57"/>
      <c r="F19" s="66">
        <f t="shared" si="0"/>
        <v>0</v>
      </c>
      <c r="G19" s="66"/>
      <c r="H19" s="66"/>
      <c r="I19" s="66"/>
      <c r="J19" s="66"/>
      <c r="K19" s="52"/>
      <c r="L19" s="52"/>
      <c r="M19" s="52"/>
    </row>
    <row r="20" spans="1:13" ht="12">
      <c r="A20" s="71"/>
      <c r="B20" s="36"/>
      <c r="C20" s="36"/>
      <c r="D20" s="36"/>
      <c r="E20" s="57"/>
      <c r="F20" s="66"/>
      <c r="G20" s="66"/>
      <c r="H20" s="66"/>
      <c r="I20" s="66"/>
      <c r="J20" s="66"/>
      <c r="K20" s="52"/>
      <c r="L20" s="52"/>
      <c r="M20" s="52"/>
    </row>
    <row r="21" spans="1:13" s="73" customFormat="1" ht="42.75" customHeight="1">
      <c r="A21" s="307" t="s">
        <v>215</v>
      </c>
      <c r="B21" s="308"/>
      <c r="C21" s="308"/>
      <c r="D21" s="308"/>
      <c r="E21" s="308"/>
      <c r="F21" s="308"/>
      <c r="G21" s="308"/>
      <c r="H21" s="308"/>
      <c r="I21" s="308"/>
      <c r="J21" s="308"/>
      <c r="K21" s="308"/>
      <c r="L21" s="308"/>
      <c r="M21" s="308"/>
    </row>
    <row r="22" spans="1:13" ht="14.25">
      <c r="A22" s="305"/>
      <c r="B22" s="305"/>
      <c r="C22" s="305"/>
      <c r="D22" s="305"/>
      <c r="E22" s="305"/>
      <c r="F22" s="305"/>
      <c r="G22" s="305"/>
      <c r="H22" s="305"/>
      <c r="I22" s="305"/>
      <c r="J22" s="305"/>
      <c r="K22" s="305"/>
      <c r="L22" s="305"/>
      <c r="M22" s="305"/>
    </row>
    <row r="23" ht="12">
      <c r="E23" s="51"/>
    </row>
    <row r="27" ht="12">
      <c r="G27" s="51"/>
    </row>
    <row r="28" ht="12">
      <c r="C28" s="51"/>
    </row>
  </sheetData>
  <sheetProtection/>
  <mergeCells count="10">
    <mergeCell ref="A21:M21"/>
    <mergeCell ref="A22:M22"/>
    <mergeCell ref="A4:A5"/>
    <mergeCell ref="E4:E5"/>
    <mergeCell ref="A1:M1"/>
    <mergeCell ref="L2:M2"/>
    <mergeCell ref="A3:C3"/>
    <mergeCell ref="L3:M3"/>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Q20"/>
  <sheetViews>
    <sheetView showGridLines="0" showZeros="0" zoomScalePageLayoutView="0" workbookViewId="0" topLeftCell="A16">
      <selection activeCell="E15" sqref="E15"/>
    </sheetView>
  </sheetViews>
  <sheetFormatPr defaultColWidth="9.33203125" defaultRowHeight="12.75" customHeight="1"/>
  <cols>
    <col min="1" max="1" width="12.83203125" style="0" customWidth="1"/>
    <col min="2" max="2" width="14.5" style="0" customWidth="1"/>
    <col min="3" max="3" width="71.66015625" style="0" customWidth="1"/>
    <col min="4" max="4" width="12.66015625" style="0" customWidth="1"/>
    <col min="5" max="5" width="14" style="0" customWidth="1"/>
    <col min="6" max="9" width="11.5" style="0" customWidth="1"/>
    <col min="10" max="10" width="11.33203125" style="0" customWidth="1"/>
    <col min="11" max="11" width="9.5" style="0" customWidth="1"/>
    <col min="12" max="12" width="9.16015625" style="0" customWidth="1"/>
    <col min="13" max="13" width="13.66015625" style="0" customWidth="1"/>
  </cols>
  <sheetData>
    <row r="1" spans="1:13" ht="36.75" customHeight="1">
      <c r="A1" s="282" t="s">
        <v>354</v>
      </c>
      <c r="B1" s="282"/>
      <c r="C1" s="282"/>
      <c r="D1" s="282"/>
      <c r="E1" s="282"/>
      <c r="F1" s="282"/>
      <c r="G1" s="282"/>
      <c r="H1" s="282"/>
      <c r="I1" s="282"/>
      <c r="J1" s="282"/>
      <c r="K1" s="282"/>
      <c r="L1" s="282"/>
      <c r="M1" s="282"/>
    </row>
    <row r="2" spans="1:13" ht="18" customHeight="1">
      <c r="A2" s="41"/>
      <c r="B2" s="41"/>
      <c r="C2" s="41"/>
      <c r="D2" s="41"/>
      <c r="E2" s="41"/>
      <c r="F2" s="41"/>
      <c r="G2" s="41"/>
      <c r="H2" s="41"/>
      <c r="I2" s="41"/>
      <c r="M2" s="43" t="s">
        <v>89</v>
      </c>
    </row>
    <row r="3" spans="1:13" ht="21" customHeight="1">
      <c r="A3" s="159" t="s">
        <v>157</v>
      </c>
      <c r="B3" s="41"/>
      <c r="C3" s="41"/>
      <c r="D3" s="41"/>
      <c r="E3" s="41"/>
      <c r="F3" s="41"/>
      <c r="G3" s="41"/>
      <c r="H3" s="41"/>
      <c r="I3" s="41"/>
      <c r="K3" s="41"/>
      <c r="M3" s="72" t="s">
        <v>4</v>
      </c>
    </row>
    <row r="4" spans="1:13" s="22" customFormat="1" ht="29.25" customHeight="1">
      <c r="A4" s="270" t="s">
        <v>25</v>
      </c>
      <c r="B4" s="272" t="s">
        <v>90</v>
      </c>
      <c r="C4" s="272" t="s">
        <v>91</v>
      </c>
      <c r="D4" s="264" t="s">
        <v>58</v>
      </c>
      <c r="E4" s="264"/>
      <c r="F4" s="264"/>
      <c r="G4" s="264"/>
      <c r="H4" s="264"/>
      <c r="I4" s="264"/>
      <c r="J4" s="264"/>
      <c r="K4" s="264"/>
      <c r="L4" s="264"/>
      <c r="M4" s="264"/>
    </row>
    <row r="5" spans="1:13" s="22" customFormat="1" ht="12" customHeight="1">
      <c r="A5" s="276"/>
      <c r="B5" s="309"/>
      <c r="C5" s="309"/>
      <c r="D5" s="272" t="s">
        <v>28</v>
      </c>
      <c r="E5" s="264" t="s">
        <v>9</v>
      </c>
      <c r="F5" s="264"/>
      <c r="G5" s="264" t="s">
        <v>137</v>
      </c>
      <c r="H5" s="264" t="s">
        <v>139</v>
      </c>
      <c r="I5" s="264" t="s">
        <v>141</v>
      </c>
      <c r="J5" s="264" t="s">
        <v>62</v>
      </c>
      <c r="K5" s="264" t="s">
        <v>144</v>
      </c>
      <c r="L5" s="264"/>
      <c r="M5" s="264" t="s">
        <v>146</v>
      </c>
    </row>
    <row r="6" spans="1:13" s="22" customFormat="1" ht="51.75" customHeight="1">
      <c r="A6" s="271"/>
      <c r="B6" s="273"/>
      <c r="C6" s="273"/>
      <c r="D6" s="273"/>
      <c r="E6" s="59" t="s">
        <v>31</v>
      </c>
      <c r="F6" s="31" t="s">
        <v>32</v>
      </c>
      <c r="G6" s="264"/>
      <c r="H6" s="264"/>
      <c r="I6" s="264"/>
      <c r="J6" s="264"/>
      <c r="K6" s="59" t="s">
        <v>31</v>
      </c>
      <c r="L6" s="59" t="s">
        <v>148</v>
      </c>
      <c r="M6" s="264"/>
    </row>
    <row r="7" spans="1:13" ht="28.5" customHeight="1">
      <c r="A7" s="34" t="s">
        <v>28</v>
      </c>
      <c r="B7" s="64"/>
      <c r="C7" s="64" t="s">
        <v>92</v>
      </c>
      <c r="D7" s="213">
        <f>SUM(D8:D17)</f>
        <v>1067.3700000000001</v>
      </c>
      <c r="E7" s="213">
        <f>SUM(E8:E17)</f>
        <v>1067.3700000000001</v>
      </c>
      <c r="F7" s="60"/>
      <c r="G7" s="60"/>
      <c r="H7" s="60"/>
      <c r="I7" s="60"/>
      <c r="J7" s="60"/>
      <c r="K7" s="52"/>
      <c r="L7" s="61"/>
      <c r="M7" s="61"/>
    </row>
    <row r="8" spans="1:13" ht="99" customHeight="1">
      <c r="A8" s="310" t="s">
        <v>156</v>
      </c>
      <c r="B8" s="215" t="s">
        <v>355</v>
      </c>
      <c r="C8" s="178" t="s">
        <v>356</v>
      </c>
      <c r="D8" s="179">
        <v>140.81</v>
      </c>
      <c r="E8" s="180">
        <v>140.81</v>
      </c>
      <c r="F8" s="60"/>
      <c r="G8" s="60"/>
      <c r="H8" s="60"/>
      <c r="I8" s="60"/>
      <c r="J8" s="60"/>
      <c r="K8" s="52"/>
      <c r="L8" s="61"/>
      <c r="M8" s="61"/>
    </row>
    <row r="9" spans="1:13" ht="36">
      <c r="A9" s="311"/>
      <c r="B9" s="215" t="s">
        <v>358</v>
      </c>
      <c r="C9" s="178" t="s">
        <v>357</v>
      </c>
      <c r="D9" s="179">
        <v>65</v>
      </c>
      <c r="E9" s="180">
        <v>65</v>
      </c>
      <c r="F9" s="50"/>
      <c r="G9" s="50"/>
      <c r="H9" s="50"/>
      <c r="I9" s="50"/>
      <c r="J9" s="50"/>
      <c r="K9" s="52"/>
      <c r="L9" s="61"/>
      <c r="M9" s="61"/>
    </row>
    <row r="10" spans="1:13" ht="72">
      <c r="A10" s="311"/>
      <c r="B10" s="212" t="s">
        <v>359</v>
      </c>
      <c r="C10" s="178" t="s">
        <v>360</v>
      </c>
      <c r="D10" s="179">
        <v>42.77</v>
      </c>
      <c r="E10" s="180">
        <v>42.77</v>
      </c>
      <c r="F10" s="50"/>
      <c r="G10" s="50"/>
      <c r="H10" s="50"/>
      <c r="I10" s="50"/>
      <c r="J10" s="50"/>
      <c r="K10" s="52"/>
      <c r="L10" s="61"/>
      <c r="M10" s="61"/>
    </row>
    <row r="11" spans="1:13" ht="60">
      <c r="A11" s="311"/>
      <c r="B11" s="212" t="s">
        <v>362</v>
      </c>
      <c r="C11" s="178" t="s">
        <v>361</v>
      </c>
      <c r="D11" s="179">
        <v>13</v>
      </c>
      <c r="E11" s="180">
        <v>13</v>
      </c>
      <c r="F11" s="50"/>
      <c r="G11" s="50"/>
      <c r="H11" s="50"/>
      <c r="I11" s="50"/>
      <c r="J11" s="50"/>
      <c r="K11" s="52"/>
      <c r="L11" s="61"/>
      <c r="M11" s="61"/>
    </row>
    <row r="12" spans="1:13" ht="324">
      <c r="A12" s="311"/>
      <c r="B12" s="212" t="s">
        <v>363</v>
      </c>
      <c r="C12" s="178" t="s">
        <v>364</v>
      </c>
      <c r="D12" s="179">
        <v>500</v>
      </c>
      <c r="E12" s="180">
        <v>500</v>
      </c>
      <c r="F12" s="50"/>
      <c r="G12" s="50"/>
      <c r="H12" s="50"/>
      <c r="I12" s="50"/>
      <c r="J12" s="50"/>
      <c r="K12" s="52"/>
      <c r="L12" s="61"/>
      <c r="M12" s="61"/>
    </row>
    <row r="13" spans="1:13" ht="156">
      <c r="A13" s="311"/>
      <c r="B13" s="215" t="s">
        <v>375</v>
      </c>
      <c r="C13" s="217" t="s">
        <v>377</v>
      </c>
      <c r="D13" s="179">
        <v>84</v>
      </c>
      <c r="E13" s="180">
        <v>84</v>
      </c>
      <c r="F13" s="50"/>
      <c r="G13" s="50"/>
      <c r="H13" s="50"/>
      <c r="I13" s="50"/>
      <c r="J13" s="50"/>
      <c r="K13" s="52"/>
      <c r="L13" s="61"/>
      <c r="M13" s="61"/>
    </row>
    <row r="14" spans="1:13" ht="228">
      <c r="A14" s="311"/>
      <c r="B14" s="212" t="s">
        <v>365</v>
      </c>
      <c r="C14" s="178" t="s">
        <v>366</v>
      </c>
      <c r="D14" s="179">
        <v>32.7</v>
      </c>
      <c r="E14" s="180">
        <v>32.7</v>
      </c>
      <c r="F14" s="50"/>
      <c r="G14" s="50"/>
      <c r="H14" s="50"/>
      <c r="I14" s="50"/>
      <c r="J14" s="50"/>
      <c r="K14" s="52"/>
      <c r="L14" s="61"/>
      <c r="M14" s="61"/>
    </row>
    <row r="15" spans="1:13" ht="312">
      <c r="A15" s="311"/>
      <c r="B15" s="212" t="s">
        <v>367</v>
      </c>
      <c r="C15" s="178" t="s">
        <v>368</v>
      </c>
      <c r="D15" s="179">
        <v>122.8</v>
      </c>
      <c r="E15" s="180">
        <v>122.8</v>
      </c>
      <c r="F15" s="50"/>
      <c r="G15" s="50"/>
      <c r="H15" s="50"/>
      <c r="I15" s="50"/>
      <c r="J15" s="50"/>
      <c r="K15" s="52"/>
      <c r="L15" s="61"/>
      <c r="M15" s="61"/>
    </row>
    <row r="16" spans="1:13" ht="132">
      <c r="A16" s="311"/>
      <c r="B16" s="212" t="s">
        <v>369</v>
      </c>
      <c r="C16" s="178" t="s">
        <v>370</v>
      </c>
      <c r="D16" s="179">
        <v>22.45</v>
      </c>
      <c r="E16" s="180">
        <v>22.45</v>
      </c>
      <c r="F16" s="50"/>
      <c r="G16" s="50"/>
      <c r="H16" s="50"/>
      <c r="I16" s="50"/>
      <c r="J16" s="50"/>
      <c r="K16" s="52"/>
      <c r="L16" s="61"/>
      <c r="M16" s="61"/>
    </row>
    <row r="17" spans="1:13" ht="216">
      <c r="A17" s="312"/>
      <c r="B17" s="212" t="s">
        <v>371</v>
      </c>
      <c r="C17" s="178" t="s">
        <v>372</v>
      </c>
      <c r="D17" s="179">
        <v>43.84</v>
      </c>
      <c r="E17" s="180">
        <v>43.84</v>
      </c>
      <c r="F17" s="50"/>
      <c r="G17" s="50"/>
      <c r="H17" s="50"/>
      <c r="I17" s="50"/>
      <c r="J17" s="50"/>
      <c r="K17" s="52"/>
      <c r="L17" s="61"/>
      <c r="M17" s="61"/>
    </row>
    <row r="18" spans="1:17" ht="12.75" customHeight="1">
      <c r="A18" s="51" t="s">
        <v>93</v>
      </c>
      <c r="B18" s="51"/>
      <c r="C18" s="51"/>
      <c r="D18" s="51"/>
      <c r="E18" s="51"/>
      <c r="F18" s="51"/>
      <c r="G18" s="51"/>
      <c r="H18" s="51"/>
      <c r="I18" s="51"/>
      <c r="J18" s="51"/>
      <c r="K18" s="51"/>
      <c r="L18" s="51"/>
      <c r="M18" s="51"/>
      <c r="N18" s="51"/>
      <c r="O18" s="51"/>
      <c r="P18" s="51"/>
      <c r="Q18" s="41"/>
    </row>
    <row r="19" spans="1:13" ht="12.75" customHeight="1">
      <c r="A19" s="275" t="s">
        <v>155</v>
      </c>
      <c r="B19" s="268"/>
      <c r="C19" s="268"/>
      <c r="D19" s="268"/>
      <c r="E19" s="268"/>
      <c r="F19" s="268"/>
      <c r="G19" s="268"/>
      <c r="H19" s="268"/>
      <c r="I19" s="268"/>
      <c r="J19" s="268"/>
      <c r="K19" s="268"/>
      <c r="L19" s="268"/>
      <c r="M19" s="268"/>
    </row>
    <row r="20" spans="1:13" ht="12.75" customHeight="1">
      <c r="A20" s="268"/>
      <c r="B20" s="268"/>
      <c r="C20" s="268"/>
      <c r="D20" s="268"/>
      <c r="E20" s="268"/>
      <c r="F20" s="268"/>
      <c r="G20" s="268"/>
      <c r="H20" s="268"/>
      <c r="I20" s="268"/>
      <c r="J20" s="268"/>
      <c r="K20" s="268"/>
      <c r="L20" s="268"/>
      <c r="M20" s="268"/>
    </row>
  </sheetData>
  <sheetProtection/>
  <mergeCells count="16">
    <mergeCell ref="A1:M1"/>
    <mergeCell ref="D4:M4"/>
    <mergeCell ref="E5:F5"/>
    <mergeCell ref="D5:D6"/>
    <mergeCell ref="G5:G6"/>
    <mergeCell ref="H5:H6"/>
    <mergeCell ref="A20:M20"/>
    <mergeCell ref="A4:A6"/>
    <mergeCell ref="B4:B6"/>
    <mergeCell ref="C4:C6"/>
    <mergeCell ref="M5:M6"/>
    <mergeCell ref="I5:I6"/>
    <mergeCell ref="J5:J6"/>
    <mergeCell ref="K5:L5"/>
    <mergeCell ref="A19:M19"/>
    <mergeCell ref="A8:A17"/>
  </mergeCells>
  <printOptions horizontalCentered="1" verticalCentered="1"/>
  <pageMargins left="0" right="0" top="0.1968503937007874" bottom="0" header="0" footer="0"/>
  <pageSetup horizontalDpi="600" verticalDpi="600" orientation="landscape" paperSize="9" scale="75" r:id="rId1"/>
</worksheet>
</file>

<file path=xl/worksheets/sheet38.xml><?xml version="1.0" encoding="utf-8"?>
<worksheet xmlns="http://schemas.openxmlformats.org/spreadsheetml/2006/main" xmlns:r="http://schemas.openxmlformats.org/officeDocument/2006/relationships">
  <dimension ref="A1:O10"/>
  <sheetViews>
    <sheetView showGridLines="0" showZeros="0" zoomScalePageLayoutView="0" workbookViewId="0" topLeftCell="A1">
      <selection activeCell="A9" sqref="A9"/>
    </sheetView>
  </sheetViews>
  <sheetFormatPr defaultColWidth="9.33203125" defaultRowHeight="12.75" customHeight="1"/>
  <cols>
    <col min="1" max="1" width="33.83203125" style="0" customWidth="1"/>
    <col min="2" max="2" width="36.16015625" style="0" customWidth="1"/>
    <col min="3" max="3" width="44.83203125" style="0" customWidth="1"/>
    <col min="4" max="4" width="7" style="0" customWidth="1"/>
    <col min="5" max="5" width="6.33203125" style="0" customWidth="1"/>
    <col min="6" max="7" width="9.33203125" style="0" customWidth="1"/>
    <col min="8" max="8" width="13.5" style="0" customWidth="1"/>
    <col min="9" max="9" width="9" style="0" customWidth="1"/>
    <col min="10" max="10" width="9.33203125" style="0" customWidth="1"/>
    <col min="11" max="11" width="9.5" style="0" customWidth="1"/>
    <col min="12" max="12" width="10" style="0" customWidth="1"/>
  </cols>
  <sheetData>
    <row r="1" spans="1:15" ht="22.5">
      <c r="A1" s="313" t="s">
        <v>374</v>
      </c>
      <c r="B1" s="299"/>
      <c r="C1" s="299"/>
      <c r="D1" s="299"/>
      <c r="E1" s="299"/>
      <c r="F1" s="299"/>
      <c r="G1" s="299"/>
      <c r="H1" s="299"/>
      <c r="I1" s="299"/>
      <c r="J1" s="299"/>
      <c r="K1" s="299"/>
      <c r="L1" s="299"/>
      <c r="M1" s="299"/>
      <c r="N1" s="299"/>
      <c r="O1" s="299"/>
    </row>
    <row r="2" spans="1:15" ht="22.5" customHeight="1">
      <c r="A2" s="54"/>
      <c r="B2" s="54"/>
      <c r="C2" s="54"/>
      <c r="D2" s="54"/>
      <c r="E2" s="54"/>
      <c r="F2" s="54"/>
      <c r="G2" s="54"/>
      <c r="H2" s="54"/>
      <c r="I2" s="54"/>
      <c r="J2" s="54"/>
      <c r="K2" s="54"/>
      <c r="O2" s="62" t="s">
        <v>94</v>
      </c>
    </row>
    <row r="3" spans="1:15" ht="20.25" customHeight="1">
      <c r="A3" s="159" t="s">
        <v>157</v>
      </c>
      <c r="O3" s="63" t="s">
        <v>4</v>
      </c>
    </row>
    <row r="4" spans="1:15" s="22" customFormat="1" ht="30.75" customHeight="1">
      <c r="A4" s="315" t="s">
        <v>25</v>
      </c>
      <c r="B4" s="315" t="s">
        <v>95</v>
      </c>
      <c r="C4" s="318" t="s">
        <v>96</v>
      </c>
      <c r="D4" s="318" t="s">
        <v>97</v>
      </c>
      <c r="E4" s="318" t="s">
        <v>98</v>
      </c>
      <c r="F4" s="314" t="s">
        <v>58</v>
      </c>
      <c r="G4" s="314"/>
      <c r="H4" s="314"/>
      <c r="I4" s="314"/>
      <c r="J4" s="314"/>
      <c r="K4" s="314"/>
      <c r="L4" s="314"/>
      <c r="M4" s="314"/>
      <c r="N4" s="314"/>
      <c r="O4" s="314"/>
    </row>
    <row r="5" spans="1:15" s="22" customFormat="1" ht="26.25" customHeight="1">
      <c r="A5" s="316"/>
      <c r="B5" s="316"/>
      <c r="C5" s="319"/>
      <c r="D5" s="319"/>
      <c r="E5" s="319"/>
      <c r="F5" s="321" t="s">
        <v>28</v>
      </c>
      <c r="G5" s="264" t="s">
        <v>9</v>
      </c>
      <c r="H5" s="264"/>
      <c r="I5" s="264" t="s">
        <v>137</v>
      </c>
      <c r="J5" s="264" t="s">
        <v>139</v>
      </c>
      <c r="K5" s="264" t="s">
        <v>141</v>
      </c>
      <c r="L5" s="264" t="s">
        <v>62</v>
      </c>
      <c r="M5" s="264" t="s">
        <v>144</v>
      </c>
      <c r="N5" s="264"/>
      <c r="O5" s="264" t="s">
        <v>146</v>
      </c>
    </row>
    <row r="6" spans="1:15" s="22" customFormat="1" ht="48" customHeight="1">
      <c r="A6" s="317"/>
      <c r="B6" s="317"/>
      <c r="C6" s="320"/>
      <c r="D6" s="320"/>
      <c r="E6" s="320">
        <f>SUM(E7:E9)</f>
        <v>0</v>
      </c>
      <c r="F6" s="322"/>
      <c r="G6" s="59" t="s">
        <v>31</v>
      </c>
      <c r="H6" s="31" t="s">
        <v>32</v>
      </c>
      <c r="I6" s="264"/>
      <c r="J6" s="264"/>
      <c r="K6" s="264"/>
      <c r="L6" s="264"/>
      <c r="M6" s="59" t="s">
        <v>31</v>
      </c>
      <c r="N6" s="59" t="s">
        <v>148</v>
      </c>
      <c r="O6" s="264"/>
    </row>
    <row r="7" spans="1:15" s="22" customFormat="1" ht="33" customHeight="1">
      <c r="A7" s="55" t="s">
        <v>28</v>
      </c>
      <c r="B7" s="37"/>
      <c r="C7" s="64"/>
      <c r="D7" s="64" t="s">
        <v>92</v>
      </c>
      <c r="E7" s="65">
        <f>SUM(E8:E11)</f>
        <v>0</v>
      </c>
      <c r="F7" s="66"/>
      <c r="G7" s="60"/>
      <c r="H7" s="67"/>
      <c r="I7" s="67"/>
      <c r="J7" s="67"/>
      <c r="K7" s="67"/>
      <c r="L7" s="67"/>
      <c r="M7" s="68"/>
      <c r="N7" s="68"/>
      <c r="O7" s="68"/>
    </row>
    <row r="8" spans="1:15" s="22" customFormat="1" ht="33" customHeight="1">
      <c r="A8" s="194" t="s">
        <v>216</v>
      </c>
      <c r="B8" s="37"/>
      <c r="C8" s="64"/>
      <c r="D8" s="64" t="s">
        <v>92</v>
      </c>
      <c r="E8" s="65">
        <f>SUM(E9:E12)</f>
        <v>0</v>
      </c>
      <c r="F8" s="181"/>
      <c r="G8" s="182"/>
      <c r="H8" s="67"/>
      <c r="I8" s="67"/>
      <c r="J8" s="67"/>
      <c r="K8" s="67"/>
      <c r="L8" s="67"/>
      <c r="M8" s="68"/>
      <c r="N8" s="68"/>
      <c r="O8" s="68"/>
    </row>
    <row r="9" spans="1:15" s="22" customFormat="1" ht="62.25" customHeight="1">
      <c r="A9" s="216"/>
      <c r="B9" s="216" t="s">
        <v>375</v>
      </c>
      <c r="C9" s="218" t="s">
        <v>376</v>
      </c>
      <c r="D9" s="64"/>
      <c r="E9" s="65"/>
      <c r="F9" s="181">
        <v>30</v>
      </c>
      <c r="G9" s="182">
        <v>30</v>
      </c>
      <c r="H9" s="67"/>
      <c r="I9" s="67"/>
      <c r="J9" s="67"/>
      <c r="K9" s="67"/>
      <c r="L9" s="67"/>
      <c r="M9" s="68"/>
      <c r="N9" s="68"/>
      <c r="O9" s="68"/>
    </row>
    <row r="10" spans="1:14" ht="26.25" customHeight="1">
      <c r="A10" s="214" t="s">
        <v>373</v>
      </c>
      <c r="B10" s="51"/>
      <c r="C10" s="51"/>
      <c r="D10" s="51"/>
      <c r="E10" s="51"/>
      <c r="F10" s="51"/>
      <c r="G10" s="51"/>
      <c r="H10" s="51"/>
      <c r="I10" s="51"/>
      <c r="J10" s="51"/>
      <c r="K10" s="51"/>
      <c r="L10" s="41"/>
      <c r="M10" s="41"/>
      <c r="N10" s="41"/>
    </row>
    <row r="11" ht="30.75" customHeight="1"/>
  </sheetData>
  <sheetProtection/>
  <mergeCells count="15">
    <mergeCell ref="C4:C6"/>
    <mergeCell ref="D4:D6"/>
    <mergeCell ref="E4:E6"/>
    <mergeCell ref="F5:F6"/>
    <mergeCell ref="I5:I6"/>
    <mergeCell ref="J5:J6"/>
    <mergeCell ref="O5:O6"/>
    <mergeCell ref="K5:K6"/>
    <mergeCell ref="L5:L6"/>
    <mergeCell ref="M5:N5"/>
    <mergeCell ref="A1:O1"/>
    <mergeCell ref="F4:O4"/>
    <mergeCell ref="G5:H5"/>
    <mergeCell ref="A4:A6"/>
    <mergeCell ref="B4:B6"/>
  </mergeCells>
  <printOptions horizontalCentered="1" verticalCentered="1"/>
  <pageMargins left="0" right="0" top="0" bottom="0" header="0" footer="0"/>
  <pageSetup horizontalDpi="600" verticalDpi="600" orientation="landscape" paperSize="9" scale="75" r:id="rId1"/>
</worksheet>
</file>

<file path=xl/worksheets/sheet39.xml><?xml version="1.0" encoding="utf-8"?>
<worksheet xmlns="http://schemas.openxmlformats.org/spreadsheetml/2006/main" xmlns:r="http://schemas.openxmlformats.org/officeDocument/2006/relationships">
  <dimension ref="A1:S10"/>
  <sheetViews>
    <sheetView showGridLines="0" showZeros="0" zoomScalePageLayoutView="0" workbookViewId="0" topLeftCell="A1">
      <selection activeCell="G14" sqref="G14"/>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313" t="s">
        <v>378</v>
      </c>
      <c r="B1" s="299"/>
      <c r="C1" s="299"/>
      <c r="D1" s="299"/>
      <c r="E1" s="299"/>
      <c r="F1" s="299"/>
      <c r="G1" s="299"/>
      <c r="H1" s="299"/>
      <c r="I1" s="299"/>
      <c r="J1" s="299"/>
      <c r="K1" s="299"/>
      <c r="L1" s="299"/>
      <c r="M1" s="299"/>
      <c r="N1" s="299"/>
      <c r="O1" s="299"/>
      <c r="P1" s="299"/>
      <c r="Q1" s="299"/>
      <c r="R1" s="299"/>
      <c r="S1" s="299"/>
    </row>
    <row r="2" spans="1:19" ht="18" customHeight="1">
      <c r="A2" s="54"/>
      <c r="B2" s="54"/>
      <c r="C2" s="54"/>
      <c r="D2" s="54"/>
      <c r="E2" s="54"/>
      <c r="F2" s="54"/>
      <c r="G2" s="54"/>
      <c r="H2" s="54"/>
      <c r="I2" s="54"/>
      <c r="J2" s="54"/>
      <c r="K2" s="54"/>
      <c r="L2" s="54"/>
      <c r="M2" s="54"/>
      <c r="N2" s="54"/>
      <c r="O2" s="54"/>
      <c r="S2" s="62" t="s">
        <v>99</v>
      </c>
    </row>
    <row r="3" spans="1:19" ht="22.5" customHeight="1">
      <c r="A3" s="159" t="s">
        <v>157</v>
      </c>
      <c r="S3" s="63" t="s">
        <v>4</v>
      </c>
    </row>
    <row r="4" spans="1:19" s="22" customFormat="1" ht="21.75" customHeight="1">
      <c r="A4" s="314" t="s">
        <v>25</v>
      </c>
      <c r="B4" s="328" t="s">
        <v>100</v>
      </c>
      <c r="C4" s="328" t="s">
        <v>101</v>
      </c>
      <c r="D4" s="331" t="s">
        <v>102</v>
      </c>
      <c r="E4" s="331"/>
      <c r="F4" s="331"/>
      <c r="G4" s="325" t="s">
        <v>103</v>
      </c>
      <c r="H4" s="328" t="s">
        <v>104</v>
      </c>
      <c r="I4" s="328" t="s">
        <v>105</v>
      </c>
      <c r="J4" s="314" t="s">
        <v>58</v>
      </c>
      <c r="K4" s="314"/>
      <c r="L4" s="314"/>
      <c r="M4" s="314"/>
      <c r="N4" s="314"/>
      <c r="O4" s="314"/>
      <c r="P4" s="314"/>
      <c r="Q4" s="314"/>
      <c r="R4" s="314"/>
      <c r="S4" s="314"/>
    </row>
    <row r="5" spans="1:19" s="22" customFormat="1" ht="26.25" customHeight="1">
      <c r="A5" s="314"/>
      <c r="B5" s="329"/>
      <c r="C5" s="329"/>
      <c r="D5" s="323" t="s">
        <v>40</v>
      </c>
      <c r="E5" s="323" t="s">
        <v>41</v>
      </c>
      <c r="F5" s="323" t="s">
        <v>42</v>
      </c>
      <c r="G5" s="326"/>
      <c r="H5" s="329"/>
      <c r="I5" s="329" t="s">
        <v>105</v>
      </c>
      <c r="J5" s="314" t="s">
        <v>28</v>
      </c>
      <c r="K5" s="264" t="s">
        <v>9</v>
      </c>
      <c r="L5" s="264"/>
      <c r="M5" s="264" t="s">
        <v>137</v>
      </c>
      <c r="N5" s="264" t="s">
        <v>139</v>
      </c>
      <c r="O5" s="264" t="s">
        <v>141</v>
      </c>
      <c r="P5" s="264" t="s">
        <v>62</v>
      </c>
      <c r="Q5" s="264" t="s">
        <v>144</v>
      </c>
      <c r="R5" s="264"/>
      <c r="S5" s="264" t="s">
        <v>146</v>
      </c>
    </row>
    <row r="6" spans="1:19" ht="49.5" customHeight="1">
      <c r="A6" s="314"/>
      <c r="B6" s="330"/>
      <c r="C6" s="330"/>
      <c r="D6" s="324"/>
      <c r="E6" s="324"/>
      <c r="F6" s="324"/>
      <c r="G6" s="327"/>
      <c r="H6" s="330"/>
      <c r="I6" s="330"/>
      <c r="J6" s="314"/>
      <c r="K6" s="59" t="s">
        <v>31</v>
      </c>
      <c r="L6" s="31" t="s">
        <v>32</v>
      </c>
      <c r="M6" s="264"/>
      <c r="N6" s="264"/>
      <c r="O6" s="264"/>
      <c r="P6" s="264"/>
      <c r="Q6" s="59" t="s">
        <v>31</v>
      </c>
      <c r="R6" s="59" t="s">
        <v>148</v>
      </c>
      <c r="S6" s="264"/>
    </row>
    <row r="7" spans="1:19" ht="51.75" customHeight="1">
      <c r="A7" s="56" t="s">
        <v>28</v>
      </c>
      <c r="B7" s="57"/>
      <c r="C7" s="58"/>
      <c r="D7" s="58"/>
      <c r="E7" s="58"/>
      <c r="F7" s="58"/>
      <c r="G7" s="58" t="s">
        <v>92</v>
      </c>
      <c r="H7" s="58"/>
      <c r="I7" s="58"/>
      <c r="J7" s="60">
        <f>SUM(K7:P7)</f>
        <v>0</v>
      </c>
      <c r="K7" s="60"/>
      <c r="L7" s="61"/>
      <c r="M7" s="61"/>
      <c r="N7" s="61"/>
      <c r="O7" s="61"/>
      <c r="P7" s="61"/>
      <c r="Q7" s="61"/>
      <c r="R7" s="61"/>
      <c r="S7" s="61"/>
    </row>
    <row r="8" spans="1:19" ht="51.75" customHeight="1">
      <c r="A8" s="58"/>
      <c r="B8" s="57"/>
      <c r="C8" s="58"/>
      <c r="D8" s="58"/>
      <c r="E8" s="58"/>
      <c r="F8" s="58"/>
      <c r="G8" s="58" t="s">
        <v>92</v>
      </c>
      <c r="H8" s="58"/>
      <c r="I8" s="58"/>
      <c r="J8" s="60">
        <f>SUM(K8:P8)</f>
        <v>0</v>
      </c>
      <c r="K8" s="60"/>
      <c r="L8" s="61"/>
      <c r="M8" s="61"/>
      <c r="N8" s="61"/>
      <c r="O8" s="61"/>
      <c r="P8" s="61"/>
      <c r="Q8" s="61"/>
      <c r="R8" s="61"/>
      <c r="S8" s="61"/>
    </row>
    <row r="9" spans="1:19" ht="51.75" customHeight="1">
      <c r="A9" s="58"/>
      <c r="B9" s="57"/>
      <c r="C9" s="58"/>
      <c r="D9" s="58"/>
      <c r="E9" s="58"/>
      <c r="F9" s="58"/>
      <c r="G9" s="58" t="s">
        <v>92</v>
      </c>
      <c r="H9" s="58"/>
      <c r="I9" s="58"/>
      <c r="J9" s="60">
        <f>SUM(K9:P9)</f>
        <v>0</v>
      </c>
      <c r="K9" s="60"/>
      <c r="L9" s="61"/>
      <c r="M9" s="61"/>
      <c r="N9" s="61"/>
      <c r="O9" s="61"/>
      <c r="P9" s="61"/>
      <c r="Q9" s="61"/>
      <c r="R9" s="61"/>
      <c r="S9" s="61"/>
    </row>
    <row r="10" spans="1:17" ht="31.5" customHeight="1">
      <c r="A10" s="214" t="s">
        <v>379</v>
      </c>
      <c r="B10" s="51"/>
      <c r="C10" s="51"/>
      <c r="D10" s="51"/>
      <c r="E10" s="51"/>
      <c r="F10" s="51"/>
      <c r="G10" s="51"/>
      <c r="H10" s="51"/>
      <c r="I10" s="51"/>
      <c r="J10" s="51"/>
      <c r="K10" s="51"/>
      <c r="L10" s="51"/>
      <c r="M10" s="51"/>
      <c r="N10" s="41"/>
      <c r="O10" s="41"/>
      <c r="P10" s="41"/>
      <c r="Q10" s="41"/>
    </row>
  </sheetData>
  <sheetProtection/>
  <mergeCells count="20">
    <mergeCell ref="M5:M6"/>
    <mergeCell ref="A1:S1"/>
    <mergeCell ref="D4:F4"/>
    <mergeCell ref="J4:S4"/>
    <mergeCell ref="K5:L5"/>
    <mergeCell ref="A4:A6"/>
    <mergeCell ref="B4:B6"/>
    <mergeCell ref="C4:C6"/>
    <mergeCell ref="D5:D6"/>
    <mergeCell ref="E5:E6"/>
    <mergeCell ref="N5:N6"/>
    <mergeCell ref="S5:S6"/>
    <mergeCell ref="O5:O6"/>
    <mergeCell ref="P5:P6"/>
    <mergeCell ref="Q5:R5"/>
    <mergeCell ref="F5:F6"/>
    <mergeCell ref="G4:G6"/>
    <mergeCell ref="H4:H6"/>
    <mergeCell ref="I4:I6"/>
    <mergeCell ref="J5:J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3"/>
  <sheetViews>
    <sheetView showGridLines="0" showZeros="0" zoomScalePageLayoutView="0" workbookViewId="0" topLeftCell="A1">
      <selection activeCell="E10" sqref="E10"/>
    </sheetView>
  </sheetViews>
  <sheetFormatPr defaultColWidth="9.16015625" defaultRowHeight="12.75" customHeight="1"/>
  <cols>
    <col min="1" max="1" width="62" style="0" customWidth="1"/>
    <col min="2" max="3" width="35.5" style="0" customWidth="1"/>
  </cols>
  <sheetData>
    <row r="1" spans="1:3" ht="35.25" customHeight="1">
      <c r="A1" s="219" t="s">
        <v>380</v>
      </c>
      <c r="B1" s="42"/>
      <c r="C1" s="42"/>
    </row>
    <row r="2" spans="1:3" ht="21" customHeight="1">
      <c r="A2" s="42"/>
      <c r="B2" s="42"/>
      <c r="C2" s="43" t="s">
        <v>106</v>
      </c>
    </row>
    <row r="3" spans="1:3" ht="24.75" customHeight="1">
      <c r="A3" s="159" t="s">
        <v>157</v>
      </c>
      <c r="B3" s="28"/>
      <c r="C3" s="44" t="s">
        <v>4</v>
      </c>
    </row>
    <row r="4" spans="1:16" s="40" customFormat="1" ht="21.75" customHeight="1">
      <c r="A4" s="332" t="s">
        <v>107</v>
      </c>
      <c r="B4" s="334" t="s">
        <v>108</v>
      </c>
      <c r="C4" s="335"/>
      <c r="F4" s="45"/>
      <c r="P4" s="45"/>
    </row>
    <row r="5" spans="1:16" s="40" customFormat="1" ht="43.5" customHeight="1">
      <c r="A5" s="333"/>
      <c r="B5" s="220" t="s">
        <v>381</v>
      </c>
      <c r="C5" s="220" t="s">
        <v>382</v>
      </c>
      <c r="E5" s="48">
        <v>3.6</v>
      </c>
      <c r="F5" s="49">
        <v>0</v>
      </c>
      <c r="G5" s="49">
        <v>0.6</v>
      </c>
      <c r="H5" s="48">
        <v>3</v>
      </c>
      <c r="I5" s="49">
        <v>0</v>
      </c>
      <c r="J5" s="48">
        <v>3</v>
      </c>
      <c r="K5" s="48">
        <v>9.4</v>
      </c>
      <c r="L5" s="49">
        <v>0</v>
      </c>
      <c r="M5" s="49">
        <v>0.7</v>
      </c>
      <c r="N5" s="48">
        <v>8.7</v>
      </c>
      <c r="O5" s="49">
        <v>0</v>
      </c>
      <c r="P5" s="48">
        <v>8.7</v>
      </c>
    </row>
    <row r="6" spans="1:16" s="40" customFormat="1" ht="34.5" customHeight="1">
      <c r="A6" s="221" t="s">
        <v>109</v>
      </c>
      <c r="B6" s="222">
        <v>7.6</v>
      </c>
      <c r="C6" s="222">
        <v>11.6</v>
      </c>
      <c r="E6" s="45"/>
      <c r="G6" s="45"/>
      <c r="I6" s="45"/>
      <c r="J6" s="45"/>
      <c r="K6" s="45"/>
      <c r="L6" s="45"/>
      <c r="M6" s="45"/>
      <c r="N6" s="45"/>
      <c r="O6" s="45"/>
      <c r="P6" s="45"/>
    </row>
    <row r="7" spans="1:16" s="41" customFormat="1" ht="34.5" customHeight="1">
      <c r="A7" s="223" t="s">
        <v>110</v>
      </c>
      <c r="B7" s="224">
        <v>0</v>
      </c>
      <c r="C7" s="225">
        <v>0</v>
      </c>
      <c r="D7" s="51"/>
      <c r="E7" s="51"/>
      <c r="F7" s="51"/>
      <c r="G7" s="51"/>
      <c r="H7" s="51"/>
      <c r="I7" s="51"/>
      <c r="J7" s="51"/>
      <c r="K7" s="51"/>
      <c r="L7" s="51"/>
      <c r="M7" s="51"/>
      <c r="O7" s="51"/>
      <c r="P7" s="51"/>
    </row>
    <row r="8" spans="1:16" s="41" customFormat="1" ht="34.5" customHeight="1">
      <c r="A8" s="226" t="s">
        <v>111</v>
      </c>
      <c r="B8" s="225">
        <v>3</v>
      </c>
      <c r="C8" s="225">
        <v>2</v>
      </c>
      <c r="D8" s="51"/>
      <c r="E8" s="51"/>
      <c r="G8" s="51"/>
      <c r="H8" s="51"/>
      <c r="I8" s="51"/>
      <c r="J8" s="51"/>
      <c r="K8" s="51"/>
      <c r="L8" s="51"/>
      <c r="M8" s="51"/>
      <c r="O8" s="51"/>
      <c r="P8" s="51"/>
    </row>
    <row r="9" spans="1:16" s="41" customFormat="1" ht="34.5" customHeight="1">
      <c r="A9" s="226" t="s">
        <v>383</v>
      </c>
      <c r="B9" s="225">
        <v>4.6</v>
      </c>
      <c r="C9" s="225">
        <v>9.6</v>
      </c>
      <c r="D9" s="51"/>
      <c r="E9" s="51"/>
      <c r="H9" s="51"/>
      <c r="I9" s="51"/>
      <c r="L9" s="51"/>
      <c r="N9" s="51"/>
      <c r="P9" s="51"/>
    </row>
    <row r="10" spans="1:9" s="41" customFormat="1" ht="34.5" customHeight="1">
      <c r="A10" s="226" t="s">
        <v>384</v>
      </c>
      <c r="B10" s="225">
        <v>0</v>
      </c>
      <c r="C10" s="225">
        <v>0</v>
      </c>
      <c r="D10" s="51"/>
      <c r="E10" s="51"/>
      <c r="F10" s="51"/>
      <c r="G10" s="51"/>
      <c r="H10" s="51"/>
      <c r="I10" s="51"/>
    </row>
    <row r="11" spans="1:8" s="41" customFormat="1" ht="34.5" customHeight="1">
      <c r="A11" s="226" t="s">
        <v>385</v>
      </c>
      <c r="B11" s="225">
        <v>4.6</v>
      </c>
      <c r="C11" s="225">
        <v>9.6</v>
      </c>
      <c r="D11" s="51"/>
      <c r="E11" s="51"/>
      <c r="F11" s="51"/>
      <c r="G11" s="51"/>
      <c r="H11" s="51"/>
    </row>
    <row r="12" spans="1:22" ht="12.75" customHeight="1">
      <c r="A12" s="51" t="s">
        <v>93</v>
      </c>
      <c r="B12" s="51"/>
      <c r="C12" s="51"/>
      <c r="D12" s="51"/>
      <c r="E12" s="51"/>
      <c r="F12" s="51"/>
      <c r="G12" s="51"/>
      <c r="H12" s="51"/>
      <c r="I12" s="51"/>
      <c r="J12" s="51"/>
      <c r="K12" s="51"/>
      <c r="L12" s="51"/>
      <c r="M12" s="51"/>
      <c r="N12" s="51"/>
      <c r="O12" s="51"/>
      <c r="P12" s="51"/>
      <c r="Q12" s="51"/>
      <c r="R12" s="51"/>
      <c r="S12" s="51"/>
      <c r="T12" s="51"/>
      <c r="U12" s="51"/>
      <c r="V12" s="41"/>
    </row>
    <row r="13" spans="1:3" ht="24" customHeight="1">
      <c r="A13" s="268" t="s">
        <v>149</v>
      </c>
      <c r="B13" s="268"/>
      <c r="C13" s="268"/>
    </row>
  </sheetData>
  <sheetProtection/>
  <mergeCells count="3">
    <mergeCell ref="A4:A5"/>
    <mergeCell ref="A13:C13"/>
    <mergeCell ref="B4:C4"/>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F31"/>
  <sheetViews>
    <sheetView showGridLines="0" showZeros="0" zoomScalePageLayoutView="0" workbookViewId="0" topLeftCell="A22">
      <selection activeCell="F2" sqref="F2"/>
    </sheetView>
  </sheetViews>
  <sheetFormatPr defaultColWidth="9.33203125" defaultRowHeight="19.5" customHeight="1"/>
  <cols>
    <col min="1" max="1" width="20.83203125" style="23" customWidth="1"/>
    <col min="2" max="3" width="7.16015625" style="24" customWidth="1"/>
    <col min="4" max="4" width="11.33203125" style="24" customWidth="1"/>
    <col min="5" max="5" width="47" style="24" customWidth="1"/>
    <col min="6" max="6" width="18.66015625" style="24" customWidth="1"/>
  </cols>
  <sheetData>
    <row r="1" spans="1:6" s="19" customFormat="1" ht="36.75" customHeight="1">
      <c r="A1" s="229" t="s">
        <v>386</v>
      </c>
      <c r="B1" s="25"/>
      <c r="C1" s="25"/>
      <c r="D1" s="25"/>
      <c r="E1" s="25"/>
      <c r="F1" s="25"/>
    </row>
    <row r="2" spans="1:6" s="19" customFormat="1" ht="24" customHeight="1">
      <c r="A2" s="26"/>
      <c r="B2" s="26"/>
      <c r="C2" s="26"/>
      <c r="D2" s="26"/>
      <c r="E2" s="26"/>
      <c r="F2" s="27" t="s">
        <v>493</v>
      </c>
    </row>
    <row r="3" spans="1:6" s="19" customFormat="1" ht="15" customHeight="1">
      <c r="A3" s="300" t="s">
        <v>157</v>
      </c>
      <c r="B3" s="301"/>
      <c r="C3" s="301"/>
      <c r="D3" s="29"/>
      <c r="E3" s="29"/>
      <c r="F3" s="30" t="s">
        <v>4</v>
      </c>
    </row>
    <row r="4" spans="1:6" s="20" customFormat="1" ht="24" customHeight="1">
      <c r="A4" s="336" t="s">
        <v>25</v>
      </c>
      <c r="B4" s="264" t="s">
        <v>112</v>
      </c>
      <c r="C4" s="264"/>
      <c r="D4" s="264"/>
      <c r="E4" s="264" t="s">
        <v>39</v>
      </c>
      <c r="F4" s="337" t="s">
        <v>387</v>
      </c>
    </row>
    <row r="5" spans="1:6" s="20" customFormat="1" ht="24.75" customHeight="1">
      <c r="A5" s="336"/>
      <c r="B5" s="264"/>
      <c r="C5" s="264"/>
      <c r="D5" s="264"/>
      <c r="E5" s="264"/>
      <c r="F5" s="338"/>
    </row>
    <row r="6" spans="1:6" s="21" customFormat="1" ht="38.25" customHeight="1">
      <c r="A6" s="336"/>
      <c r="B6" s="32" t="s">
        <v>40</v>
      </c>
      <c r="C6" s="32" t="s">
        <v>41</v>
      </c>
      <c r="D6" s="32" t="s">
        <v>42</v>
      </c>
      <c r="E6" s="264"/>
      <c r="F6" s="338"/>
    </row>
    <row r="7" spans="1:6" s="22" customFormat="1" ht="35.25" customHeight="1">
      <c r="A7" s="207"/>
      <c r="B7" s="33"/>
      <c r="C7" s="33"/>
      <c r="D7" s="33"/>
      <c r="E7" s="34" t="s">
        <v>28</v>
      </c>
      <c r="F7" s="35">
        <f>F8</f>
        <v>118.91</v>
      </c>
    </row>
    <row r="8" spans="1:6" ht="30" customHeight="1">
      <c r="A8" s="340" t="s">
        <v>156</v>
      </c>
      <c r="B8" s="95" t="s">
        <v>80</v>
      </c>
      <c r="C8" s="227"/>
      <c r="D8" s="227"/>
      <c r="E8" s="227" t="s">
        <v>34</v>
      </c>
      <c r="F8" s="228">
        <v>118.91</v>
      </c>
    </row>
    <row r="9" spans="1:6" ht="30" customHeight="1">
      <c r="A9" s="340"/>
      <c r="B9" s="95"/>
      <c r="C9" s="227" t="s">
        <v>170</v>
      </c>
      <c r="D9" s="227"/>
      <c r="E9" s="227" t="s">
        <v>195</v>
      </c>
      <c r="F9" s="228">
        <v>4.63</v>
      </c>
    </row>
    <row r="10" spans="1:6" ht="30" customHeight="1">
      <c r="A10" s="340"/>
      <c r="B10" s="95" t="s">
        <v>47</v>
      </c>
      <c r="C10" s="227" t="s">
        <v>268</v>
      </c>
      <c r="D10" s="227" t="s">
        <v>217</v>
      </c>
      <c r="E10" s="227" t="s">
        <v>81</v>
      </c>
      <c r="F10" s="228">
        <v>4.63</v>
      </c>
    </row>
    <row r="11" spans="1:6" ht="30" customHeight="1">
      <c r="A11" s="340"/>
      <c r="B11" s="95"/>
      <c r="C11" s="227" t="s">
        <v>271</v>
      </c>
      <c r="D11" s="227"/>
      <c r="E11" s="227" t="s">
        <v>272</v>
      </c>
      <c r="F11" s="228">
        <v>4</v>
      </c>
    </row>
    <row r="12" spans="1:6" ht="30" customHeight="1">
      <c r="A12" s="340"/>
      <c r="B12" s="95" t="s">
        <v>47</v>
      </c>
      <c r="C12" s="227" t="s">
        <v>273</v>
      </c>
      <c r="D12" s="227" t="s">
        <v>274</v>
      </c>
      <c r="E12" s="227" t="s">
        <v>275</v>
      </c>
      <c r="F12" s="228">
        <v>4</v>
      </c>
    </row>
    <row r="13" spans="1:6" ht="30" customHeight="1">
      <c r="A13" s="340"/>
      <c r="B13" s="95"/>
      <c r="C13" s="227" t="s">
        <v>283</v>
      </c>
      <c r="D13" s="227"/>
      <c r="E13" s="227" t="s">
        <v>284</v>
      </c>
      <c r="F13" s="228">
        <v>7.4</v>
      </c>
    </row>
    <row r="14" spans="1:6" ht="30" customHeight="1">
      <c r="A14" s="340"/>
      <c r="B14" s="95" t="s">
        <v>47</v>
      </c>
      <c r="C14" s="227" t="s">
        <v>285</v>
      </c>
      <c r="D14" s="227" t="s">
        <v>286</v>
      </c>
      <c r="E14" s="227" t="s">
        <v>287</v>
      </c>
      <c r="F14" s="228">
        <v>7.4</v>
      </c>
    </row>
    <row r="15" spans="1:6" ht="30" customHeight="1">
      <c r="A15" s="340"/>
      <c r="B15" s="95"/>
      <c r="C15" s="227" t="s">
        <v>171</v>
      </c>
      <c r="D15" s="227"/>
      <c r="E15" s="227" t="s">
        <v>196</v>
      </c>
      <c r="F15" s="228">
        <v>1.76</v>
      </c>
    </row>
    <row r="16" spans="1:6" ht="30" customHeight="1">
      <c r="A16" s="340"/>
      <c r="B16" s="95" t="s">
        <v>47</v>
      </c>
      <c r="C16" s="227" t="s">
        <v>288</v>
      </c>
      <c r="D16" s="227" t="s">
        <v>218</v>
      </c>
      <c r="E16" s="227" t="s">
        <v>197</v>
      </c>
      <c r="F16" s="228">
        <v>1.76</v>
      </c>
    </row>
    <row r="17" spans="1:6" ht="30" customHeight="1">
      <c r="A17" s="340"/>
      <c r="B17" s="95"/>
      <c r="C17" s="227" t="s">
        <v>172</v>
      </c>
      <c r="D17" s="227"/>
      <c r="E17" s="227" t="s">
        <v>198</v>
      </c>
      <c r="F17" s="228">
        <v>3</v>
      </c>
    </row>
    <row r="18" spans="1:6" ht="30" customHeight="1">
      <c r="A18" s="340"/>
      <c r="B18" s="95" t="s">
        <v>47</v>
      </c>
      <c r="C18" s="227" t="s">
        <v>289</v>
      </c>
      <c r="D18" s="227" t="s">
        <v>219</v>
      </c>
      <c r="E18" s="227" t="s">
        <v>82</v>
      </c>
      <c r="F18" s="228">
        <v>3</v>
      </c>
    </row>
    <row r="19" spans="1:6" ht="30" customHeight="1">
      <c r="A19" s="340"/>
      <c r="B19" s="95"/>
      <c r="C19" s="227" t="s">
        <v>174</v>
      </c>
      <c r="D19" s="227"/>
      <c r="E19" s="227" t="s">
        <v>200</v>
      </c>
      <c r="F19" s="228">
        <v>7.1</v>
      </c>
    </row>
    <row r="20" spans="1:6" ht="30" customHeight="1">
      <c r="A20" s="340"/>
      <c r="B20" s="95" t="s">
        <v>47</v>
      </c>
      <c r="C20" s="227" t="s">
        <v>311</v>
      </c>
      <c r="D20" s="227" t="s">
        <v>312</v>
      </c>
      <c r="E20" s="227" t="s">
        <v>313</v>
      </c>
      <c r="F20" s="228">
        <v>2.84</v>
      </c>
    </row>
    <row r="21" spans="1:6" ht="30" customHeight="1">
      <c r="A21" s="340"/>
      <c r="B21" s="95" t="s">
        <v>47</v>
      </c>
      <c r="C21" s="227" t="s">
        <v>311</v>
      </c>
      <c r="D21" s="227" t="s">
        <v>220</v>
      </c>
      <c r="E21" s="227" t="s">
        <v>201</v>
      </c>
      <c r="F21" s="228">
        <v>4.26</v>
      </c>
    </row>
    <row r="22" spans="1:6" ht="30" customHeight="1">
      <c r="A22" s="340"/>
      <c r="B22" s="95"/>
      <c r="C22" s="227" t="s">
        <v>175</v>
      </c>
      <c r="D22" s="227"/>
      <c r="E22" s="227" t="s">
        <v>202</v>
      </c>
      <c r="F22" s="228">
        <v>4.6</v>
      </c>
    </row>
    <row r="23" spans="1:6" ht="30" customHeight="1">
      <c r="A23" s="340"/>
      <c r="B23" s="95" t="s">
        <v>47</v>
      </c>
      <c r="C23" s="227" t="s">
        <v>314</v>
      </c>
      <c r="D23" s="227" t="s">
        <v>221</v>
      </c>
      <c r="E23" s="227" t="s">
        <v>203</v>
      </c>
      <c r="F23" s="228">
        <v>4.6</v>
      </c>
    </row>
    <row r="24" spans="1:6" ht="30" customHeight="1">
      <c r="A24" s="340"/>
      <c r="B24" s="95"/>
      <c r="C24" s="227" t="s">
        <v>176</v>
      </c>
      <c r="D24" s="227"/>
      <c r="E24" s="227" t="s">
        <v>204</v>
      </c>
      <c r="F24" s="228">
        <v>58.14</v>
      </c>
    </row>
    <row r="25" spans="1:6" ht="30" customHeight="1">
      <c r="A25" s="340"/>
      <c r="B25" s="95" t="s">
        <v>47</v>
      </c>
      <c r="C25" s="227" t="s">
        <v>315</v>
      </c>
      <c r="D25" s="227" t="s">
        <v>222</v>
      </c>
      <c r="E25" s="227" t="s">
        <v>83</v>
      </c>
      <c r="F25" s="228">
        <v>58.14</v>
      </c>
    </row>
    <row r="26" spans="1:6" ht="30" customHeight="1">
      <c r="A26" s="340"/>
      <c r="B26" s="95"/>
      <c r="C26" s="227" t="s">
        <v>177</v>
      </c>
      <c r="D26" s="227"/>
      <c r="E26" s="227" t="s">
        <v>205</v>
      </c>
      <c r="F26" s="228">
        <v>28.28</v>
      </c>
    </row>
    <row r="27" spans="1:6" ht="30" customHeight="1">
      <c r="A27" s="340"/>
      <c r="B27" s="95" t="s">
        <v>47</v>
      </c>
      <c r="C27" s="227" t="s">
        <v>318</v>
      </c>
      <c r="D27" s="227" t="s">
        <v>223</v>
      </c>
      <c r="E27" s="227" t="s">
        <v>206</v>
      </c>
      <c r="F27" s="228">
        <v>1.95</v>
      </c>
    </row>
    <row r="28" spans="1:6" ht="30" customHeight="1">
      <c r="A28" s="340"/>
      <c r="B28" s="95" t="s">
        <v>47</v>
      </c>
      <c r="C28" s="227" t="s">
        <v>318</v>
      </c>
      <c r="D28" s="227" t="s">
        <v>319</v>
      </c>
      <c r="E28" s="227" t="s">
        <v>320</v>
      </c>
      <c r="F28" s="228">
        <v>26.33</v>
      </c>
    </row>
    <row r="29" spans="1:6" ht="19.5" customHeight="1">
      <c r="A29" s="38" t="s">
        <v>113</v>
      </c>
      <c r="D29" s="39"/>
      <c r="E29" s="39"/>
      <c r="F29" s="39"/>
    </row>
    <row r="30" spans="1:6" ht="19.5" customHeight="1">
      <c r="A30" s="339" t="s">
        <v>114</v>
      </c>
      <c r="B30" s="339"/>
      <c r="C30" s="339"/>
      <c r="D30" s="339"/>
      <c r="E30" s="339"/>
      <c r="F30" s="339"/>
    </row>
    <row r="31" spans="1:6" ht="11.25">
      <c r="A31" s="339"/>
      <c r="B31" s="339"/>
      <c r="C31" s="339"/>
      <c r="D31" s="339"/>
      <c r="E31" s="339"/>
      <c r="F31" s="339"/>
    </row>
  </sheetData>
  <sheetProtection/>
  <mergeCells count="7">
    <mergeCell ref="A3:C3"/>
    <mergeCell ref="A4:A6"/>
    <mergeCell ref="E4:E6"/>
    <mergeCell ref="F4:F6"/>
    <mergeCell ref="B4:D5"/>
    <mergeCell ref="A30:F31"/>
    <mergeCell ref="A8:A28"/>
  </mergeCells>
  <printOptions horizontalCentered="1"/>
  <pageMargins left="0.3937007874015748" right="0.3937007874015748" top="0.984251968503937" bottom="0.984251968503937" header="0" footer="0"/>
  <pageSetup fitToHeight="100"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V19"/>
  <sheetViews>
    <sheetView showGridLines="0" showZeros="0" zoomScalePageLayoutView="0" workbookViewId="0" topLeftCell="C1">
      <selection activeCell="M64" sqref="M64"/>
    </sheetView>
  </sheetViews>
  <sheetFormatPr defaultColWidth="9.33203125" defaultRowHeight="12.75" customHeight="1"/>
  <cols>
    <col min="1" max="1" width="21" style="12" customWidth="1"/>
    <col min="2" max="2" width="13.5" style="12" customWidth="1"/>
    <col min="3" max="3" width="10.16015625" style="12" customWidth="1"/>
    <col min="4" max="4" width="9.33203125" style="12" customWidth="1"/>
    <col min="5" max="5" width="9" style="12" customWidth="1"/>
    <col min="6" max="7" width="7.83203125" style="12" customWidth="1"/>
    <col min="8" max="8" width="6.83203125" style="12" customWidth="1"/>
    <col min="9" max="9" width="8" style="12" customWidth="1"/>
    <col min="10" max="10" width="7.83203125" style="12" customWidth="1"/>
    <col min="11" max="11" width="9.16015625" style="12" customWidth="1"/>
    <col min="12" max="12" width="8.16015625" style="12" customWidth="1"/>
    <col min="13" max="13" width="45.83203125" style="12" customWidth="1"/>
    <col min="14" max="14" width="54.66015625" style="12" customWidth="1"/>
    <col min="15" max="20" width="13.33203125" style="12" customWidth="1"/>
    <col min="21" max="21" width="15.83203125" style="12" customWidth="1"/>
    <col min="22" max="22" width="13" style="12" customWidth="1"/>
    <col min="23" max="16384" width="9.33203125" style="12" customWidth="1"/>
  </cols>
  <sheetData>
    <row r="1" spans="1:22" ht="22.5">
      <c r="A1" s="230" t="s">
        <v>388</v>
      </c>
      <c r="B1" s="13"/>
      <c r="C1" s="13"/>
      <c r="D1" s="13"/>
      <c r="E1" s="13"/>
      <c r="F1" s="13"/>
      <c r="G1" s="13"/>
      <c r="H1" s="13"/>
      <c r="I1" s="13"/>
      <c r="J1" s="13"/>
      <c r="K1" s="13"/>
      <c r="L1" s="13"/>
      <c r="M1" s="13"/>
      <c r="N1" s="13"/>
      <c r="O1" s="13"/>
      <c r="P1" s="13"/>
      <c r="Q1" s="13"/>
      <c r="R1" s="13"/>
      <c r="S1" s="13"/>
      <c r="T1" s="13"/>
      <c r="U1" s="13"/>
      <c r="V1" s="13"/>
    </row>
    <row r="2" spans="1:22" ht="12.75" customHeight="1">
      <c r="A2" s="13"/>
      <c r="B2" s="13"/>
      <c r="C2" s="13"/>
      <c r="D2" s="13"/>
      <c r="E2" s="13"/>
      <c r="F2" s="13"/>
      <c r="G2" s="13"/>
      <c r="H2" s="13"/>
      <c r="I2" s="13"/>
      <c r="J2" s="13"/>
      <c r="K2" s="13"/>
      <c r="L2" s="13"/>
      <c r="M2" s="13"/>
      <c r="N2" s="13"/>
      <c r="O2" s="13"/>
      <c r="P2" s="13"/>
      <c r="Q2" s="13"/>
      <c r="R2" s="13"/>
      <c r="S2" s="13"/>
      <c r="T2" s="13"/>
      <c r="U2" s="17" t="s">
        <v>115</v>
      </c>
      <c r="V2" s="13"/>
    </row>
    <row r="3" spans="1:22" ht="12.75" customHeight="1">
      <c r="A3" s="161" t="s">
        <v>157</v>
      </c>
      <c r="B3" s="14"/>
      <c r="C3" s="14"/>
      <c r="D3" s="14"/>
      <c r="E3" s="14"/>
      <c r="F3" s="14"/>
      <c r="G3" s="14"/>
      <c r="H3" s="14"/>
      <c r="I3" s="14"/>
      <c r="J3" s="14"/>
      <c r="K3" s="14"/>
      <c r="L3" s="14"/>
      <c r="M3" s="14"/>
      <c r="N3" s="14"/>
      <c r="O3" s="14"/>
      <c r="P3" s="14"/>
      <c r="Q3" s="14"/>
      <c r="R3" s="14"/>
      <c r="S3" s="14"/>
      <c r="T3" s="14"/>
      <c r="U3" s="18" t="s">
        <v>4</v>
      </c>
      <c r="V3" s="14"/>
    </row>
    <row r="4" spans="1:22" ht="12.75" customHeight="1">
      <c r="A4" s="345" t="s">
        <v>25</v>
      </c>
      <c r="B4" s="345" t="s">
        <v>90</v>
      </c>
      <c r="C4" s="341" t="s">
        <v>58</v>
      </c>
      <c r="D4" s="341"/>
      <c r="E4" s="341"/>
      <c r="F4" s="341"/>
      <c r="G4" s="341"/>
      <c r="H4" s="341"/>
      <c r="I4" s="341"/>
      <c r="J4" s="341"/>
      <c r="K4" s="341"/>
      <c r="L4" s="341"/>
      <c r="M4" s="325" t="s">
        <v>116</v>
      </c>
      <c r="N4" s="325" t="s">
        <v>117</v>
      </c>
      <c r="O4" s="342" t="s">
        <v>118</v>
      </c>
      <c r="P4" s="343"/>
      <c r="Q4" s="343"/>
      <c r="R4" s="344"/>
      <c r="S4" s="342" t="s">
        <v>119</v>
      </c>
      <c r="T4" s="343"/>
      <c r="U4" s="343"/>
      <c r="V4" s="344"/>
    </row>
    <row r="5" spans="1:22" ht="37.5" customHeight="1">
      <c r="A5" s="346"/>
      <c r="B5" s="346"/>
      <c r="C5" s="341" t="s">
        <v>28</v>
      </c>
      <c r="D5" s="264" t="s">
        <v>9</v>
      </c>
      <c r="E5" s="264"/>
      <c r="F5" s="264" t="s">
        <v>137</v>
      </c>
      <c r="G5" s="264" t="s">
        <v>139</v>
      </c>
      <c r="H5" s="264" t="s">
        <v>141</v>
      </c>
      <c r="I5" s="264" t="s">
        <v>62</v>
      </c>
      <c r="J5" s="264" t="s">
        <v>144</v>
      </c>
      <c r="K5" s="264"/>
      <c r="L5" s="264" t="s">
        <v>146</v>
      </c>
      <c r="M5" s="326"/>
      <c r="N5" s="326"/>
      <c r="O5" s="325" t="s">
        <v>120</v>
      </c>
      <c r="P5" s="325" t="s">
        <v>121</v>
      </c>
      <c r="Q5" s="325" t="s">
        <v>122</v>
      </c>
      <c r="R5" s="325" t="s">
        <v>123</v>
      </c>
      <c r="S5" s="325" t="s">
        <v>120</v>
      </c>
      <c r="T5" s="325" t="s">
        <v>121</v>
      </c>
      <c r="U5" s="325" t="s">
        <v>122</v>
      </c>
      <c r="V5" s="325" t="s">
        <v>123</v>
      </c>
    </row>
    <row r="6" spans="1:22" ht="63.75" customHeight="1">
      <c r="A6" s="347"/>
      <c r="B6" s="347"/>
      <c r="C6" s="341"/>
      <c r="D6" s="59" t="s">
        <v>31</v>
      </c>
      <c r="E6" s="31" t="s">
        <v>32</v>
      </c>
      <c r="F6" s="264"/>
      <c r="G6" s="264"/>
      <c r="H6" s="264"/>
      <c r="I6" s="264"/>
      <c r="J6" s="59" t="s">
        <v>31</v>
      </c>
      <c r="K6" s="59" t="s">
        <v>148</v>
      </c>
      <c r="L6" s="264"/>
      <c r="M6" s="327"/>
      <c r="N6" s="327"/>
      <c r="O6" s="327"/>
      <c r="P6" s="327"/>
      <c r="Q6" s="327"/>
      <c r="R6" s="327"/>
      <c r="S6" s="327"/>
      <c r="T6" s="327"/>
      <c r="U6" s="327"/>
      <c r="V6" s="327"/>
    </row>
    <row r="7" spans="1:22" ht="11.25">
      <c r="A7" s="205"/>
      <c r="B7" s="185"/>
      <c r="C7" s="190">
        <f>SUM(C8:C17)</f>
        <v>1067.3700000000001</v>
      </c>
      <c r="D7" s="190">
        <f>SUM(D8:D17)</f>
        <v>1067.3700000000001</v>
      </c>
      <c r="E7" s="15"/>
      <c r="F7" s="15"/>
      <c r="G7" s="15"/>
      <c r="H7" s="15"/>
      <c r="I7" s="15"/>
      <c r="J7" s="15"/>
      <c r="K7" s="15"/>
      <c r="L7" s="15"/>
      <c r="M7" s="15"/>
      <c r="N7" s="15"/>
      <c r="O7" s="177"/>
      <c r="P7" s="177"/>
      <c r="Q7" s="177"/>
      <c r="R7" s="177"/>
      <c r="S7" s="177"/>
      <c r="T7" s="177"/>
      <c r="U7" s="177"/>
      <c r="V7" s="177"/>
    </row>
    <row r="8" spans="1:22" ht="135">
      <c r="A8" s="331" t="s">
        <v>156</v>
      </c>
      <c r="B8" s="215" t="s">
        <v>355</v>
      </c>
      <c r="C8" s="179">
        <v>140.81</v>
      </c>
      <c r="D8" s="179">
        <v>140.81</v>
      </c>
      <c r="E8" s="15"/>
      <c r="F8" s="15"/>
      <c r="G8" s="15"/>
      <c r="H8" s="15"/>
      <c r="I8" s="15"/>
      <c r="J8" s="15"/>
      <c r="K8" s="15"/>
      <c r="L8" s="15"/>
      <c r="M8" s="231" t="s">
        <v>390</v>
      </c>
      <c r="N8" s="231" t="s">
        <v>391</v>
      </c>
      <c r="O8" s="184" t="s">
        <v>392</v>
      </c>
      <c r="P8" s="232" t="s">
        <v>393</v>
      </c>
      <c r="Q8" s="232" t="s">
        <v>394</v>
      </c>
      <c r="R8" s="232" t="s">
        <v>395</v>
      </c>
      <c r="S8" s="232" t="s">
        <v>396</v>
      </c>
      <c r="T8" s="232" t="s">
        <v>397</v>
      </c>
      <c r="U8" s="232" t="s">
        <v>398</v>
      </c>
      <c r="V8" s="232" t="s">
        <v>399</v>
      </c>
    </row>
    <row r="9" spans="1:22" ht="135">
      <c r="A9" s="331"/>
      <c r="B9" s="215" t="s">
        <v>358</v>
      </c>
      <c r="C9" s="179">
        <v>65</v>
      </c>
      <c r="D9" s="179">
        <v>65</v>
      </c>
      <c r="E9" s="15"/>
      <c r="F9" s="15"/>
      <c r="G9" s="15"/>
      <c r="H9" s="15"/>
      <c r="I9" s="15"/>
      <c r="J9" s="15"/>
      <c r="K9" s="15"/>
      <c r="L9" s="15"/>
      <c r="M9" s="231" t="s">
        <v>400</v>
      </c>
      <c r="N9" s="231" t="s">
        <v>401</v>
      </c>
      <c r="O9" s="232" t="s">
        <v>402</v>
      </c>
      <c r="P9" s="232" t="s">
        <v>403</v>
      </c>
      <c r="Q9" s="232" t="s">
        <v>404</v>
      </c>
      <c r="R9" s="232" t="s">
        <v>405</v>
      </c>
      <c r="S9" s="232" t="s">
        <v>406</v>
      </c>
      <c r="T9" s="232" t="s">
        <v>407</v>
      </c>
      <c r="U9" s="232" t="s">
        <v>408</v>
      </c>
      <c r="V9" s="232" t="s">
        <v>409</v>
      </c>
    </row>
    <row r="10" spans="1:22" ht="146.25">
      <c r="A10" s="331"/>
      <c r="B10" s="212" t="s">
        <v>359</v>
      </c>
      <c r="C10" s="179">
        <v>42.77</v>
      </c>
      <c r="D10" s="179">
        <v>42.77</v>
      </c>
      <c r="E10" s="15"/>
      <c r="F10" s="15"/>
      <c r="G10" s="15"/>
      <c r="H10" s="15"/>
      <c r="I10" s="15"/>
      <c r="J10" s="15"/>
      <c r="K10" s="15"/>
      <c r="L10" s="15"/>
      <c r="M10" s="231" t="s">
        <v>410</v>
      </c>
      <c r="N10" s="231" t="s">
        <v>411</v>
      </c>
      <c r="O10" s="232" t="s">
        <v>412</v>
      </c>
      <c r="P10" s="232" t="s">
        <v>413</v>
      </c>
      <c r="Q10" s="232" t="s">
        <v>414</v>
      </c>
      <c r="R10" s="232" t="s">
        <v>415</v>
      </c>
      <c r="S10" s="232" t="s">
        <v>416</v>
      </c>
      <c r="T10" s="232" t="s">
        <v>417</v>
      </c>
      <c r="U10" s="232" t="s">
        <v>418</v>
      </c>
      <c r="V10" s="232" t="s">
        <v>419</v>
      </c>
    </row>
    <row r="11" spans="1:22" ht="258.75">
      <c r="A11" s="331"/>
      <c r="B11" s="212" t="s">
        <v>362</v>
      </c>
      <c r="C11" s="179">
        <v>13</v>
      </c>
      <c r="D11" s="179">
        <v>13</v>
      </c>
      <c r="E11" s="15"/>
      <c r="F11" s="15"/>
      <c r="G11" s="15"/>
      <c r="H11" s="15"/>
      <c r="I11" s="15"/>
      <c r="J11" s="15"/>
      <c r="K11" s="15"/>
      <c r="L11" s="15"/>
      <c r="M11" s="231" t="s">
        <v>420</v>
      </c>
      <c r="N11" s="183" t="s">
        <v>421</v>
      </c>
      <c r="O11" s="232" t="s">
        <v>422</v>
      </c>
      <c r="P11" s="232" t="s">
        <v>423</v>
      </c>
      <c r="Q11" s="232" t="s">
        <v>424</v>
      </c>
      <c r="R11" s="232" t="s">
        <v>425</v>
      </c>
      <c r="S11" s="232" t="s">
        <v>426</v>
      </c>
      <c r="T11" s="232" t="s">
        <v>427</v>
      </c>
      <c r="U11" s="232" t="s">
        <v>428</v>
      </c>
      <c r="V11" s="184"/>
    </row>
    <row r="12" spans="1:22" ht="90">
      <c r="A12" s="331"/>
      <c r="B12" s="212" t="s">
        <v>363</v>
      </c>
      <c r="C12" s="179">
        <v>500</v>
      </c>
      <c r="D12" s="179">
        <v>500</v>
      </c>
      <c r="E12" s="15"/>
      <c r="F12" s="15"/>
      <c r="G12" s="15"/>
      <c r="H12" s="15"/>
      <c r="I12" s="15"/>
      <c r="J12" s="15"/>
      <c r="K12" s="15"/>
      <c r="L12" s="15"/>
      <c r="M12" s="183" t="s">
        <v>429</v>
      </c>
      <c r="N12" s="231" t="s">
        <v>430</v>
      </c>
      <c r="O12" s="232" t="s">
        <v>431</v>
      </c>
      <c r="P12" s="232" t="s">
        <v>432</v>
      </c>
      <c r="Q12" s="232" t="s">
        <v>433</v>
      </c>
      <c r="R12" s="232" t="s">
        <v>434</v>
      </c>
      <c r="S12" s="232" t="s">
        <v>435</v>
      </c>
      <c r="T12" s="232" t="s">
        <v>436</v>
      </c>
      <c r="U12" s="232" t="s">
        <v>437</v>
      </c>
      <c r="V12" s="232" t="s">
        <v>438</v>
      </c>
    </row>
    <row r="13" spans="1:22" ht="56.25">
      <c r="A13" s="331"/>
      <c r="B13" s="215" t="s">
        <v>375</v>
      </c>
      <c r="C13" s="179">
        <v>84</v>
      </c>
      <c r="D13" s="179">
        <v>84</v>
      </c>
      <c r="E13" s="15"/>
      <c r="F13" s="15"/>
      <c r="G13" s="15"/>
      <c r="H13" s="15"/>
      <c r="I13" s="15"/>
      <c r="J13" s="15"/>
      <c r="K13" s="15"/>
      <c r="L13" s="15"/>
      <c r="M13" s="231" t="s">
        <v>439</v>
      </c>
      <c r="N13" s="231" t="s">
        <v>440</v>
      </c>
      <c r="O13" s="184" t="s">
        <v>441</v>
      </c>
      <c r="P13" s="184"/>
      <c r="Q13" s="184"/>
      <c r="R13" s="208"/>
      <c r="S13" s="208" t="s">
        <v>442</v>
      </c>
      <c r="T13" s="208"/>
      <c r="U13" s="208"/>
      <c r="V13" s="208"/>
    </row>
    <row r="14" spans="1:22" ht="191.25">
      <c r="A14" s="331"/>
      <c r="B14" s="212" t="s">
        <v>365</v>
      </c>
      <c r="C14" s="179">
        <v>32.7</v>
      </c>
      <c r="D14" s="179">
        <v>32.7</v>
      </c>
      <c r="E14" s="15"/>
      <c r="F14" s="15"/>
      <c r="G14" s="15"/>
      <c r="H14" s="15"/>
      <c r="I14" s="15"/>
      <c r="J14" s="15"/>
      <c r="K14" s="15"/>
      <c r="L14" s="15"/>
      <c r="M14" s="231" t="s">
        <v>443</v>
      </c>
      <c r="N14" s="183" t="s">
        <v>444</v>
      </c>
      <c r="O14" s="208" t="s">
        <v>445</v>
      </c>
      <c r="P14" s="208" t="s">
        <v>446</v>
      </c>
      <c r="Q14" s="208" t="s">
        <v>447</v>
      </c>
      <c r="R14" s="208" t="s">
        <v>448</v>
      </c>
      <c r="S14" s="184" t="s">
        <v>449</v>
      </c>
      <c r="T14" s="208" t="s">
        <v>450</v>
      </c>
      <c r="U14" s="208" t="s">
        <v>451</v>
      </c>
      <c r="V14" s="208" t="s">
        <v>452</v>
      </c>
    </row>
    <row r="15" spans="1:22" ht="213.75">
      <c r="A15" s="331"/>
      <c r="B15" s="212" t="s">
        <v>367</v>
      </c>
      <c r="C15" s="179">
        <v>122.8</v>
      </c>
      <c r="D15" s="179">
        <v>122.8</v>
      </c>
      <c r="E15" s="15"/>
      <c r="F15" s="15"/>
      <c r="G15" s="15"/>
      <c r="H15" s="15"/>
      <c r="I15" s="15"/>
      <c r="J15" s="15"/>
      <c r="K15" s="15"/>
      <c r="L15" s="15"/>
      <c r="M15" s="183" t="s">
        <v>453</v>
      </c>
      <c r="N15" s="183" t="s">
        <v>454</v>
      </c>
      <c r="O15" s="184" t="s">
        <v>455</v>
      </c>
      <c r="P15" s="184" t="s">
        <v>456</v>
      </c>
      <c r="Q15" s="184" t="s">
        <v>457</v>
      </c>
      <c r="R15" s="184" t="s">
        <v>458</v>
      </c>
      <c r="S15" s="208" t="s">
        <v>459</v>
      </c>
      <c r="T15" s="208" t="s">
        <v>460</v>
      </c>
      <c r="U15" s="208" t="s">
        <v>461</v>
      </c>
      <c r="V15" s="208" t="s">
        <v>462</v>
      </c>
    </row>
    <row r="16" spans="1:22" ht="56.25">
      <c r="A16" s="331"/>
      <c r="B16" s="212" t="s">
        <v>369</v>
      </c>
      <c r="C16" s="179">
        <v>22.45</v>
      </c>
      <c r="D16" s="179">
        <v>22.45</v>
      </c>
      <c r="E16" s="15"/>
      <c r="F16" s="15"/>
      <c r="G16" s="15"/>
      <c r="H16" s="15"/>
      <c r="I16" s="15"/>
      <c r="J16" s="15"/>
      <c r="K16" s="15"/>
      <c r="L16" s="15"/>
      <c r="M16" s="183" t="s">
        <v>463</v>
      </c>
      <c r="N16" s="183" t="s">
        <v>464</v>
      </c>
      <c r="O16" s="184" t="s">
        <v>465</v>
      </c>
      <c r="P16" s="184" t="s">
        <v>466</v>
      </c>
      <c r="Q16" s="184" t="s">
        <v>467</v>
      </c>
      <c r="R16" s="208"/>
      <c r="S16" s="184" t="s">
        <v>468</v>
      </c>
      <c r="T16" s="184"/>
      <c r="U16" s="208"/>
      <c r="V16" s="208"/>
    </row>
    <row r="17" spans="1:22" ht="180">
      <c r="A17" s="331"/>
      <c r="B17" s="212" t="s">
        <v>371</v>
      </c>
      <c r="C17" s="179">
        <v>43.84</v>
      </c>
      <c r="D17" s="179">
        <v>43.84</v>
      </c>
      <c r="E17" s="15"/>
      <c r="F17" s="15"/>
      <c r="G17" s="15"/>
      <c r="H17" s="15"/>
      <c r="I17" s="15"/>
      <c r="J17" s="15"/>
      <c r="K17" s="15"/>
      <c r="L17" s="15"/>
      <c r="M17" s="183" t="s">
        <v>469</v>
      </c>
      <c r="N17" s="183" t="s">
        <v>469</v>
      </c>
      <c r="O17" s="184" t="s">
        <v>470</v>
      </c>
      <c r="P17" s="208" t="s">
        <v>471</v>
      </c>
      <c r="Q17" s="208" t="s">
        <v>472</v>
      </c>
      <c r="R17" s="208" t="s">
        <v>473</v>
      </c>
      <c r="S17" s="184" t="s">
        <v>474</v>
      </c>
      <c r="T17" s="208" t="s">
        <v>475</v>
      </c>
      <c r="U17" s="208" t="s">
        <v>476</v>
      </c>
      <c r="V17" s="208" t="s">
        <v>477</v>
      </c>
    </row>
    <row r="18" spans="1:22" ht="12.75" customHeight="1">
      <c r="A18" s="16" t="s">
        <v>93</v>
      </c>
      <c r="B18" s="16"/>
      <c r="C18" s="16"/>
      <c r="D18" s="16"/>
      <c r="E18" s="16"/>
      <c r="F18" s="16"/>
      <c r="G18" s="16"/>
      <c r="H18" s="16"/>
      <c r="I18" s="16"/>
      <c r="J18" s="16"/>
      <c r="K18" s="16"/>
      <c r="L18" s="16"/>
      <c r="M18" s="16"/>
      <c r="N18" s="16"/>
      <c r="O18" s="16"/>
      <c r="P18" s="16"/>
      <c r="Q18" s="16"/>
      <c r="R18" s="16"/>
      <c r="S18" s="16"/>
      <c r="T18" s="16"/>
      <c r="U18" s="16"/>
      <c r="V18" s="16"/>
    </row>
    <row r="19" ht="12.75" customHeight="1">
      <c r="A19" s="16"/>
    </row>
  </sheetData>
  <sheetProtection/>
  <mergeCells count="24">
    <mergeCell ref="U5:U6"/>
    <mergeCell ref="V5:V6"/>
    <mergeCell ref="N4:N6"/>
    <mergeCell ref="H5:H6"/>
    <mergeCell ref="O5:O6"/>
    <mergeCell ref="A8:A17"/>
    <mergeCell ref="I5:I6"/>
    <mergeCell ref="T5:T6"/>
    <mergeCell ref="S5:S6"/>
    <mergeCell ref="S4:V4"/>
    <mergeCell ref="A4:A6"/>
    <mergeCell ref="B4:B6"/>
    <mergeCell ref="C5:C6"/>
    <mergeCell ref="F5:F6"/>
    <mergeCell ref="G5:G6"/>
    <mergeCell ref="Q5:Q6"/>
    <mergeCell ref="L5:L6"/>
    <mergeCell ref="M4:M6"/>
    <mergeCell ref="C4:L4"/>
    <mergeCell ref="J5:K5"/>
    <mergeCell ref="O4:R4"/>
    <mergeCell ref="D5:E5"/>
    <mergeCell ref="P5:P6"/>
    <mergeCell ref="R5:R6"/>
  </mergeCells>
  <printOptions horizontalCentered="1" verticalCentered="1"/>
  <pageMargins left="0" right="0" top="0" bottom="0" header="0.5118110236220472" footer="0.5118110236220472"/>
  <pageSetup horizontalDpi="600" verticalDpi="600" orientation="landscape" paperSize="9" scale="53" r:id="rId1"/>
</worksheet>
</file>

<file path=xl/worksheets/sheet43.xml><?xml version="1.0" encoding="utf-8"?>
<worksheet xmlns="http://schemas.openxmlformats.org/spreadsheetml/2006/main" xmlns:r="http://schemas.openxmlformats.org/officeDocument/2006/relationships">
  <dimension ref="A1:L15"/>
  <sheetViews>
    <sheetView tabSelected="1" zoomScalePageLayoutView="0" workbookViewId="0" topLeftCell="A1">
      <selection activeCell="A2" sqref="A2:L2"/>
    </sheetView>
  </sheetViews>
  <sheetFormatPr defaultColWidth="9.33203125" defaultRowHeight="11.25"/>
  <cols>
    <col min="1" max="1" width="20.16015625" style="0" customWidth="1"/>
    <col min="2" max="12" width="10.83203125" style="0" customWidth="1"/>
  </cols>
  <sheetData>
    <row r="1" spans="1:12" ht="24.75" customHeight="1">
      <c r="A1" s="41"/>
      <c r="K1" s="348" t="s">
        <v>494</v>
      </c>
      <c r="L1" s="349"/>
    </row>
    <row r="2" spans="1:12" ht="24.75" customHeight="1">
      <c r="A2" s="350" t="s">
        <v>489</v>
      </c>
      <c r="B2" s="350"/>
      <c r="C2" s="350"/>
      <c r="D2" s="350"/>
      <c r="E2" s="350"/>
      <c r="F2" s="350"/>
      <c r="G2" s="350"/>
      <c r="H2" s="350"/>
      <c r="I2" s="350"/>
      <c r="J2" s="350"/>
      <c r="K2" s="350"/>
      <c r="L2" s="350"/>
    </row>
    <row r="3" spans="1:12" ht="24.75" customHeight="1">
      <c r="A3" s="233"/>
      <c r="B3" s="234"/>
      <c r="C3" s="233"/>
      <c r="D3" s="234"/>
      <c r="E3" s="235"/>
      <c r="F3" s="233"/>
      <c r="G3" s="235"/>
      <c r="H3" s="234"/>
      <c r="I3" s="235"/>
      <c r="J3" s="235"/>
      <c r="K3" s="235"/>
      <c r="L3" s="236" t="s">
        <v>4</v>
      </c>
    </row>
    <row r="4" spans="1:12" ht="24.75" customHeight="1">
      <c r="A4" s="351" t="s">
        <v>25</v>
      </c>
      <c r="B4" s="352" t="s">
        <v>478</v>
      </c>
      <c r="C4" s="353" t="s">
        <v>479</v>
      </c>
      <c r="D4" s="352" t="s">
        <v>480</v>
      </c>
      <c r="E4" s="354" t="s">
        <v>28</v>
      </c>
      <c r="F4" s="356" t="s">
        <v>481</v>
      </c>
      <c r="G4" s="354" t="s">
        <v>482</v>
      </c>
      <c r="H4" s="358" t="s">
        <v>483</v>
      </c>
      <c r="I4" s="354" t="s">
        <v>484</v>
      </c>
      <c r="J4" s="360" t="s">
        <v>485</v>
      </c>
      <c r="K4" s="286" t="s">
        <v>486</v>
      </c>
      <c r="L4" s="363" t="s">
        <v>487</v>
      </c>
    </row>
    <row r="5" spans="1:12" ht="24.75" customHeight="1">
      <c r="A5" s="351"/>
      <c r="B5" s="352"/>
      <c r="C5" s="353"/>
      <c r="D5" s="352"/>
      <c r="E5" s="355"/>
      <c r="F5" s="357"/>
      <c r="G5" s="355"/>
      <c r="H5" s="359"/>
      <c r="I5" s="355"/>
      <c r="J5" s="361"/>
      <c r="K5" s="362"/>
      <c r="L5" s="364"/>
    </row>
    <row r="6" spans="1:12" ht="24.75" customHeight="1">
      <c r="A6" s="237" t="s">
        <v>488</v>
      </c>
      <c r="B6" s="238"/>
      <c r="C6" s="239"/>
      <c r="D6" s="240"/>
      <c r="E6" s="241">
        <v>1</v>
      </c>
      <c r="F6" s="239">
        <v>2</v>
      </c>
      <c r="G6" s="241">
        <v>3</v>
      </c>
      <c r="H6" s="240">
        <v>4</v>
      </c>
      <c r="I6" s="241">
        <v>5</v>
      </c>
      <c r="J6" s="241">
        <v>6</v>
      </c>
      <c r="K6" s="242">
        <v>7</v>
      </c>
      <c r="L6" s="241">
        <v>8</v>
      </c>
    </row>
    <row r="7" spans="1:12" ht="24.75" customHeight="1">
      <c r="A7" s="243" t="s">
        <v>28</v>
      </c>
      <c r="B7" s="244"/>
      <c r="C7" s="245"/>
      <c r="D7" s="244"/>
      <c r="E7" s="246"/>
      <c r="F7" s="246"/>
      <c r="G7" s="246"/>
      <c r="H7" s="246"/>
      <c r="I7" s="246"/>
      <c r="J7" s="246"/>
      <c r="K7" s="246"/>
      <c r="L7" s="246"/>
    </row>
    <row r="8" spans="1:12" ht="24.75" customHeight="1">
      <c r="A8" s="245"/>
      <c r="B8" s="247"/>
      <c r="C8" s="245"/>
      <c r="D8" s="244"/>
      <c r="E8" s="246"/>
      <c r="F8" s="246"/>
      <c r="G8" s="246"/>
      <c r="H8" s="246"/>
      <c r="I8" s="246"/>
      <c r="J8" s="246"/>
      <c r="K8" s="246"/>
      <c r="L8" s="246"/>
    </row>
    <row r="9" spans="1:12" ht="24.75" customHeight="1">
      <c r="A9" s="245"/>
      <c r="B9" s="244"/>
      <c r="C9" s="245"/>
      <c r="D9" s="244"/>
      <c r="E9" s="248"/>
      <c r="F9" s="249"/>
      <c r="G9" s="248"/>
      <c r="H9" s="248"/>
      <c r="I9" s="248"/>
      <c r="J9" s="248"/>
      <c r="K9" s="248"/>
      <c r="L9" s="248"/>
    </row>
    <row r="10" spans="1:12" ht="24.75" customHeight="1">
      <c r="A10" s="245"/>
      <c r="B10" s="247"/>
      <c r="C10" s="250"/>
      <c r="D10" s="251"/>
      <c r="E10" s="249"/>
      <c r="F10" s="249"/>
      <c r="G10" s="249"/>
      <c r="H10" s="248"/>
      <c r="I10" s="249"/>
      <c r="J10" s="249"/>
      <c r="K10" s="249"/>
      <c r="L10" s="249"/>
    </row>
    <row r="11" spans="1:12" ht="24.75" customHeight="1">
      <c r="A11" s="245"/>
      <c r="B11" s="244"/>
      <c r="C11" s="245"/>
      <c r="D11" s="244"/>
      <c r="E11" s="248"/>
      <c r="F11" s="248"/>
      <c r="G11" s="248"/>
      <c r="H11" s="248"/>
      <c r="I11" s="248"/>
      <c r="J11" s="248"/>
      <c r="K11" s="248"/>
      <c r="L11" s="248"/>
    </row>
    <row r="12" spans="1:12" ht="24.75" customHeight="1">
      <c r="A12" s="245"/>
      <c r="B12" s="247"/>
      <c r="C12" s="252"/>
      <c r="D12" s="246"/>
      <c r="E12" s="248"/>
      <c r="F12" s="249"/>
      <c r="G12" s="248"/>
      <c r="H12" s="248"/>
      <c r="I12" s="248"/>
      <c r="J12" s="248"/>
      <c r="K12" s="248"/>
      <c r="L12" s="248"/>
    </row>
    <row r="13" spans="1:12" ht="24.75" customHeight="1">
      <c r="A13" s="244"/>
      <c r="B13" s="247"/>
      <c r="C13" s="253"/>
      <c r="D13" s="246"/>
      <c r="E13" s="248"/>
      <c r="F13" s="248"/>
      <c r="G13" s="248"/>
      <c r="H13" s="248"/>
      <c r="I13" s="248"/>
      <c r="J13" s="248"/>
      <c r="K13" s="248"/>
      <c r="L13" s="248"/>
    </row>
    <row r="14" spans="1:12" ht="24.75" customHeight="1">
      <c r="A14" s="244"/>
      <c r="B14" s="247"/>
      <c r="C14" s="253"/>
      <c r="D14" s="246"/>
      <c r="E14" s="248"/>
      <c r="F14" s="248"/>
      <c r="G14" s="248"/>
      <c r="H14" s="248"/>
      <c r="I14" s="248"/>
      <c r="J14" s="248"/>
      <c r="K14" s="248"/>
      <c r="L14" s="248"/>
    </row>
    <row r="15" spans="1:12" ht="24.75" customHeight="1">
      <c r="A15" s="245"/>
      <c r="B15" s="247"/>
      <c r="C15" s="252"/>
      <c r="D15" s="246"/>
      <c r="E15" s="248"/>
      <c r="F15" s="249"/>
      <c r="G15" s="248"/>
      <c r="H15" s="248"/>
      <c r="I15" s="248"/>
      <c r="J15" s="248"/>
      <c r="K15" s="248"/>
      <c r="L15" s="248"/>
    </row>
  </sheetData>
  <sheetProtection/>
  <mergeCells count="14">
    <mergeCell ref="I4:I5"/>
    <mergeCell ref="J4:J5"/>
    <mergeCell ref="K4:K5"/>
    <mergeCell ref="L4:L5"/>
    <mergeCell ref="K1:L1"/>
    <mergeCell ref="A2:L2"/>
    <mergeCell ref="A4:A5"/>
    <mergeCell ref="B4:B5"/>
    <mergeCell ref="C4:C5"/>
    <mergeCell ref="D4:D5"/>
    <mergeCell ref="E4:E5"/>
    <mergeCell ref="F4:F5"/>
    <mergeCell ref="G4:G5"/>
    <mergeCell ref="H4:H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E11"/>
  <sheetViews>
    <sheetView zoomScalePageLayoutView="0" workbookViewId="0" topLeftCell="A1">
      <selection activeCell="B11" sqref="B11"/>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65" t="s">
        <v>389</v>
      </c>
      <c r="B1" s="366"/>
      <c r="C1" s="366"/>
      <c r="D1" s="366"/>
      <c r="E1" s="367"/>
    </row>
    <row r="2" spans="1:5" s="1" customFormat="1" ht="26.25" customHeight="1">
      <c r="A2" s="1" t="s">
        <v>124</v>
      </c>
      <c r="B2" s="162" t="s">
        <v>156</v>
      </c>
      <c r="E2" s="6"/>
    </row>
    <row r="3" spans="1:5" s="2" customFormat="1" ht="30" customHeight="1">
      <c r="A3" s="7" t="s">
        <v>125</v>
      </c>
      <c r="B3" s="8" t="s">
        <v>126</v>
      </c>
      <c r="C3" s="7" t="s">
        <v>127</v>
      </c>
      <c r="D3" s="7" t="s">
        <v>128</v>
      </c>
      <c r="E3" s="9" t="s">
        <v>129</v>
      </c>
    </row>
    <row r="4" spans="1:5" s="2" customFormat="1" ht="58.5" customHeight="1">
      <c r="A4" s="10" t="s">
        <v>490</v>
      </c>
      <c r="B4" s="7" t="s">
        <v>491</v>
      </c>
      <c r="C4" s="7" t="s">
        <v>492</v>
      </c>
      <c r="D4" s="7"/>
      <c r="E4" s="7"/>
    </row>
    <row r="5" spans="1:5" s="3" customFormat="1" ht="60.75" customHeight="1">
      <c r="A5" s="11" t="s">
        <v>130</v>
      </c>
      <c r="B5" s="368"/>
      <c r="C5" s="369"/>
      <c r="D5" s="369"/>
      <c r="E5" s="370"/>
    </row>
    <row r="6" spans="1:5" s="4" customFormat="1" ht="60.75" customHeight="1">
      <c r="A6" s="11" t="s">
        <v>131</v>
      </c>
      <c r="B6" s="371"/>
      <c r="C6" s="372"/>
      <c r="D6" s="372"/>
      <c r="E6" s="373"/>
    </row>
    <row r="7" spans="1:5" s="4" customFormat="1" ht="60.75" customHeight="1">
      <c r="A7" s="11" t="s">
        <v>132</v>
      </c>
      <c r="B7" s="371"/>
      <c r="C7" s="372"/>
      <c r="D7" s="372"/>
      <c r="E7" s="373"/>
    </row>
    <row r="8" s="1" customFormat="1" ht="21" customHeight="1">
      <c r="A8" s="1" t="s">
        <v>133</v>
      </c>
    </row>
    <row r="9" s="1" customFormat="1" ht="21" customHeight="1">
      <c r="A9" s="1" t="s">
        <v>134</v>
      </c>
    </row>
    <row r="10" s="1" customFormat="1" ht="21" customHeight="1">
      <c r="A10" s="1" t="s">
        <v>135</v>
      </c>
    </row>
    <row r="11" s="1" customFormat="1" ht="21" customHeight="1">
      <c r="A11" s="1" t="s">
        <v>136</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中共抚顺市委组织部党员电化教育中心</cp:lastModifiedBy>
  <cp:lastPrinted>2019-04-28T06:07:38Z</cp:lastPrinted>
  <dcterms:created xsi:type="dcterms:W3CDTF">2017-01-26T02:06:17Z</dcterms:created>
  <dcterms:modified xsi:type="dcterms:W3CDTF">2019-04-28T06:13:18Z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