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759" firstSheet="21" activeTab="21"/>
  </bookViews>
  <sheets>
    <sheet name="3GffYFx" sheetId="1" state="hidden" r:id="rId1"/>
    <sheet name="cRXBPYg" sheetId="2" state="hidden" r:id="rId2"/>
    <sheet name="RLUEN1tLU" sheetId="3" state="hidden" r:id="rId3"/>
    <sheet name="xDt5LcQ1J" sheetId="4" state="hidden" r:id="rId4"/>
    <sheet name="nI9NWG8Lc" sheetId="5" state="hidden" r:id="rId5"/>
    <sheet name="42Fs3xDq2" sheetId="6" state="hidden" r:id="rId6"/>
    <sheet name="ohqmvEokV" sheetId="7" state="hidden" r:id="rId7"/>
    <sheet name="Xr4kVp0Hr" sheetId="8" state="hidden" r:id="rId8"/>
    <sheet name="Dq2XcoZt8" sheetId="9" state="hidden" r:id="rId9"/>
    <sheet name="gslxeqjXc" sheetId="10" state="hidden" r:id="rId10"/>
    <sheet name="wXBoxG8mXo" sheetId="11" state="hidden" r:id="rId11"/>
    <sheet name="Sv9oxt8LvE" sheetId="12" state="hidden" r:id="rId12"/>
    <sheet name="P5Ucl1GaLy" sheetId="13" state="hidden" r:id="rId13"/>
    <sheet name="4Gt80fr4kd" sheetId="14" state="hidden" r:id="rId14"/>
    <sheet name="dR3KbPzIBN" sheetId="15" state="hidden" r:id="rId15"/>
    <sheet name="qMVF3Kubzg" sheetId="16" state="hidden" r:id="rId16"/>
    <sheet name="ap0Eoxt5LU" sheetId="17" state="hidden" r:id="rId17"/>
    <sheet name="cu7MdR3KuP" sheetId="18" state="hidden" r:id="rId18"/>
    <sheet name="ubMIs9lGq8" sheetId="19" state="hidden" r:id="rId19"/>
    <sheet name="r1wapyuAMw" sheetId="20" state="hidden" r:id="rId20"/>
    <sheet name="TaXfo7wdO3" sheetId="21" state="hidden" r:id="rId21"/>
    <sheet name="公开表皮" sheetId="22" r:id="rId22"/>
    <sheet name="目录" sheetId="23" r:id="rId23"/>
    <sheet name="1部门收支总表" sheetId="24" r:id="rId24"/>
    <sheet name="2部门收支总表（分单位）" sheetId="25" r:id="rId25"/>
    <sheet name="3部门收入总表" sheetId="26" r:id="rId26"/>
    <sheet name="4部门支出总表" sheetId="27" r:id="rId27"/>
    <sheet name="5部门支出总表 (按功能)" sheetId="28" r:id="rId28"/>
    <sheet name="6财政拨款收支总表" sheetId="29" r:id="rId29"/>
    <sheet name="7财政拨款支出按功能分类" sheetId="30" r:id="rId30"/>
    <sheet name="8一般公共预算支出表" sheetId="31" r:id="rId31"/>
    <sheet name="9一般公共预算基本支出表（按功能）" sheetId="32" r:id="rId32"/>
    <sheet name="10一般公共预算基本支出表（按经济）" sheetId="33" r:id="rId33"/>
    <sheet name="11纳入预算管理的行政事业性收费支出预算明细表" sheetId="34" r:id="rId34"/>
    <sheet name="12纳入预算管理的政府性基金" sheetId="35" r:id="rId35"/>
    <sheet name="13国有资本经营支出" sheetId="36" r:id="rId36"/>
    <sheet name="14单位资金支出表" sheetId="37" r:id="rId37"/>
    <sheet name="15项目支出表" sheetId="38" r:id="rId38"/>
    <sheet name="16政府采购表" sheetId="39" r:id="rId39"/>
    <sheet name="17购买服务表" sheetId="40" r:id="rId40"/>
    <sheet name="18一般公共预算“三公”经费" sheetId="41" r:id="rId41"/>
    <sheet name="19机关运行经费" sheetId="42" r:id="rId42"/>
    <sheet name="20-1绩效预算情况表" sheetId="43" r:id="rId43"/>
    <sheet name="20-2绩效预算情况表" sheetId="44" r:id="rId44"/>
  </sheets>
  <definedNames>
    <definedName name="_xlnm.Print_Area" localSheetId="40">'18一般公共预算“三公”经费'!$A$1:$C$11</definedName>
    <definedName name="_xlnm.Print_Area" localSheetId="24">'2部门收支总表（分单位）'!$A$1:$R$12</definedName>
    <definedName name="_xlnm.Print_Area" localSheetId="21">'公开表皮'!$A$1:$P$16</definedName>
    <definedName name="_xlnm.Print_Area" localSheetId="22">'目录'!$A$1:$A$20</definedName>
    <definedName name="_xlnm.Print_Area">#N/A</definedName>
    <definedName name="_xlnm.Print_Titles" localSheetId="32">'10一般公共预算基本支出表（按经济）'!$1:$5</definedName>
    <definedName name="_xlnm.Print_Titles" localSheetId="33">'11纳入预算管理的行政事业性收费支出预算明细表'!$1:$5</definedName>
    <definedName name="_xlnm.Print_Titles" localSheetId="34">'12纳入预算管理的政府性基金'!$1:$5</definedName>
    <definedName name="_xlnm.Print_Titles" localSheetId="35">'13国有资本经营支出'!$1:$5</definedName>
    <definedName name="_xlnm.Print_Titles" localSheetId="36">'14单位资金支出表'!$1:$5</definedName>
    <definedName name="_xlnm.Print_Titles" localSheetId="37">'15项目支出表'!$2:$6</definedName>
    <definedName name="_xlnm.Print_Titles" localSheetId="38">'16政府采购表'!$1:$5</definedName>
    <definedName name="_xlnm.Print_Titles" localSheetId="39">'17购买服务表'!$1:$1</definedName>
    <definedName name="_xlnm.Print_Titles" localSheetId="40">'18一般公共预算“三公”经费'!$1:$4</definedName>
    <definedName name="_xlnm.Print_Titles" localSheetId="41">'19机关运行经费'!$1:$6</definedName>
    <definedName name="_xlnm.Print_Titles" localSheetId="24">'2部门收支总表（分单位）'!$1:$6</definedName>
    <definedName name="_xlnm.Print_Titles" localSheetId="21">'公开表皮'!$1:$15</definedName>
    <definedName name="_xlnm.Print_Titles">#N/A</definedName>
    <definedName name="Z_F3E756D0_37BF_413B_B4A8_93A201DE2E9C_.wvu.PrintTitles" hidden="1">#REF!</definedName>
  </definedNames>
  <calcPr fullCalcOnLoad="1"/>
</workbook>
</file>

<file path=xl/sharedStrings.xml><?xml version="1.0" encoding="utf-8"?>
<sst xmlns="http://schemas.openxmlformats.org/spreadsheetml/2006/main" count="785" uniqueCount="274">
  <si>
    <t>2022年部门预算和“三公”经费预算公开表</t>
  </si>
  <si>
    <t>抚顺市退役军人服务中心</t>
  </si>
  <si>
    <t xml:space="preserve"> </t>
  </si>
  <si>
    <t>目        录</t>
  </si>
  <si>
    <t xml:space="preserve">                    一、2022年部门收支总体情况表 </t>
  </si>
  <si>
    <t xml:space="preserve">                    二、2022年部门收支总体情况（分单位） </t>
  </si>
  <si>
    <t xml:space="preserve">                    三、2022年部门收入总体情况表 </t>
  </si>
  <si>
    <t xml:space="preserve">                    四、2022年部门支出总体情况表</t>
  </si>
  <si>
    <t xml:space="preserve">                    五、2022年部门支出总体情况表（按功能科目） </t>
  </si>
  <si>
    <t xml:space="preserve">                    六、2022年部门财政拨款收支总体情况表 </t>
  </si>
  <si>
    <t xml:space="preserve">                    七、2022年部门财政拨款支出总体情况表（按功能科目） </t>
  </si>
  <si>
    <t xml:space="preserve">                    八、2022年部门一般公共预算支出情况表 </t>
  </si>
  <si>
    <t xml:space="preserve">                    九、2022年部门一般公共预算基本支出情况表</t>
  </si>
  <si>
    <t xml:space="preserve">                    十、2022年一般公共预算基本支出按经济分类情况表</t>
  </si>
  <si>
    <t xml:space="preserve">                    十一、2022年纳入预算管理的行政事业性收费预算支出情况表 </t>
  </si>
  <si>
    <t xml:space="preserve">                    十二、2022年部门（政府性基金收入）政府性基金预算支出情况表 </t>
  </si>
  <si>
    <t xml:space="preserve">                    十三、2022年部门（国有资本经营收入）国有资本经营预算支出情况表</t>
  </si>
  <si>
    <t xml:space="preserve">                    十四、2022年部门项目支出预算表</t>
  </si>
  <si>
    <t xml:space="preserve">                    十五、2022年部门政府采购支出预算表</t>
  </si>
  <si>
    <t xml:space="preserve">                    十六、2022年部门政府购买服务支出预算表</t>
  </si>
  <si>
    <t xml:space="preserve">                    十七、2022年部门一般公共预算“三公”经费支出情况表 </t>
  </si>
  <si>
    <t xml:space="preserve">                    十八、2022年部门一般公共预算机关运行经费明细表</t>
  </si>
  <si>
    <t xml:space="preserve">                    十九、2022年部门项目支出预算绩效目标情况表</t>
  </si>
  <si>
    <t>2022年部门收支总体情况表</t>
  </si>
  <si>
    <t>公开表1</t>
  </si>
  <si>
    <t>部门名称：抚顺市退役军人服务中心</t>
  </si>
  <si>
    <t>单位：万元</t>
  </si>
  <si>
    <t>收                 入</t>
  </si>
  <si>
    <t>支           出</t>
  </si>
  <si>
    <t>项          目</t>
  </si>
  <si>
    <t>预算数</t>
  </si>
  <si>
    <t>一、财政拨款收入</t>
  </si>
  <si>
    <t>社会保障和就业支出</t>
  </si>
  <si>
    <t>其中：上级提前告知转移支付资金</t>
  </si>
  <si>
    <t xml:space="preserve">  行政事业单位养老支出</t>
  </si>
  <si>
    <t>二、纳入预算管理的专项收入</t>
  </si>
  <si>
    <t xml:space="preserve">    机关事业单位基本养老保险缴费支出</t>
  </si>
  <si>
    <t>三、纳入预算管理的行政事业性收费收入</t>
  </si>
  <si>
    <t xml:space="preserve">  退役军人管理事务</t>
  </si>
  <si>
    <t>四、国有资源（资产）有偿使用收入</t>
  </si>
  <si>
    <t xml:space="preserve">    事业运行</t>
  </si>
  <si>
    <t>五、政府住房基金收入</t>
  </si>
  <si>
    <t xml:space="preserve">    其他退役军人事务管理支出</t>
  </si>
  <si>
    <t>六、纳入预算管理的政府性基金收入</t>
  </si>
  <si>
    <t>卫生健康支出</t>
  </si>
  <si>
    <t xml:space="preserve">  行政事业单位医疗</t>
  </si>
  <si>
    <t>七、纳入专户管理的行政事业性收费收入</t>
  </si>
  <si>
    <t xml:space="preserve">    事业单位医疗</t>
  </si>
  <si>
    <t>八、国有资本经营预算拨款收入</t>
  </si>
  <si>
    <t>住房保障支出</t>
  </si>
  <si>
    <t>九、单位资金收入</t>
  </si>
  <si>
    <t xml:space="preserve">  住房改革支出</t>
  </si>
  <si>
    <t xml:space="preserve">    住房公积金</t>
  </si>
  <si>
    <t>收    入    合    计</t>
  </si>
  <si>
    <r>
      <t xml:space="preserve">支 </t>
    </r>
    <r>
      <rPr>
        <b/>
        <sz val="10"/>
        <rFont val="宋体"/>
        <family val="0"/>
      </rPr>
      <t xml:space="preserve"> </t>
    </r>
    <r>
      <rPr>
        <b/>
        <sz val="10"/>
        <rFont val="宋体"/>
        <family val="0"/>
      </rPr>
      <t xml:space="preserve"> 出   合    计</t>
    </r>
  </si>
  <si>
    <t>填表说明：                                                                                                               1.本表取值自财政部门下达的预算批复表1《部门收支总表》，左侧收入栏中第一行“财政拨款收入”一项等于批复表中本级财政收入、省专项转移支付、省一般性转移支付的合计数，第二行“其中：上级提前告知转移支付资金”一项等于批复表中省专项转移支付、省一般性转移支付合计，第七行“纳入预算管理的政府性基金收入”等于批复表中对应项下“省转移支付收入”、“基金收入”合计数，第八栏“其中：上级提前告知转移支付资金”等于批复表中第十四行“纳入政府性基金预算管理收入——省转移支付收入”，右侧支出栏如不涉及涉密内容，直接复制粘贴批复表中数据即可，如有涉密内容，按照规定剔除涉密内容。                                  2.请注意表间平衡，总收入=总支出，总收入=财政拨款收入+纳入预算管理的专项收入+纳入预算管理的行政事业性收费收入+国有资源(资产）有偿使用收入+政府住房基金收入+纳入预算管理的政府性基金收入+纳入专户管理的行政事业性收费收入，总支出等于所有各“类”级科目合计数，各“类”级科目等于该类所有“款”级科目合计数，各“款”级科目等于该款所有“项”级科目合计数，有部分内容涉密的，因涉密事项相应的科目已经剔除了涉密内容相关支出，相关的合计数可以不等于分类加总，但在进行上一级科目汇总时，请在可公开内容前加注“其中：”字样。</t>
  </si>
  <si>
    <t>2022年部门收支总体情况表（分单位）</t>
  </si>
  <si>
    <t>公开表2</t>
  </si>
  <si>
    <t>单位名称</t>
  </si>
  <si>
    <t>收入预算</t>
  </si>
  <si>
    <t>支出预算</t>
  </si>
  <si>
    <t>合计</t>
  </si>
  <si>
    <t>基本支出</t>
  </si>
  <si>
    <t>项目支出</t>
  </si>
  <si>
    <t>小计</t>
  </si>
  <si>
    <t>工资福利支出</t>
  </si>
  <si>
    <t>商品和服务支出</t>
  </si>
  <si>
    <t>对个人和家庭的补助支出</t>
  </si>
  <si>
    <r>
      <t>2=3+5+6+7+8+9+11</t>
    </r>
    <r>
      <rPr>
        <b/>
        <sz val="10"/>
        <rFont val="宋体"/>
        <family val="0"/>
      </rPr>
      <t>+12+13</t>
    </r>
  </si>
  <si>
    <r>
      <t>14</t>
    </r>
    <r>
      <rPr>
        <b/>
        <sz val="10"/>
        <rFont val="宋体"/>
        <family val="0"/>
      </rPr>
      <t>=</t>
    </r>
    <r>
      <rPr>
        <b/>
        <sz val="10"/>
        <rFont val="宋体"/>
        <family val="0"/>
      </rPr>
      <t>15+16+17+18</t>
    </r>
  </si>
  <si>
    <t>部门合计</t>
  </si>
  <si>
    <t>479.01</t>
  </si>
  <si>
    <t>64.60</t>
  </si>
  <si>
    <t>0</t>
  </si>
  <si>
    <t>填表说明：                                                                                                                                             1.本表数据第1-11栏取值自财政综合预算管理信息系统￫报表系统￫预算编审￫2021年财政用表￫2021年人大汇报表￫《部门预算收支总表》，第12-16栏数据取自财政综合预算管理信息系统￫报表系统￫预算编审￫2021年财政用表￫《2021年经济科目对应功能科目支出预算汇总表（按功能科目）》。填列此表时，按本部门实有二级单位数填列，每个单位只填报一行单位小计数，首行填列本部门所有单位合计数。                                                                                      2.请注意表内平衡：第2栏=第3栏+第5栏+第6栏+第7栏+第8栏+第9栏+第11栏=第12栏=第13栏+第14栏+第15栏+第16档；第3档&gt;=第4栏，第9栏〉=第10栏。                 3.请注意表间平衡：本表中的部门收支相应栏次数值应与其他表中对应收入和支出项目栏次内填列数值相等。</t>
  </si>
  <si>
    <t>2022年部门收入预算总表</t>
  </si>
  <si>
    <t>公开表3</t>
  </si>
  <si>
    <t>科目编码</t>
  </si>
  <si>
    <t>科目名称</t>
  </si>
  <si>
    <t>类</t>
  </si>
  <si>
    <t>款</t>
  </si>
  <si>
    <t>项</t>
  </si>
  <si>
    <r>
      <t>6=7+9+10+11+12+13+15</t>
    </r>
    <r>
      <rPr>
        <b/>
        <sz val="10"/>
        <rFont val="宋体"/>
        <family val="0"/>
      </rPr>
      <t>+16+17</t>
    </r>
  </si>
  <si>
    <t>05</t>
  </si>
  <si>
    <t>28</t>
  </si>
  <si>
    <t>50</t>
  </si>
  <si>
    <t>99</t>
  </si>
  <si>
    <t>11</t>
  </si>
  <si>
    <t xml:space="preserve">  11</t>
  </si>
  <si>
    <t>02</t>
  </si>
  <si>
    <t xml:space="preserve">  02</t>
  </si>
  <si>
    <t>01</t>
  </si>
  <si>
    <t>填表说明：                                                                                                                                     1.本表首行数据取自财政部门下达的批复表《收入总表》，分单位数据取值自各预算单位财政综合管理信息系统中《收入项目主表》填列内容，本单位收入科目编码及名称取值自单位财政综合管理信息系统中《非税收入计划表》内容。                                                                        2.各部门要将本部门收入总数按单位分解，使用第9-16栏各项收入的单位，要按收入科目分项填列所有非财政拨款收入，最后在“单位小计"栏进行收入汇总。                                                                                                                                           3.请注意表内平衡和表间平衡。</t>
  </si>
  <si>
    <t>2022年部门支出总体情况表</t>
  </si>
  <si>
    <t>公开表4</t>
  </si>
  <si>
    <t>2</t>
  </si>
  <si>
    <t>3</t>
  </si>
  <si>
    <t>4</t>
  </si>
  <si>
    <t>6=7+8+9+10</t>
  </si>
  <si>
    <t>……</t>
  </si>
  <si>
    <t xml:space="preserve">填表说明：    </t>
  </si>
  <si>
    <t>1.本表取值自取自财政综合预算管理信息系统￫报表系统￫预算编审￫2021年财政用表￫《2021年经济科目对应功能科目支出预算汇总表（按功能科目）》，只填列分单位数据即可，不需要进行部门汇总。</t>
  </si>
  <si>
    <t>2.请注意表间和表内平衡。</t>
  </si>
  <si>
    <t>2022年部门支出总体情况表（按功能科目）</t>
  </si>
  <si>
    <t>公开表5</t>
  </si>
  <si>
    <t>按资金来源划分</t>
  </si>
  <si>
    <t xml:space="preserve">  05</t>
  </si>
  <si>
    <t xml:space="preserve">  28</t>
  </si>
  <si>
    <t>2022年部门财政拨款收支总体情况表</t>
  </si>
  <si>
    <t>公开表6</t>
  </si>
  <si>
    <t>部门名称：  抚顺市退役军人服务中心</t>
  </si>
  <si>
    <t>财政拨款收入预算</t>
  </si>
  <si>
    <t>财政拨款支出预算</t>
  </si>
  <si>
    <t>七、国有资本经营预算拨款收入</t>
  </si>
  <si>
    <r>
      <t>2=3+5+6+7+8+9</t>
    </r>
    <r>
      <rPr>
        <b/>
        <sz val="10"/>
        <rFont val="宋体"/>
        <family val="0"/>
      </rPr>
      <t>+11+12</t>
    </r>
  </si>
  <si>
    <t>12=13+14+15+16</t>
  </si>
  <si>
    <t>64.6</t>
  </si>
  <si>
    <t>填表说明：</t>
  </si>
  <si>
    <t xml:space="preserve">1.本表反映部门各单位所有预算内资金收支情况，取值自本表数据第1-10栏取值自财政综合预算管理信息系统￫报表系统￫预算编审￫2021年财政用表￫2021年人大汇报表￫《部门预算收支总表》，第11-15栏数据取自财政综合预算管理信息系统￫报表系统￫预算编审￫2021年财政用表￫《2021年经济科目对应功能科目支出预算汇总表（按功能科目）》。填列此表时，按本部门实有二级单位数填列，每个单位只填报一行单位小计数，首行填列本部门所有单位合计数。    </t>
  </si>
  <si>
    <t>2.对于不使用纳入专户管理的行政事业性收费收入的单位来说，本表与部门收支总表数值相同。</t>
  </si>
  <si>
    <t>3.使用纳入专户管理的行政事业性收费收入的单位（主要是学校）在填报此表时，收入项不体现专户收入数；支出项目在提取表格时，筛选条件中的“数值列名称”一项应复选所有除“财政专户收入”外的选项。</t>
  </si>
  <si>
    <t>4.请注意表间和表内平衡。</t>
  </si>
  <si>
    <t>2022年部门财政拨款收支总体情况表（按功能科目）</t>
  </si>
  <si>
    <t>公开表7</t>
  </si>
  <si>
    <t>支出内容</t>
  </si>
  <si>
    <t>填表说明：                                                                                                                  1.本表数据取自财政综合预算管理信息系统￫报表系统￫预算编审￫2021年财政用表￫《2021年经济科目对应功能科目支出预算汇总表（按功能科目）》。在提取表格时，筛选条件中的“数值列名称”一项应复选所有除“财政专户收入”外的选项。只填列分单位数据即可，不需要进行部门汇总。</t>
  </si>
  <si>
    <t>2.请注意表内和表间平衡。</t>
  </si>
  <si>
    <t>2022年部门一般公共预算支出情况表</t>
  </si>
  <si>
    <t>公开表8</t>
  </si>
  <si>
    <t>301工资福利支出</t>
  </si>
  <si>
    <t>302商品和服务支出</t>
  </si>
  <si>
    <t>303对个人和家庭的补助</t>
  </si>
  <si>
    <t xml:space="preserve">399其他支出 </t>
  </si>
  <si>
    <t>1.本表数据取自本表数据取自财政综合预算管理信息系统￫报表系统￫预算编审￫2021年财政用表￫《2021年经济科目对应功能科目支出预算汇总表（按功能科目）》。在提取表格时，筛选条件中的“数值列名称”一项复选“专项收入1”、“本级财政收入”、“行政事业性收费收入”、“省一般性转移支付”、“国有资源（资产）有偿使用收入”、“政府住房基金收入”、“省转移支付收入”选项。提取报表后，将基本支出和项目支出按同类经济科目合并后填列到本表中。本表分单位填列，首行汇总整个部门所有经济分类合计数，部门经济分类不用按功能科目展开。</t>
  </si>
  <si>
    <t>3.如部门无相应数据，请不要删除表格，在首行或表格正下方注明“我部门（单位）无此项支出，本表为空表。”</t>
  </si>
  <si>
    <t>2022年部门一般公共预算基本支出表</t>
  </si>
  <si>
    <t>公开表9</t>
  </si>
  <si>
    <t xml:space="preserve">部门名称：抚顺市退役军人服务中心 </t>
  </si>
  <si>
    <t>资金来源</t>
  </si>
  <si>
    <t xml:space="preserve">           </t>
  </si>
  <si>
    <t xml:space="preserve">                              </t>
  </si>
  <si>
    <t>1.本表数据取值自财政综合预算管理信息系统￫报表系统￫预算编审￫2021年财政用表￫2021年抚顺市财政局部门预算输出表￫表2《支出汇总（按功能科目）（基本支出）》，只使用提取表中第12栏以前反映一般公共预算收入安排支出的内容。</t>
  </si>
  <si>
    <t>2022年部门一般公共预算基本支出情况表（按经济分类）</t>
  </si>
  <si>
    <t>公开表10</t>
  </si>
  <si>
    <t>2021年预算数</t>
  </si>
  <si>
    <t>人员经费</t>
  </si>
  <si>
    <t>公用经费</t>
  </si>
  <si>
    <t>一般公共预算基本支出合计</t>
  </si>
  <si>
    <t>301</t>
  </si>
  <si>
    <t xml:space="preserve">  基本工资</t>
  </si>
  <si>
    <t xml:space="preserve">  津贴补贴</t>
  </si>
  <si>
    <t>03</t>
  </si>
  <si>
    <t xml:space="preserve">  奖金</t>
  </si>
  <si>
    <t>08</t>
  </si>
  <si>
    <t>机关事业单位基本养老保险缴费</t>
  </si>
  <si>
    <t>10</t>
  </si>
  <si>
    <t>职工基本医疗保险缴费</t>
  </si>
  <si>
    <t>其他社会保障缴费</t>
  </si>
  <si>
    <t>13</t>
  </si>
  <si>
    <t>住房公积金</t>
  </si>
  <si>
    <t>302</t>
  </si>
  <si>
    <t xml:space="preserve">  办公费</t>
  </si>
  <si>
    <t>　公用取暖费</t>
  </si>
  <si>
    <t>26</t>
  </si>
  <si>
    <t>　劳务费（临时用工、劳务派遣）</t>
  </si>
  <si>
    <t>　工会经费</t>
  </si>
  <si>
    <t>1.本表数据取值自财政综合预算管理信息系统￫报表系统￫预算编审￫2021年财政用表￫2021年抚顺市财政局部门预算输出表￫表5《支出汇总（按经济科目）（基本支出）》，只使用提取表中一般公共预算收入安排支出的合计数，并按人员经费和公用经费进行分类汇总。</t>
  </si>
  <si>
    <t>2022年纳入预算管理的行政事业性收费预算支出表</t>
  </si>
  <si>
    <t>公开表11</t>
  </si>
  <si>
    <t xml:space="preserve">部门名称： </t>
  </si>
  <si>
    <t>单位1</t>
  </si>
  <si>
    <t>我部门（单位）无此项支出，本表为空表</t>
  </si>
  <si>
    <t>1.本表数据取自本表数据取自财政综合预算管理信息系统￫报表系统￫预算编审￫2021年财政用表￫《2021年经济科目对应功能科目支出预算汇总表（按功能科目）》。在提取表格时，筛选条件中的“数值列名称”一项选“行政事业性收费收入”选项。提取报表后，将基本支出和项目支出按同类经济科目合并后填列到本表中。本表分单位填列，首行合计数汇总部门总合计及各经济科目合计数，部门合计数不需要按功能科目展开。</t>
  </si>
  <si>
    <t>2.请注意表内和表间平衡，本表中各项支出总合计数应该与收支总表中纳入预算管理的行政事业性收费支出总数相等。</t>
  </si>
  <si>
    <t>2022年部门（政府性基金收入）政府性基金预算支出表</t>
  </si>
  <si>
    <r>
      <t>公开表1</t>
    </r>
    <r>
      <rPr>
        <b/>
        <sz val="10"/>
        <rFont val="宋体"/>
        <family val="0"/>
      </rPr>
      <t>2</t>
    </r>
  </si>
  <si>
    <t>1.本表数据取自本表数据取自财政综合预算管理信息系统￫报表系统￫预算编审￫2021年财政用表￫《2021年经济科目对应功能科目支出预算汇总表（按功能科目）》。在提取表格时，筛选条件中的“数值列名称”一项复选“省转移支付收入（基金）”、“基金收入”、“债务转移收入（基金）”选项。提取报表后，将基本支出和项目支出按同类经济科目合并后填列到本表中。本表分单位填列，首行合计数汇总部门总合计及各经济科目合计数，部门合计数不需要按功能科目展开。</t>
  </si>
  <si>
    <t>2.请注意表内和表间平衡，本表中各项支出总合计数应该与收支总表中纳入预算管理的政府性基金支出总数相等。</t>
  </si>
  <si>
    <t>2022年部门（国有资本经营收入）国有资本经营预算支出表</t>
  </si>
  <si>
    <t>公开表13</t>
  </si>
  <si>
    <t>部门名称：</t>
  </si>
  <si>
    <t>2.如部门无相应数据，请不要删除表格，在首行或表格正下方注明“我部门（单位）无此项支出，本表为空表。”</t>
  </si>
  <si>
    <t>2022年部门单位资金预算支出表</t>
  </si>
  <si>
    <t>公开表14</t>
  </si>
  <si>
    <t>2022年部门项目支出预算表</t>
  </si>
  <si>
    <r>
      <t>公开表1</t>
    </r>
    <r>
      <rPr>
        <b/>
        <sz val="10"/>
        <rFont val="宋体"/>
        <family val="0"/>
      </rPr>
      <t>5</t>
    </r>
  </si>
  <si>
    <t>项目名称</t>
  </si>
  <si>
    <t>项目内容</t>
  </si>
  <si>
    <t/>
  </si>
  <si>
    <t>办公楼运行维护费</t>
  </si>
  <si>
    <t>办公大楼运行维护费17.5万元。其中：1.水费0.3万元；
2.电费7万元；
3.退役军人事务综合管理平台用网费4.5万元；
4.防疫消杀、排污、除雪、消防、维修老旧管线、楼梯等日常维护5.7万</t>
  </si>
  <si>
    <t>工作业务费</t>
  </si>
  <si>
    <t>一.工作业务费8万元。其中：1.退役军人体系建设工作业务费6.19万：退役军人服务中心（站）示范创建工作是退役军人事务部重点推动，纳入省政府“三落实”绩效考核指标的一项重要工作。需开现场交流会、工作业务培训费3.19万、宣传印刷费3万；
2.服装费1.81万：根据全国县（市、区）示范型退役军人服务中心创建标准场所文化建设第10条规定要求统一着装。2022年预计购入夏季长袖100元*44人、夏季短袖100元*44人、夏季长裤100元*44人、夏季短裙100元*19人，新参加工作人员西服600元*5人。</t>
  </si>
  <si>
    <t>2022年部门政府采购支出预算表</t>
  </si>
  <si>
    <r>
      <t>公开表1</t>
    </r>
    <r>
      <rPr>
        <b/>
        <sz val="9"/>
        <rFont val="宋体"/>
        <family val="0"/>
      </rPr>
      <t>6</t>
    </r>
  </si>
  <si>
    <t>采购项目</t>
  </si>
  <si>
    <t>采购目录</t>
  </si>
  <si>
    <t>规格要求</t>
  </si>
  <si>
    <t>采购数量</t>
  </si>
  <si>
    <t>抚顺市市本级2022年政府购买服务项目预算公开表</t>
  </si>
  <si>
    <r>
      <t>公开表1</t>
    </r>
    <r>
      <rPr>
        <b/>
        <sz val="10"/>
        <rFont val="宋体"/>
        <family val="0"/>
      </rPr>
      <t>7</t>
    </r>
  </si>
  <si>
    <t>功能科目（类级）</t>
  </si>
  <si>
    <t>购买项目名称</t>
  </si>
  <si>
    <t>购买项目内容</t>
  </si>
  <si>
    <t>购买项目对应指导目录(类别)</t>
  </si>
  <si>
    <t>承接主体类别</t>
  </si>
  <si>
    <t>购买方式</t>
  </si>
  <si>
    <t>金额合计</t>
  </si>
  <si>
    <t>本级财政拨款收入</t>
  </si>
  <si>
    <t>纳入预算管理的专项收入</t>
  </si>
  <si>
    <t>纳入预算管理的行政事业性收费收入</t>
  </si>
  <si>
    <t>纳入预算管理的政府性基金收入</t>
  </si>
  <si>
    <t>2022年部门一般公共预算“三公”经费支出情况表</t>
  </si>
  <si>
    <r>
      <t>公开表1</t>
    </r>
    <r>
      <rPr>
        <b/>
        <sz val="10"/>
        <rFont val="宋体"/>
        <family val="0"/>
      </rPr>
      <t>8</t>
    </r>
  </si>
  <si>
    <t xml:space="preserve">部门名称：                                </t>
  </si>
  <si>
    <t>项目</t>
  </si>
  <si>
    <t>金额</t>
  </si>
  <si>
    <t>2021年预算</t>
  </si>
  <si>
    <r>
      <t>20</t>
    </r>
    <r>
      <rPr>
        <b/>
        <sz val="10"/>
        <rFont val="宋体"/>
        <family val="0"/>
      </rPr>
      <t>20</t>
    </r>
    <r>
      <rPr>
        <b/>
        <sz val="10"/>
        <rFont val="宋体"/>
        <family val="0"/>
      </rPr>
      <t>年预算</t>
    </r>
  </si>
  <si>
    <t>“三公”经费合计</t>
  </si>
  <si>
    <t xml:space="preserve">        1.因公出国（境）费</t>
  </si>
  <si>
    <t xml:space="preserve">        2.公务接待费</t>
  </si>
  <si>
    <t xml:space="preserve">        3.公务用车购置及运行费</t>
  </si>
  <si>
    <t xml:space="preserve">        其中：公务用车购置费</t>
  </si>
  <si>
    <t xml:space="preserve">              公务用车运行费</t>
  </si>
  <si>
    <t>2022年部门一般公共预算机关运行经费明细表</t>
  </si>
  <si>
    <r>
      <t>公开表1</t>
    </r>
    <r>
      <rPr>
        <b/>
        <sz val="10"/>
        <rFont val="宋体"/>
        <family val="0"/>
      </rPr>
      <t>9</t>
    </r>
  </si>
  <si>
    <t>科目代码</t>
  </si>
  <si>
    <t>208</t>
  </si>
  <si>
    <t>抚顺市2022年市本级部门预算项目支出绩效情况表</t>
  </si>
  <si>
    <t>项目单位：</t>
  </si>
  <si>
    <t>主管部门：</t>
  </si>
  <si>
    <t xml:space="preserve"> 抚顺市退役军人事务局</t>
  </si>
  <si>
    <t>资金管理处室：</t>
  </si>
  <si>
    <t>社会保障科</t>
  </si>
  <si>
    <t>总计</t>
  </si>
  <si>
    <t>财政拨款</t>
  </si>
  <si>
    <t>行政事业性收费</t>
  </si>
  <si>
    <t>专项收入</t>
  </si>
  <si>
    <t>财政专户收入</t>
  </si>
  <si>
    <t>政府性基金收入</t>
  </si>
  <si>
    <t>国有资源（资产）有偿使用收入</t>
  </si>
  <si>
    <t>政府住房基金收入</t>
  </si>
  <si>
    <t>其他收入</t>
  </si>
  <si>
    <t>备注</t>
  </si>
  <si>
    <t>**</t>
  </si>
  <si>
    <t>自主择业军转干部管理报务</t>
  </si>
  <si>
    <t>项目详细内容</t>
  </si>
  <si>
    <t>一、独立办公楼运行维护费总计17.5万元。其中：
1.水费0.3万元；
2.电费7万元；
3.退役军人事务综合管理平台用网费4.5万元；
4.防疫消杀、排污、除雪、消防、维修老旧管线、楼梯等日常维护5.7万</t>
  </si>
  <si>
    <t>项目立项依据</t>
  </si>
  <si>
    <t>根据抚编发[2019]1号文件《中共抚顺市委机构编制委员会关于印发&lt;抚顺市退役军人服务中心主要职责、内设机构和人员编制规定&gt;的通知》、辽退役军人办字[2020]5号文件《关于进一步规范我省退役军人服务中心（站）建设的通知》、2020年全国示范型退役军人服务中心（站）创建活动实施方案。</t>
  </si>
  <si>
    <t>项目概况及保证措施</t>
  </si>
  <si>
    <t>项目年度绩效目标</t>
  </si>
  <si>
    <t>更好地为退役军人服务，让其感受到党和国家和温暖。</t>
  </si>
  <si>
    <t>项目实施计划</t>
  </si>
  <si>
    <t>2022年底完成</t>
  </si>
  <si>
    <t>项目具体绩效指标</t>
  </si>
  <si>
    <t>产出指标包括（数量指标、质量指标、时效指标等）</t>
  </si>
  <si>
    <t>产出指标1</t>
  </si>
  <si>
    <t>效益指标（包括经济效益、社会效益、生态效益、服务对象满意度等）</t>
  </si>
  <si>
    <t>效益指标1</t>
  </si>
  <si>
    <t>产出指标2</t>
  </si>
  <si>
    <t>效益指标2</t>
  </si>
  <si>
    <t>产出指标3</t>
  </si>
  <si>
    <t>效益指标3</t>
  </si>
  <si>
    <t>产出指标4</t>
  </si>
  <si>
    <t>效益指标4</t>
  </si>
  <si>
    <t>产出指标5</t>
  </si>
  <si>
    <t>效益指标5</t>
  </si>
  <si>
    <t>产出指标6</t>
  </si>
  <si>
    <t>效益指标6</t>
  </si>
  <si>
    <t>抚顺市退役军人事务局</t>
  </si>
  <si>
    <t>工作业务费8万。其中：
1.退役军人体系建设工作业务费6.19万：退役军人服务中心（站）示范创建工作是退役军人事务部重点推动，纳入省政府“三落实”绩效考核指标的一项重要工作。需开现场交流会、工作业务培训费3.19万、宣传印刷费3万；
2.服装费1.81万：根据全国县（市、区）示范型退役军人服务中心创建标准场所文化建设第10条规定要求统一着装。2022年预计购入夏季长袖100元*44人、夏季短袖100元*44人、夏季长裤100元*44人、夏季短裙100元*19人，新参加工作人员西服600元*5人。</t>
  </si>
  <si>
    <t>一.根据抚编发[2019]1号文件《中共抚顺市委机构编制委员会关于印发&lt;抚顺市退役军人服务中心主要职责、内设机构和人员编制规定&gt;的通知》、辽退役军人办字[2020]5号文件《关于进一步规范我省退役军人服务中心（站）建设的通知》、2020年全国示范型退役军人服务中心（站）创建活动实施方案。二、根据《全国县（市区）示范型退役军人服务中心创建标准》（试行）中要求工作人员需要统一着装</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</si>
</sst>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 numFmtId="177" formatCode="0.0_);[Red]\(0.0\)"/>
    <numFmt numFmtId="178" formatCode="#,##0.00_ "/>
    <numFmt numFmtId="179" formatCode="#,##0.0000"/>
    <numFmt numFmtId="180" formatCode="#,##0.0"/>
    <numFmt numFmtId="181" formatCode=";;"/>
    <numFmt numFmtId="182" formatCode="#,##0_ "/>
    <numFmt numFmtId="183" formatCode="0.00_ ;[Red]\-0.00\ "/>
    <numFmt numFmtId="184" formatCode="0.00_ "/>
    <numFmt numFmtId="185" formatCode="#,##0.00_);[Red]\(#,##0.00\)"/>
    <numFmt numFmtId="186" formatCode="0.00_);[Red]\(0.00\)"/>
  </numFmts>
  <fonts count="48">
    <font>
      <sz val="9"/>
      <name val="宋体"/>
      <family val="0"/>
    </font>
    <font>
      <sz val="11"/>
      <name val="宋体"/>
      <family val="0"/>
    </font>
    <font>
      <sz val="12"/>
      <name val="宋体"/>
      <family val="0"/>
    </font>
    <font>
      <b/>
      <sz val="24"/>
      <name val="宋体"/>
      <family val="0"/>
    </font>
    <font>
      <sz val="10"/>
      <name val="宋体"/>
      <family val="0"/>
    </font>
    <font>
      <b/>
      <sz val="10"/>
      <name val="宋体"/>
      <family val="0"/>
    </font>
    <font>
      <b/>
      <sz val="9"/>
      <name val="宋体"/>
      <family val="0"/>
    </font>
    <font>
      <b/>
      <sz val="18"/>
      <name val="宋体"/>
      <family val="0"/>
    </font>
    <font>
      <b/>
      <sz val="22"/>
      <name val="宋体"/>
      <family val="0"/>
    </font>
    <font>
      <b/>
      <sz val="10"/>
      <color indexed="9"/>
      <name val="宋体"/>
      <family val="0"/>
    </font>
    <font>
      <b/>
      <sz val="11"/>
      <color indexed="8"/>
      <name val="宋体"/>
      <family val="0"/>
    </font>
    <font>
      <b/>
      <sz val="12"/>
      <name val="宋体"/>
      <family val="0"/>
    </font>
    <font>
      <sz val="12"/>
      <color indexed="20"/>
      <name val="宋体"/>
      <family val="0"/>
    </font>
    <font>
      <sz val="22"/>
      <name val="宋体"/>
      <family val="0"/>
    </font>
    <font>
      <sz val="9"/>
      <color indexed="8"/>
      <name val="宋体"/>
      <family val="0"/>
    </font>
    <font>
      <b/>
      <sz val="11"/>
      <name val="宋体"/>
      <family val="0"/>
    </font>
    <font>
      <sz val="11"/>
      <color indexed="20"/>
      <name val="宋体"/>
      <family val="0"/>
    </font>
    <font>
      <sz val="20"/>
      <name val="宋体"/>
      <family val="0"/>
    </font>
    <font>
      <b/>
      <sz val="14"/>
      <name val="宋体"/>
      <family val="0"/>
    </font>
    <font>
      <sz val="14"/>
      <name val="宋体"/>
      <family val="0"/>
    </font>
    <font>
      <b/>
      <sz val="20"/>
      <name val="宋体"/>
      <family val="0"/>
    </font>
    <font>
      <b/>
      <sz val="18"/>
      <color indexed="56"/>
      <name val="宋体"/>
      <family val="0"/>
    </font>
    <font>
      <b/>
      <sz val="13"/>
      <color indexed="56"/>
      <name val="宋体"/>
      <family val="0"/>
    </font>
    <font>
      <u val="single"/>
      <sz val="12"/>
      <color indexed="12"/>
      <name val="宋体"/>
      <family val="0"/>
    </font>
    <font>
      <b/>
      <sz val="15"/>
      <color indexed="56"/>
      <name val="宋体"/>
      <family val="0"/>
    </font>
    <font>
      <sz val="11"/>
      <color indexed="9"/>
      <name val="宋体"/>
      <family val="0"/>
    </font>
    <font>
      <sz val="11"/>
      <color indexed="60"/>
      <name val="宋体"/>
      <family val="0"/>
    </font>
    <font>
      <sz val="11"/>
      <color indexed="8"/>
      <name val="宋体"/>
      <family val="0"/>
    </font>
    <font>
      <sz val="11"/>
      <color indexed="62"/>
      <name val="宋体"/>
      <family val="0"/>
    </font>
    <font>
      <b/>
      <sz val="11"/>
      <color indexed="9"/>
      <name val="宋体"/>
      <family val="0"/>
    </font>
    <font>
      <sz val="11"/>
      <color indexed="17"/>
      <name val="宋体"/>
      <family val="0"/>
    </font>
    <font>
      <b/>
      <sz val="11"/>
      <color indexed="52"/>
      <name val="宋体"/>
      <family val="0"/>
    </font>
    <font>
      <sz val="11"/>
      <color indexed="52"/>
      <name val="宋体"/>
      <family val="0"/>
    </font>
    <font>
      <u val="single"/>
      <sz val="11"/>
      <color indexed="12"/>
      <name val="宋体"/>
      <family val="0"/>
    </font>
    <font>
      <u val="single"/>
      <sz val="11"/>
      <color indexed="36"/>
      <name val="宋体"/>
      <family val="0"/>
    </font>
    <font>
      <b/>
      <sz val="11"/>
      <color indexed="56"/>
      <name val="宋体"/>
      <family val="0"/>
    </font>
    <font>
      <sz val="11"/>
      <color indexed="10"/>
      <name val="宋体"/>
      <family val="0"/>
    </font>
    <font>
      <b/>
      <sz val="11"/>
      <color indexed="63"/>
      <name val="宋体"/>
      <family val="0"/>
    </font>
    <font>
      <i/>
      <sz val="11"/>
      <color indexed="23"/>
      <name val="宋体"/>
      <family val="0"/>
    </font>
    <font>
      <sz val="11"/>
      <color indexed="16"/>
      <name val="宋体"/>
      <family val="0"/>
    </font>
    <font>
      <b/>
      <sz val="10"/>
      <name val="Arial"/>
      <family val="2"/>
    </font>
    <font>
      <sz val="10"/>
      <color indexed="8"/>
      <name val="Arial"/>
      <family val="2"/>
    </font>
    <font>
      <sz val="11"/>
      <color rgb="FF006100"/>
      <name val="Calibri"/>
      <family val="0"/>
    </font>
    <font>
      <sz val="11"/>
      <color rgb="FF9C0006"/>
      <name val="Calibri"/>
      <family val="0"/>
    </font>
    <font>
      <b/>
      <sz val="11"/>
      <color theme="1"/>
      <name val="Calibri"/>
      <family val="0"/>
    </font>
    <font>
      <sz val="12"/>
      <color rgb="FF7030A0"/>
      <name val="宋体"/>
      <family val="0"/>
    </font>
    <font>
      <sz val="9"/>
      <color theme="1"/>
      <name val="Calibri"/>
      <family val="0"/>
    </font>
    <font>
      <sz val="11"/>
      <color rgb="FF7030A0"/>
      <name val="宋体"/>
      <family val="0"/>
    </font>
  </fonts>
  <fills count="30">
    <fill>
      <patternFill/>
    </fill>
    <fill>
      <patternFill patternType="gray125"/>
    </fill>
    <fill>
      <patternFill patternType="solid">
        <fgColor indexed="2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45"/>
        <bgColor indexed="64"/>
      </patternFill>
    </fill>
    <fill>
      <patternFill patternType="solid">
        <fgColor rgb="FFC6EFCE"/>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FFC7CE"/>
        <bgColor indexed="64"/>
      </patternFill>
    </fill>
    <fill>
      <patternFill patternType="solid">
        <fgColor indexed="9"/>
        <bgColor indexed="64"/>
      </patternFill>
    </fill>
    <fill>
      <patternFill patternType="solid">
        <fgColor rgb="FF99FFCC"/>
        <bgColor indexed="64"/>
      </patternFill>
    </fill>
    <fill>
      <patternFill patternType="solid">
        <fgColor theme="0"/>
        <bgColor indexed="64"/>
      </patternFill>
    </fill>
    <fill>
      <patternFill patternType="solid">
        <fgColor rgb="FFBAFED6"/>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s>
  <cellStyleXfs count="13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2" fillId="0" borderId="0" applyFont="0" applyFill="0" applyBorder="0" applyAlignment="0" applyProtection="0"/>
    <xf numFmtId="0" fontId="23" fillId="0" borderId="0" applyNumberFormat="0" applyFill="0" applyBorder="0" applyAlignment="0" applyProtection="0"/>
    <xf numFmtId="0" fontId="25"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8" fillId="5" borderId="1" applyNumberFormat="0" applyAlignment="0" applyProtection="0"/>
    <xf numFmtId="0" fontId="0" fillId="0" borderId="0">
      <alignment/>
      <protection/>
    </xf>
    <xf numFmtId="0" fontId="27" fillId="6" borderId="0" applyNumberFormat="0" applyBorder="0" applyAlignment="0" applyProtection="0"/>
    <xf numFmtId="0" fontId="31" fillId="7" borderId="1" applyNumberFormat="0" applyAlignment="0" applyProtection="0"/>
    <xf numFmtId="0" fontId="16" fillId="8" borderId="0" applyNumberFormat="0" applyBorder="0" applyAlignment="0" applyProtection="0"/>
    <xf numFmtId="9" fontId="2" fillId="0" borderId="0" applyFont="0" applyFill="0" applyBorder="0" applyAlignment="0" applyProtection="0"/>
    <xf numFmtId="0" fontId="25" fillId="6" borderId="0" applyNumberFormat="0" applyBorder="0" applyAlignment="0" applyProtection="0"/>
    <xf numFmtId="0" fontId="33" fillId="0" borderId="0" applyNumberFormat="0" applyFill="0" applyBorder="0" applyAlignment="0" applyProtection="0"/>
    <xf numFmtId="42" fontId="2" fillId="0" borderId="0" applyFont="0" applyFill="0" applyBorder="0" applyAlignment="0" applyProtection="0"/>
    <xf numFmtId="0" fontId="34" fillId="0" borderId="0" applyNumberFormat="0" applyFill="0" applyBorder="0" applyAlignment="0" applyProtection="0"/>
    <xf numFmtId="0" fontId="42" fillId="9" borderId="0" applyNumberFormat="0" applyBorder="0" applyAlignment="0" applyProtection="0"/>
    <xf numFmtId="0" fontId="0" fillId="10" borderId="2" applyNumberFormat="0" applyFont="0" applyAlignment="0" applyProtection="0"/>
    <xf numFmtId="0" fontId="25" fillId="2"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21" fillId="0" borderId="0" applyNumberFormat="0" applyFill="0" applyBorder="0" applyAlignment="0" applyProtection="0"/>
    <xf numFmtId="0" fontId="25" fillId="11" borderId="0" applyNumberFormat="0" applyBorder="0" applyAlignment="0" applyProtection="0"/>
    <xf numFmtId="0" fontId="27" fillId="12" borderId="0" applyNumberFormat="0" applyBorder="0" applyAlignment="0" applyProtection="0"/>
    <xf numFmtId="0" fontId="38" fillId="0" borderId="0" applyNumberFormat="0" applyFill="0" applyBorder="0" applyAlignment="0" applyProtection="0"/>
    <xf numFmtId="0" fontId="24" fillId="0" borderId="3" applyNumberFormat="0" applyFill="0" applyAlignment="0" applyProtection="0"/>
    <xf numFmtId="0" fontId="22" fillId="0" borderId="4" applyNumberFormat="0" applyFill="0" applyAlignment="0" applyProtection="0"/>
    <xf numFmtId="0" fontId="25" fillId="13" borderId="0" applyNumberFormat="0" applyBorder="0" applyAlignment="0" applyProtection="0"/>
    <xf numFmtId="0" fontId="35" fillId="0" borderId="5" applyNumberFormat="0" applyFill="0" applyAlignment="0" applyProtection="0"/>
    <xf numFmtId="0" fontId="25" fillId="14" borderId="0" applyNumberFormat="0" applyBorder="0" applyAlignment="0" applyProtection="0"/>
    <xf numFmtId="0" fontId="37" fillId="7" borderId="6" applyNumberFormat="0" applyAlignment="0" applyProtection="0"/>
    <xf numFmtId="0" fontId="31" fillId="7" borderId="1" applyNumberFormat="0" applyAlignment="0" applyProtection="0"/>
    <xf numFmtId="0" fontId="29" fillId="15" borderId="7" applyNumberFormat="0" applyAlignment="0" applyProtection="0"/>
    <xf numFmtId="0" fontId="27" fillId="16" borderId="0" applyNumberFormat="0" applyBorder="0" applyAlignment="0" applyProtection="0"/>
    <xf numFmtId="0" fontId="27" fillId="5" borderId="0" applyNumberFormat="0" applyBorder="0" applyAlignment="0" applyProtection="0"/>
    <xf numFmtId="0" fontId="25" fillId="17" borderId="0" applyNumberFormat="0" applyBorder="0" applyAlignment="0" applyProtection="0"/>
    <xf numFmtId="0" fontId="32" fillId="0" borderId="8" applyNumberFormat="0" applyFill="0" applyAlignment="0" applyProtection="0"/>
    <xf numFmtId="0" fontId="27" fillId="18" borderId="0" applyNumberFormat="0" applyBorder="0" applyAlignment="0" applyProtection="0"/>
    <xf numFmtId="0" fontId="10" fillId="0" borderId="9" applyNumberFormat="0" applyFill="0" applyAlignment="0" applyProtection="0"/>
    <xf numFmtId="0" fontId="30" fillId="4" borderId="0" applyNumberFormat="0" applyBorder="0" applyAlignment="0" applyProtection="0"/>
    <xf numFmtId="0" fontId="26" fillId="19" borderId="0" applyNumberFormat="0" applyBorder="0" applyAlignment="0" applyProtection="0"/>
    <xf numFmtId="0" fontId="25" fillId="20" borderId="0" applyNumberFormat="0" applyBorder="0" applyAlignment="0" applyProtection="0"/>
    <xf numFmtId="0" fontId="27" fillId="2" borderId="0" applyNumberFormat="0" applyBorder="0" applyAlignment="0" applyProtection="0"/>
    <xf numFmtId="0" fontId="27" fillId="12" borderId="0" applyNumberFormat="0" applyBorder="0" applyAlignment="0" applyProtection="0"/>
    <xf numFmtId="0" fontId="25" fillId="11" borderId="0" applyNumberFormat="0" applyBorder="0" applyAlignment="0" applyProtection="0"/>
    <xf numFmtId="0" fontId="27" fillId="3" borderId="0" applyNumberFormat="0" applyBorder="0" applyAlignment="0" applyProtection="0"/>
    <xf numFmtId="0" fontId="27" fillId="18" borderId="0" applyNumberFormat="0" applyBorder="0" applyAlignment="0" applyProtection="0"/>
    <xf numFmtId="0" fontId="27" fillId="8" borderId="0" applyNumberFormat="0" applyBorder="0" applyAlignment="0" applyProtection="0"/>
    <xf numFmtId="0" fontId="37" fillId="7" borderId="6" applyNumberFormat="0" applyAlignment="0" applyProtection="0"/>
    <xf numFmtId="0" fontId="27" fillId="2" borderId="0" applyNumberFormat="0" applyBorder="0" applyAlignment="0" applyProtection="0"/>
    <xf numFmtId="0" fontId="25" fillId="21" borderId="0" applyNumberFormat="0" applyBorder="0" applyAlignment="0" applyProtection="0"/>
    <xf numFmtId="0" fontId="25" fillId="14"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3" borderId="0" applyNumberFormat="0" applyBorder="0" applyAlignment="0" applyProtection="0"/>
    <xf numFmtId="0" fontId="25" fillId="20" borderId="0" applyNumberFormat="0" applyBorder="0" applyAlignment="0" applyProtection="0"/>
    <xf numFmtId="0" fontId="27" fillId="18" borderId="0" applyNumberFormat="0" applyBorder="0" applyAlignment="0" applyProtection="0"/>
    <xf numFmtId="0" fontId="27" fillId="8" borderId="0" applyNumberFormat="0" applyBorder="0" applyAlignment="0" applyProtection="0"/>
    <xf numFmtId="0" fontId="25" fillId="20" borderId="0" applyNumberFormat="0" applyBorder="0" applyAlignment="0" applyProtection="0"/>
    <xf numFmtId="0" fontId="25" fillId="22" borderId="0" applyNumberFormat="0" applyBorder="0" applyAlignment="0" applyProtection="0"/>
    <xf numFmtId="0" fontId="27" fillId="23" borderId="0" applyNumberFormat="0" applyBorder="0" applyAlignment="0" applyProtection="0"/>
    <xf numFmtId="0" fontId="26" fillId="19" borderId="0" applyNumberFormat="0" applyBorder="0" applyAlignment="0" applyProtection="0"/>
    <xf numFmtId="0" fontId="27" fillId="4" borderId="0" applyNumberFormat="0" applyBorder="0" applyAlignment="0" applyProtection="0"/>
    <xf numFmtId="0" fontId="25" fillId="24" borderId="0" applyNumberFormat="0" applyBorder="0" applyAlignment="0" applyProtection="0"/>
    <xf numFmtId="0" fontId="27" fillId="8" borderId="0" applyNumberFormat="0" applyBorder="0" applyAlignment="0" applyProtection="0"/>
    <xf numFmtId="0" fontId="27" fillId="4" borderId="0" applyNumberFormat="0" applyBorder="0" applyAlignment="0" applyProtection="0"/>
    <xf numFmtId="0" fontId="25" fillId="14" borderId="0" applyNumberFormat="0" applyBorder="0" applyAlignment="0" applyProtection="0"/>
    <xf numFmtId="0" fontId="27" fillId="16" borderId="0" applyNumberFormat="0" applyBorder="0" applyAlignment="0" applyProtection="0"/>
    <xf numFmtId="0" fontId="2" fillId="0" borderId="0">
      <alignment vertical="center"/>
      <protection/>
    </xf>
    <xf numFmtId="0" fontId="27" fillId="12" borderId="0" applyNumberFormat="0" applyBorder="0" applyAlignment="0" applyProtection="0"/>
    <xf numFmtId="0" fontId="27" fillId="5" borderId="0" applyNumberFormat="0" applyBorder="0" applyAlignment="0" applyProtection="0"/>
    <xf numFmtId="0" fontId="27" fillId="16" borderId="0" applyNumberFormat="0" applyBorder="0" applyAlignment="0" applyProtection="0"/>
    <xf numFmtId="0" fontId="27" fillId="5" borderId="0" applyNumberFormat="0" applyBorder="0" applyAlignment="0" applyProtection="0"/>
    <xf numFmtId="0" fontId="25" fillId="17" borderId="0" applyNumberFormat="0" applyBorder="0" applyAlignment="0" applyProtection="0"/>
    <xf numFmtId="0" fontId="27" fillId="6" borderId="0" applyNumberFormat="0" applyBorder="0" applyAlignment="0" applyProtection="0"/>
    <xf numFmtId="0" fontId="27" fillId="18" borderId="0" applyNumberFormat="0" applyBorder="0" applyAlignment="0" applyProtection="0"/>
    <xf numFmtId="0" fontId="27" fillId="23" borderId="0" applyNumberFormat="0" applyBorder="0" applyAlignment="0" applyProtection="0"/>
    <xf numFmtId="0" fontId="27" fillId="18" borderId="0" applyNumberFormat="0" applyBorder="0" applyAlignment="0" applyProtection="0"/>
    <xf numFmtId="0" fontId="27" fillId="2" borderId="0" applyNumberFormat="0" applyBorder="0" applyAlignment="0" applyProtection="0"/>
    <xf numFmtId="0" fontId="27" fillId="6" borderId="0" applyNumberFormat="0" applyBorder="0" applyAlignment="0" applyProtection="0"/>
    <xf numFmtId="0" fontId="27" fillId="16" borderId="0" applyNumberFormat="0" applyBorder="0" applyAlignment="0" applyProtection="0"/>
    <xf numFmtId="0" fontId="27" fillId="18" borderId="0" applyNumberFormat="0" applyBorder="0" applyAlignment="0" applyProtection="0"/>
    <xf numFmtId="0" fontId="27" fillId="23" borderId="0" applyNumberFormat="0" applyBorder="0" applyAlignment="0" applyProtection="0"/>
    <xf numFmtId="0" fontId="25" fillId="13" borderId="0" applyNumberFormat="0" applyBorder="0" applyAlignment="0" applyProtection="0"/>
    <xf numFmtId="0" fontId="25" fillId="22" borderId="0" applyNumberFormat="0" applyBorder="0" applyAlignment="0" applyProtection="0"/>
    <xf numFmtId="0" fontId="25" fillId="2" borderId="0" applyNumberFormat="0" applyBorder="0" applyAlignment="0" applyProtection="0"/>
    <xf numFmtId="0" fontId="25" fillId="6" borderId="0" applyNumberFormat="0" applyBorder="0" applyAlignment="0" applyProtection="0"/>
    <xf numFmtId="0" fontId="25" fillId="14" borderId="0" applyNumberFormat="0" applyBorder="0" applyAlignment="0" applyProtection="0"/>
    <xf numFmtId="0" fontId="25" fillId="20" borderId="0" applyNumberFormat="0" applyBorder="0" applyAlignment="0" applyProtection="0"/>
    <xf numFmtId="0" fontId="25" fillId="24"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14" borderId="0" applyNumberFormat="0" applyBorder="0" applyAlignment="0" applyProtection="0"/>
    <xf numFmtId="0" fontId="25" fillId="20" borderId="0" applyNumberFormat="0" applyBorder="0" applyAlignment="0" applyProtection="0"/>
    <xf numFmtId="0" fontId="25" fillId="24" borderId="0" applyNumberFormat="0" applyBorder="0" applyAlignment="0" applyProtection="0"/>
    <xf numFmtId="0" fontId="41" fillId="0" borderId="0" applyNumberFormat="0" applyFill="0" applyBorder="0" applyAlignment="0" applyProtection="0"/>
    <xf numFmtId="0" fontId="2" fillId="0" borderId="0">
      <alignment/>
      <protection/>
    </xf>
    <xf numFmtId="0" fontId="40" fillId="0" borderId="0" applyNumberFormat="0" applyFill="0" applyBorder="0" applyAlignment="0" applyProtection="0"/>
    <xf numFmtId="0" fontId="25" fillId="11" borderId="0" applyNumberFormat="0" applyBorder="0" applyAlignment="0" applyProtection="0"/>
    <xf numFmtId="0" fontId="16" fillId="8" borderId="0" applyNumberFormat="0" applyBorder="0" applyAlignment="0" applyProtection="0"/>
    <xf numFmtId="0" fontId="39" fillId="5" borderId="0" applyNumberFormat="0" applyBorder="0" applyAlignment="0" applyProtection="0"/>
    <xf numFmtId="0" fontId="43" fillId="25" borderId="0" applyNumberFormat="0" applyBorder="0" applyAlignment="0" applyProtection="0"/>
    <xf numFmtId="0" fontId="16" fillId="8" borderId="0" applyNumberFormat="0" applyBorder="0" applyAlignment="0" applyProtection="0"/>
    <xf numFmtId="0" fontId="2" fillId="0" borderId="0">
      <alignment vertical="center"/>
      <protection/>
    </xf>
    <xf numFmtId="0" fontId="0" fillId="0" borderId="0">
      <alignment vertical="center"/>
      <protection/>
    </xf>
    <xf numFmtId="0" fontId="0" fillId="0" borderId="0">
      <alignment/>
      <protection/>
    </xf>
    <xf numFmtId="0" fontId="2" fillId="0" borderId="0">
      <alignment/>
      <protection/>
    </xf>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29" fillId="15" borderId="7" applyNumberFormat="0" applyAlignment="0" applyProtection="0"/>
    <xf numFmtId="0" fontId="25" fillId="17" borderId="0" applyNumberFormat="0" applyBorder="0" applyAlignment="0" applyProtection="0"/>
    <xf numFmtId="0" fontId="25" fillId="21" borderId="0" applyNumberFormat="0" applyBorder="0" applyAlignment="0" applyProtection="0"/>
    <xf numFmtId="0" fontId="25" fillId="14" borderId="0" applyNumberFormat="0" applyBorder="0" applyAlignment="0" applyProtection="0"/>
    <xf numFmtId="0" fontId="25" fillId="20" borderId="0" applyNumberFormat="0" applyBorder="0" applyAlignment="0" applyProtection="0"/>
    <xf numFmtId="0" fontId="25" fillId="22" borderId="0" applyNumberFormat="0" applyBorder="0" applyAlignment="0" applyProtection="0"/>
    <xf numFmtId="0" fontId="28" fillId="5" borderId="1" applyNumberFormat="0" applyAlignment="0" applyProtection="0"/>
    <xf numFmtId="0" fontId="25" fillId="21" borderId="0" applyNumberFormat="0" applyBorder="0" applyAlignment="0" applyProtection="0"/>
    <xf numFmtId="0" fontId="0" fillId="10" borderId="2" applyNumberFormat="0" applyFont="0" applyAlignment="0" applyProtection="0"/>
  </cellStyleXfs>
  <cellXfs count="288">
    <xf numFmtId="0" fontId="0" fillId="0" borderId="0" xfId="0" applyAlignment="1">
      <alignment vertical="center"/>
    </xf>
    <xf numFmtId="0" fontId="2" fillId="0" borderId="0" xfId="0" applyFont="1" applyFill="1" applyAlignment="1">
      <alignment vertical="center"/>
    </xf>
    <xf numFmtId="0" fontId="3" fillId="0" borderId="0" xfId="0" applyFont="1" applyFill="1" applyAlignment="1">
      <alignment horizontal="center" vertical="center" wrapText="1"/>
    </xf>
    <xf numFmtId="0" fontId="2" fillId="0" borderId="0" xfId="0" applyFont="1" applyFill="1" applyAlignment="1">
      <alignment horizontal="center" vertical="center"/>
    </xf>
    <xf numFmtId="49" fontId="2" fillId="0" borderId="10" xfId="0" applyNumberFormat="1" applyFont="1" applyFill="1" applyBorder="1" applyAlignment="1">
      <alignment horizontal="left" vertical="center"/>
    </xf>
    <xf numFmtId="0" fontId="2" fillId="0" borderId="10" xfId="0" applyFont="1" applyFill="1" applyBorder="1" applyAlignment="1">
      <alignment horizontal="left" vertical="center"/>
    </xf>
    <xf numFmtId="0" fontId="2" fillId="0" borderId="10" xfId="0" applyNumberFormat="1" applyFont="1" applyFill="1" applyBorder="1" applyAlignment="1">
      <alignment horizontal="left" vertical="center"/>
    </xf>
    <xf numFmtId="49" fontId="2" fillId="0" borderId="0" xfId="0" applyNumberFormat="1" applyFont="1" applyFill="1" applyAlignment="1">
      <alignment horizontal="left" vertical="center"/>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vertical="center"/>
    </xf>
    <xf numFmtId="49" fontId="2" fillId="0" borderId="11" xfId="0" applyNumberFormat="1" applyFont="1" applyFill="1" applyBorder="1" applyAlignment="1">
      <alignment vertical="center" wrapText="1"/>
    </xf>
    <xf numFmtId="176" fontId="2" fillId="0" borderId="11" xfId="0" applyNumberFormat="1" applyFont="1" applyFill="1" applyBorder="1" applyAlignment="1">
      <alignment horizontal="right" vertical="center"/>
    </xf>
    <xf numFmtId="176" fontId="2" fillId="0" borderId="11" xfId="0" applyNumberFormat="1" applyFont="1" applyFill="1" applyBorder="1" applyAlignment="1">
      <alignment vertical="center"/>
    </xf>
    <xf numFmtId="49" fontId="2" fillId="0" borderId="12" xfId="0" applyNumberFormat="1"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0" xfId="0" applyFont="1" applyFill="1" applyAlignment="1">
      <alignment horizontal="right" vertical="center"/>
    </xf>
    <xf numFmtId="0" fontId="2" fillId="0" borderId="11" xfId="0" applyFont="1" applyFill="1" applyBorder="1" applyAlignment="1">
      <alignment vertical="center"/>
    </xf>
    <xf numFmtId="0" fontId="4" fillId="0" borderId="0" xfId="21" applyFont="1" applyAlignment="1">
      <alignment vertical="center"/>
      <protection/>
    </xf>
    <xf numFmtId="0" fontId="5" fillId="26" borderId="0" xfId="21" applyFont="1" applyFill="1" applyAlignment="1">
      <alignment vertical="center" wrapText="1"/>
      <protection/>
    </xf>
    <xf numFmtId="0" fontId="5" fillId="0" borderId="0" xfId="21" applyFont="1" applyAlignment="1">
      <alignment vertical="center"/>
      <protection/>
    </xf>
    <xf numFmtId="0" fontId="6" fillId="0" borderId="0" xfId="0" applyFont="1" applyAlignment="1">
      <alignment vertical="center"/>
    </xf>
    <xf numFmtId="49" fontId="4" fillId="0" borderId="0" xfId="21" applyNumberFormat="1" applyFont="1" applyFill="1" applyAlignment="1" applyProtection="1">
      <alignment vertical="center"/>
      <protection/>
    </xf>
    <xf numFmtId="177" fontId="4" fillId="0" borderId="0" xfId="21" applyNumberFormat="1" applyFont="1" applyAlignment="1">
      <alignment vertical="center"/>
      <protection/>
    </xf>
    <xf numFmtId="0" fontId="4" fillId="0" borderId="0" xfId="21" applyFont="1">
      <alignment/>
      <protection/>
    </xf>
    <xf numFmtId="2" fontId="7" fillId="0" borderId="0" xfId="21" applyNumberFormat="1" applyFont="1" applyFill="1" applyAlignment="1" applyProtection="1">
      <alignment horizontal="center" vertical="center"/>
      <protection/>
    </xf>
    <xf numFmtId="2" fontId="4" fillId="0" borderId="0" xfId="21" applyNumberFormat="1" applyFont="1" applyFill="1" applyAlignment="1" applyProtection="1">
      <alignment horizontal="center" vertical="center"/>
      <protection/>
    </xf>
    <xf numFmtId="2" fontId="5" fillId="0" borderId="0" xfId="21" applyNumberFormat="1" applyFont="1" applyFill="1" applyAlignment="1" applyProtection="1">
      <alignment horizontal="right" vertical="center"/>
      <protection/>
    </xf>
    <xf numFmtId="0" fontId="5" fillId="0" borderId="10" xfId="119" applyFont="1" applyFill="1" applyBorder="1" applyAlignment="1">
      <alignment horizontal="left" vertical="center"/>
      <protection/>
    </xf>
    <xf numFmtId="0" fontId="5" fillId="0" borderId="0" xfId="119" applyFont="1" applyFill="1" applyBorder="1" applyAlignment="1">
      <alignment horizontal="left" vertical="center"/>
      <protection/>
    </xf>
    <xf numFmtId="177" fontId="4" fillId="0" borderId="0" xfId="21" applyNumberFormat="1" applyFont="1" applyFill="1" applyAlignment="1">
      <alignment horizontal="center" vertical="center"/>
      <protection/>
    </xf>
    <xf numFmtId="177" fontId="5" fillId="0" borderId="10" xfId="21" applyNumberFormat="1" applyFont="1" applyFill="1" applyBorder="1" applyAlignment="1" applyProtection="1">
      <alignment horizontal="right" vertical="center"/>
      <protection/>
    </xf>
    <xf numFmtId="49" fontId="5" fillId="0" borderId="11" xfId="21" applyNumberFormat="1" applyFont="1" applyFill="1" applyBorder="1" applyAlignment="1" applyProtection="1">
      <alignment horizontal="center" vertical="center" wrapText="1"/>
      <protection/>
    </xf>
    <xf numFmtId="0" fontId="5" fillId="0" borderId="11" xfId="0" applyFont="1" applyBorder="1" applyAlignment="1">
      <alignment horizontal="center" vertical="center" wrapText="1"/>
    </xf>
    <xf numFmtId="177" fontId="5" fillId="0" borderId="11" xfId="21" applyNumberFormat="1" applyFont="1" applyFill="1" applyBorder="1" applyAlignment="1" applyProtection="1">
      <alignment horizontal="center" vertical="center" wrapText="1"/>
      <protection/>
    </xf>
    <xf numFmtId="0" fontId="5" fillId="0" borderId="11" xfId="0" applyFont="1" applyFill="1" applyBorder="1" applyAlignment="1">
      <alignment horizontal="center" vertical="center" wrapText="1"/>
    </xf>
    <xf numFmtId="49" fontId="5" fillId="0" borderId="11" xfId="0" applyNumberFormat="1" applyFont="1" applyFill="1" applyBorder="1" applyAlignment="1" applyProtection="1">
      <alignment vertical="center" wrapText="1"/>
      <protection/>
    </xf>
    <xf numFmtId="49" fontId="0" fillId="0" borderId="11" xfId="0" applyNumberFormat="1" applyFill="1" applyBorder="1" applyAlignment="1">
      <alignment horizontal="center" vertical="center"/>
    </xf>
    <xf numFmtId="0" fontId="6" fillId="0" borderId="11" xfId="0" applyNumberFormat="1" applyFont="1" applyFill="1" applyBorder="1" applyAlignment="1">
      <alignment horizontal="center" vertical="center"/>
    </xf>
    <xf numFmtId="178" fontId="0" fillId="0" borderId="11" xfId="0" applyNumberFormat="1" applyFill="1" applyBorder="1" applyAlignment="1">
      <alignment horizontal="right" vertical="center"/>
    </xf>
    <xf numFmtId="0" fontId="5" fillId="0" borderId="0" xfId="21" applyFont="1">
      <alignment/>
      <protection/>
    </xf>
    <xf numFmtId="49" fontId="4" fillId="0" borderId="11" xfId="0" applyNumberFormat="1" applyFont="1" applyFill="1" applyBorder="1" applyAlignment="1" applyProtection="1">
      <alignment vertical="center" wrapText="1"/>
      <protection/>
    </xf>
    <xf numFmtId="0" fontId="0" fillId="0" borderId="11" xfId="0" applyNumberFormat="1" applyFill="1" applyBorder="1" applyAlignment="1">
      <alignment vertical="center"/>
    </xf>
    <xf numFmtId="49" fontId="0" fillId="0" borderId="11"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178" fontId="6" fillId="0" borderId="11" xfId="0" applyNumberFormat="1" applyFont="1" applyFill="1" applyBorder="1" applyAlignment="1">
      <alignment horizontal="right" vertical="center"/>
    </xf>
    <xf numFmtId="0" fontId="5" fillId="0" borderId="0" xfId="0" applyFont="1" applyAlignment="1">
      <alignment vertical="center"/>
    </xf>
    <xf numFmtId="0" fontId="4"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centerContinuous" vertical="center"/>
    </xf>
    <xf numFmtId="0" fontId="5" fillId="0" borderId="0" xfId="0" applyNumberFormat="1" applyFont="1" applyFill="1" applyAlignment="1" applyProtection="1">
      <alignment horizontal="right" vertical="center"/>
      <protection/>
    </xf>
    <xf numFmtId="0" fontId="5" fillId="0" borderId="10" xfId="119" applyFont="1" applyFill="1" applyBorder="1" applyAlignment="1">
      <alignment vertical="center"/>
      <protection/>
    </xf>
    <xf numFmtId="0" fontId="5" fillId="0" borderId="10" xfId="119" applyFont="1" applyFill="1" applyBorder="1" applyAlignment="1">
      <alignment horizontal="right" vertical="center"/>
      <protection/>
    </xf>
    <xf numFmtId="0" fontId="5" fillId="0" borderId="11" xfId="0" applyNumberFormat="1" applyFont="1" applyFill="1" applyBorder="1" applyAlignment="1" applyProtection="1">
      <alignment horizontal="center" vertical="center"/>
      <protection/>
    </xf>
    <xf numFmtId="0" fontId="5" fillId="0" borderId="14" xfId="0" applyFont="1" applyBorder="1" applyAlignment="1">
      <alignment horizontal="centerContinuous" vertical="center"/>
    </xf>
    <xf numFmtId="0" fontId="5" fillId="0" borderId="11" xfId="0" applyFont="1" applyBorder="1" applyAlignment="1">
      <alignment horizontal="centerContinuous" vertical="center"/>
    </xf>
    <xf numFmtId="0" fontId="5" fillId="0" borderId="0" xfId="0" applyFont="1" applyFill="1" applyAlignment="1">
      <alignment vertical="center"/>
    </xf>
    <xf numFmtId="0" fontId="5" fillId="0" borderId="11" xfId="0" applyFont="1" applyBorder="1" applyAlignment="1">
      <alignment horizontal="center" vertical="center"/>
    </xf>
    <xf numFmtId="0" fontId="5" fillId="0" borderId="11" xfId="0" applyFont="1" applyFill="1" applyBorder="1" applyAlignment="1">
      <alignment horizontal="center" vertical="center"/>
    </xf>
    <xf numFmtId="179" fontId="9" fillId="0" borderId="0" xfId="0" applyNumberFormat="1" applyFont="1" applyFill="1" applyAlignment="1" applyProtection="1">
      <alignment vertical="center" wrapText="1"/>
      <protection/>
    </xf>
    <xf numFmtId="180" fontId="9" fillId="0" borderId="0" xfId="0" applyNumberFormat="1" applyFont="1" applyFill="1" applyAlignment="1" applyProtection="1">
      <alignment vertical="center" wrapText="1"/>
      <protection/>
    </xf>
    <xf numFmtId="0" fontId="5" fillId="0" borderId="18" xfId="0" applyFont="1" applyFill="1" applyBorder="1" applyAlignment="1">
      <alignment vertical="center"/>
    </xf>
    <xf numFmtId="178" fontId="1" fillId="0" borderId="11" xfId="0" applyNumberFormat="1" applyFont="1" applyFill="1" applyBorder="1" applyAlignment="1">
      <alignment horizontal="center" vertical="center"/>
    </xf>
    <xf numFmtId="0" fontId="1" fillId="0" borderId="11" xfId="0" applyFont="1" applyFill="1" applyBorder="1" applyAlignment="1">
      <alignment horizontal="center" vertical="center"/>
    </xf>
    <xf numFmtId="0" fontId="4" fillId="0" borderId="12" xfId="0" applyFont="1" applyFill="1" applyBorder="1" applyAlignment="1">
      <alignment vertical="center"/>
    </xf>
    <xf numFmtId="0" fontId="4" fillId="0" borderId="0" xfId="0" applyFont="1" applyFill="1" applyAlignment="1">
      <alignment vertical="center"/>
    </xf>
    <xf numFmtId="0" fontId="4" fillId="0" borderId="12" xfId="0" applyFont="1" applyBorder="1" applyAlignment="1">
      <alignment vertical="center"/>
    </xf>
    <xf numFmtId="0" fontId="7" fillId="0" borderId="0" xfId="0" applyFont="1" applyAlignment="1">
      <alignment horizontal="center" vertical="center"/>
    </xf>
    <xf numFmtId="0" fontId="0" fillId="0" borderId="0" xfId="0" applyAlignment="1">
      <alignment vertical="center"/>
    </xf>
    <xf numFmtId="0" fontId="44" fillId="0" borderId="15" xfId="0" applyFont="1" applyBorder="1" applyAlignment="1">
      <alignment horizontal="center" vertical="center" wrapText="1"/>
    </xf>
    <xf numFmtId="0" fontId="11" fillId="0" borderId="15" xfId="0" applyFont="1" applyBorder="1" applyAlignment="1">
      <alignment horizontal="center" vertical="center" wrapText="1"/>
    </xf>
    <xf numFmtId="0" fontId="44" fillId="0" borderId="15" xfId="0" applyFont="1" applyBorder="1" applyAlignment="1">
      <alignment horizontal="center" vertical="center"/>
    </xf>
    <xf numFmtId="0" fontId="44" fillId="0" borderId="17" xfId="0" applyFont="1" applyBorder="1" applyAlignment="1">
      <alignment horizontal="center" vertical="center" wrapText="1"/>
    </xf>
    <xf numFmtId="0" fontId="11" fillId="0" borderId="17" xfId="0" applyFont="1" applyBorder="1" applyAlignment="1">
      <alignment horizontal="center" vertical="center" wrapText="1"/>
    </xf>
    <xf numFmtId="0" fontId="44" fillId="0" borderId="17" xfId="0" applyFont="1" applyBorder="1" applyAlignment="1">
      <alignment horizontal="center" vertical="center"/>
    </xf>
    <xf numFmtId="0" fontId="0" fillId="0" borderId="11" xfId="0" applyBorder="1" applyAlignment="1">
      <alignment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1" xfId="0" applyFont="1" applyBorder="1" applyAlignment="1">
      <alignment horizontal="center" vertical="center" wrapText="1"/>
    </xf>
    <xf numFmtId="0" fontId="7" fillId="0" borderId="0" xfId="0" applyFont="1" applyAlignment="1">
      <alignment horizontal="centerContinuous" vertical="center"/>
    </xf>
    <xf numFmtId="0" fontId="6" fillId="0" borderId="19"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protection/>
    </xf>
    <xf numFmtId="0" fontId="6" fillId="0" borderId="20" xfId="0" applyNumberFormat="1" applyFont="1" applyFill="1" applyBorder="1" applyAlignment="1" applyProtection="1">
      <alignment horizontal="center" vertical="center"/>
      <protection/>
    </xf>
    <xf numFmtId="0" fontId="6" fillId="0" borderId="15" xfId="0" applyNumberFormat="1" applyFont="1" applyFill="1" applyBorder="1" applyAlignment="1" applyProtection="1">
      <alignment horizontal="center" vertical="center"/>
      <protection/>
    </xf>
    <xf numFmtId="0" fontId="6" fillId="0" borderId="21" xfId="0" applyNumberFormat="1" applyFont="1" applyFill="1" applyBorder="1" applyAlignment="1" applyProtection="1">
      <alignment horizontal="center" vertical="center"/>
      <protection/>
    </xf>
    <xf numFmtId="0" fontId="6" fillId="0" borderId="17" xfId="0" applyNumberFormat="1" applyFont="1" applyFill="1" applyBorder="1" applyAlignment="1" applyProtection="1">
      <alignment horizontal="center" vertical="center"/>
      <protection/>
    </xf>
    <xf numFmtId="181" fontId="4" fillId="0" borderId="12" xfId="0" applyNumberFormat="1" applyFont="1" applyFill="1" applyBorder="1" applyAlignment="1" applyProtection="1">
      <alignment vertical="center" wrapText="1"/>
      <protection/>
    </xf>
    <xf numFmtId="49" fontId="4" fillId="0" borderId="12" xfId="0" applyNumberFormat="1" applyFont="1" applyFill="1" applyBorder="1" applyAlignment="1" applyProtection="1">
      <alignment vertical="center" wrapText="1"/>
      <protection/>
    </xf>
    <xf numFmtId="182" fontId="4" fillId="0" borderId="11" xfId="0" applyNumberFormat="1" applyFont="1" applyFill="1" applyBorder="1" applyAlignment="1" applyProtection="1">
      <alignment horizontal="right" vertical="center"/>
      <protection/>
    </xf>
    <xf numFmtId="180" fontId="4" fillId="0" borderId="11" xfId="0" applyNumberFormat="1" applyFont="1" applyFill="1" applyBorder="1" applyAlignment="1" applyProtection="1">
      <alignment horizontal="right" vertical="center"/>
      <protection/>
    </xf>
    <xf numFmtId="180" fontId="4" fillId="0" borderId="11" xfId="21" applyNumberFormat="1" applyFont="1" applyFill="1" applyBorder="1" applyAlignment="1" applyProtection="1">
      <alignment horizontal="right" vertical="center" wrapText="1"/>
      <protection/>
    </xf>
    <xf numFmtId="0" fontId="6" fillId="0" borderId="11" xfId="0" applyNumberFormat="1" applyFont="1" applyFill="1" applyBorder="1" applyAlignment="1" applyProtection="1">
      <alignment horizontal="center" vertical="center" wrapText="1"/>
      <protection/>
    </xf>
    <xf numFmtId="181" fontId="4" fillId="0" borderId="11" xfId="0" applyNumberFormat="1" applyFont="1" applyFill="1" applyBorder="1" applyAlignment="1" applyProtection="1">
      <alignment vertical="center" wrapText="1"/>
      <protection/>
    </xf>
    <xf numFmtId="0" fontId="0" fillId="0" borderId="11" xfId="0" applyBorder="1" applyAlignment="1">
      <alignment vertical="center"/>
    </xf>
    <xf numFmtId="0" fontId="6" fillId="0" borderId="11" xfId="0" applyFont="1" applyBorder="1" applyAlignment="1">
      <alignment vertical="center"/>
    </xf>
    <xf numFmtId="0" fontId="5" fillId="0" borderId="11" xfId="0" applyFont="1" applyBorder="1" applyAlignment="1">
      <alignment vertical="center" wrapText="1"/>
    </xf>
    <xf numFmtId="0" fontId="6" fillId="0" borderId="0" xfId="0" applyNumberFormat="1" applyFont="1" applyFill="1" applyAlignment="1" applyProtection="1">
      <alignment horizontal="right" vertical="center"/>
      <protection/>
    </xf>
    <xf numFmtId="0" fontId="6" fillId="0" borderId="0" xfId="0" applyFont="1" applyAlignment="1">
      <alignment horizontal="right" vertical="center"/>
    </xf>
    <xf numFmtId="0" fontId="0" fillId="0" borderId="0" xfId="0" applyFill="1" applyAlignment="1">
      <alignment vertical="center"/>
    </xf>
    <xf numFmtId="0" fontId="8" fillId="0" borderId="0" xfId="21" applyNumberFormat="1" applyFont="1" applyFill="1" applyAlignment="1" applyProtection="1">
      <alignment horizontal="center" vertical="center"/>
      <protection/>
    </xf>
    <xf numFmtId="0" fontId="5" fillId="0" borderId="15" xfId="0" applyFont="1" applyFill="1" applyBorder="1" applyAlignment="1">
      <alignment horizontal="center" vertical="center" wrapText="1"/>
    </xf>
    <xf numFmtId="0" fontId="5" fillId="0" borderId="15"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6" xfId="0" applyFont="1" applyFill="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Fill="1" applyBorder="1" applyAlignment="1">
      <alignment horizontal="center" vertical="center" wrapText="1"/>
    </xf>
    <xf numFmtId="0" fontId="5" fillId="0" borderId="17" xfId="0" applyFont="1" applyBorder="1" applyAlignment="1">
      <alignment horizontal="center" vertical="center" wrapText="1"/>
    </xf>
    <xf numFmtId="181" fontId="5" fillId="0" borderId="12" xfId="0" applyNumberFormat="1" applyFont="1" applyFill="1" applyBorder="1" applyAlignment="1" applyProtection="1">
      <alignment horizontal="center" vertical="center" wrapText="1"/>
      <protection/>
    </xf>
    <xf numFmtId="4" fontId="4" fillId="0" borderId="11" xfId="21" applyNumberFormat="1" applyFont="1" applyFill="1" applyBorder="1" applyAlignment="1" applyProtection="1">
      <alignment horizontal="right" vertical="center" wrapText="1"/>
      <protection/>
    </xf>
    <xf numFmtId="49" fontId="4" fillId="0" borderId="11" xfId="0" applyNumberFormat="1" applyFont="1" applyFill="1" applyBorder="1" applyAlignment="1" applyProtection="1">
      <alignment horizontal="center" vertical="center" wrapText="1"/>
      <protection/>
    </xf>
    <xf numFmtId="49" fontId="4" fillId="0" borderId="12" xfId="0" applyNumberFormat="1" applyFont="1" applyFill="1" applyBorder="1" applyAlignment="1" applyProtection="1">
      <alignment horizontal="center" vertical="center" wrapText="1"/>
      <protection/>
    </xf>
    <xf numFmtId="182" fontId="4" fillId="0" borderId="11" xfId="0" applyNumberFormat="1" applyFont="1" applyBorder="1" applyAlignment="1">
      <alignment vertical="center"/>
    </xf>
    <xf numFmtId="182" fontId="4" fillId="0" borderId="11" xfId="0" applyNumberFormat="1" applyFont="1" applyBorder="1" applyAlignment="1">
      <alignment wrapText="1"/>
    </xf>
    <xf numFmtId="0" fontId="4" fillId="0" borderId="11" xfId="0" applyFont="1" applyBorder="1" applyAlignment="1">
      <alignment vertical="center"/>
    </xf>
    <xf numFmtId="0" fontId="4" fillId="0" borderId="11" xfId="0" applyFont="1" applyFill="1" applyBorder="1" applyAlignment="1">
      <alignment vertical="center"/>
    </xf>
    <xf numFmtId="0" fontId="11" fillId="0" borderId="0" xfId="0" applyFont="1" applyAlignment="1">
      <alignment horizontal="left" vertical="center"/>
    </xf>
    <xf numFmtId="0" fontId="5" fillId="0" borderId="0" xfId="0" applyNumberFormat="1" applyFont="1" applyFill="1" applyBorder="1" applyAlignment="1" applyProtection="1">
      <alignment horizontal="right" vertical="center"/>
      <protection/>
    </xf>
    <xf numFmtId="0" fontId="5" fillId="0" borderId="14" xfId="0" applyFont="1" applyBorder="1" applyAlignment="1">
      <alignment horizontal="center" vertical="center" wrapText="1"/>
    </xf>
    <xf numFmtId="0" fontId="0" fillId="0" borderId="11" xfId="0" applyFill="1" applyBorder="1" applyAlignment="1">
      <alignment vertical="center"/>
    </xf>
    <xf numFmtId="0" fontId="4" fillId="0" borderId="10" xfId="0" applyFont="1" applyBorder="1" applyAlignment="1">
      <alignment vertical="center"/>
    </xf>
    <xf numFmtId="0" fontId="0" fillId="0" borderId="11" xfId="0" applyNumberFormat="1" applyFill="1" applyBorder="1" applyAlignment="1">
      <alignment horizontal="center" vertical="center"/>
    </xf>
    <xf numFmtId="183" fontId="4" fillId="0" borderId="11" xfId="118" applyNumberFormat="1" applyFont="1" applyFill="1" applyBorder="1" applyAlignment="1" applyProtection="1">
      <alignment horizontal="right" vertical="center" wrapText="1"/>
      <protection/>
    </xf>
    <xf numFmtId="0" fontId="4" fillId="0" borderId="11" xfId="118" applyNumberFormat="1" applyFont="1" applyFill="1" applyBorder="1" applyAlignment="1" applyProtection="1">
      <alignment horizontal="left" vertical="center" wrapText="1"/>
      <protection/>
    </xf>
    <xf numFmtId="49" fontId="4" fillId="0" borderId="11" xfId="118" applyNumberFormat="1" applyFont="1" applyFill="1" applyBorder="1" applyAlignment="1" applyProtection="1">
      <alignment horizontal="left" vertical="center" wrapText="1"/>
      <protection/>
    </xf>
    <xf numFmtId="178" fontId="4" fillId="0" borderId="11" xfId="0" applyNumberFormat="1" applyFont="1" applyFill="1" applyBorder="1" applyAlignment="1">
      <alignment horizontal="right" vertical="center"/>
    </xf>
    <xf numFmtId="183" fontId="4" fillId="0" borderId="11" xfId="0" applyNumberFormat="1" applyFont="1" applyFill="1" applyBorder="1" applyAlignment="1">
      <alignment horizontal="right" vertical="center" wrapText="1"/>
    </xf>
    <xf numFmtId="184" fontId="4" fillId="0" borderId="11" xfId="0" applyNumberFormat="1" applyFont="1" applyFill="1" applyBorder="1" applyAlignment="1" applyProtection="1">
      <alignment horizontal="right" vertical="center"/>
      <protection/>
    </xf>
    <xf numFmtId="49" fontId="4" fillId="0" borderId="11" xfId="0" applyNumberFormat="1" applyFont="1" applyFill="1" applyBorder="1" applyAlignment="1" applyProtection="1">
      <alignment horizontal="center" vertical="center"/>
      <protection/>
    </xf>
    <xf numFmtId="49" fontId="4" fillId="0" borderId="11" xfId="119" applyNumberFormat="1" applyFont="1" applyFill="1" applyBorder="1" applyAlignment="1" applyProtection="1">
      <alignment vertical="center"/>
      <protection/>
    </xf>
    <xf numFmtId="0" fontId="11" fillId="0" borderId="0" xfId="0" applyFont="1" applyAlignment="1">
      <alignment horizontal="left" vertical="center" wrapText="1"/>
    </xf>
    <xf numFmtId="0" fontId="45" fillId="27" borderId="0" xfId="0" applyFont="1" applyFill="1" applyAlignment="1">
      <alignment vertical="center"/>
    </xf>
    <xf numFmtId="0" fontId="4" fillId="27" borderId="0" xfId="0" applyFont="1" applyFill="1" applyAlignment="1">
      <alignment vertical="center"/>
    </xf>
    <xf numFmtId="0" fontId="45" fillId="27" borderId="0" xfId="0" applyFont="1" applyFill="1" applyAlignment="1">
      <alignment horizontal="left" vertical="center"/>
    </xf>
    <xf numFmtId="184" fontId="5" fillId="0" borderId="11" xfId="0" applyNumberFormat="1" applyFont="1" applyBorder="1" applyAlignment="1">
      <alignment vertical="center"/>
    </xf>
    <xf numFmtId="184" fontId="4" fillId="0" borderId="11" xfId="0" applyNumberFormat="1" applyFont="1" applyBorder="1" applyAlignment="1">
      <alignment vertical="center"/>
    </xf>
    <xf numFmtId="49" fontId="5" fillId="0" borderId="11" xfId="0" applyNumberFormat="1" applyFont="1" applyFill="1" applyBorder="1" applyAlignment="1" applyProtection="1">
      <alignment horizontal="center" vertical="center"/>
      <protection/>
    </xf>
    <xf numFmtId="181" fontId="5" fillId="0" borderId="11" xfId="0" applyNumberFormat="1" applyFont="1" applyFill="1" applyBorder="1" applyAlignment="1" applyProtection="1">
      <alignment horizontal="center" vertical="center" wrapText="1"/>
      <protection/>
    </xf>
    <xf numFmtId="180" fontId="5" fillId="0" borderId="11" xfId="0" applyNumberFormat="1" applyFont="1" applyFill="1" applyBorder="1" applyAlignment="1" applyProtection="1">
      <alignment horizontal="right" vertical="center"/>
      <protection/>
    </xf>
    <xf numFmtId="49" fontId="4" fillId="0" borderId="0" xfId="119" applyNumberFormat="1" applyFont="1" applyFill="1" applyAlignment="1" applyProtection="1">
      <alignment vertical="center"/>
      <protection/>
    </xf>
    <xf numFmtId="49" fontId="4" fillId="0" borderId="0" xfId="0" applyNumberFormat="1" applyFont="1" applyFill="1" applyAlignment="1" applyProtection="1">
      <alignment horizontal="center" vertical="center"/>
      <protection/>
    </xf>
    <xf numFmtId="181" fontId="4" fillId="0" borderId="0" xfId="0" applyNumberFormat="1" applyFont="1" applyFill="1" applyAlignment="1" applyProtection="1">
      <alignment vertical="center" wrapText="1"/>
      <protection/>
    </xf>
    <xf numFmtId="180" fontId="4" fillId="0" borderId="0" xfId="0" applyNumberFormat="1" applyFont="1" applyFill="1" applyAlignment="1" applyProtection="1">
      <alignment horizontal="right" vertical="center"/>
      <protection/>
    </xf>
    <xf numFmtId="0" fontId="5" fillId="0" borderId="11" xfId="0" applyFont="1" applyBorder="1" applyAlignment="1">
      <alignment vertical="center"/>
    </xf>
    <xf numFmtId="49" fontId="45" fillId="27" borderId="0" xfId="0" applyNumberFormat="1" applyFont="1" applyFill="1" applyAlignment="1">
      <alignment vertical="center"/>
    </xf>
    <xf numFmtId="0" fontId="45" fillId="27" borderId="0" xfId="0" applyFont="1" applyFill="1" applyAlignment="1">
      <alignment horizontal="left" vertical="center" wrapText="1"/>
    </xf>
    <xf numFmtId="0" fontId="5" fillId="0" borderId="0" xfId="21" applyNumberFormat="1" applyFont="1" applyFill="1" applyAlignment="1" applyProtection="1">
      <alignment horizontal="right" vertical="center"/>
      <protection/>
    </xf>
    <xf numFmtId="0" fontId="5" fillId="0" borderId="10" xfId="0" applyFont="1" applyBorder="1" applyAlignment="1">
      <alignment horizontal="right" vertical="center"/>
    </xf>
    <xf numFmtId="0" fontId="13" fillId="0" borderId="0" xfId="0" applyFont="1" applyAlignment="1">
      <alignment vertical="center"/>
    </xf>
    <xf numFmtId="0" fontId="5" fillId="0" borderId="0" xfId="21" applyNumberFormat="1" applyFont="1" applyFill="1" applyAlignment="1" applyProtection="1">
      <alignment horizontal="centerContinuous" vertical="center"/>
      <protection/>
    </xf>
    <xf numFmtId="0" fontId="4" fillId="0" borderId="0" xfId="21" applyNumberFormat="1" applyFont="1" applyFill="1" applyAlignment="1" applyProtection="1">
      <alignment horizontal="centerContinuous" vertical="center"/>
      <protection/>
    </xf>
    <xf numFmtId="0" fontId="5" fillId="0" borderId="11" xfId="0" applyFont="1" applyFill="1" applyBorder="1" applyAlignment="1">
      <alignment vertical="center"/>
    </xf>
    <xf numFmtId="49" fontId="5" fillId="0" borderId="11" xfId="82" applyNumberFormat="1" applyFont="1" applyFill="1" applyBorder="1">
      <alignment vertical="center"/>
      <protection/>
    </xf>
    <xf numFmtId="0" fontId="5" fillId="0" borderId="11" xfId="82" applyNumberFormat="1" applyFont="1" applyFill="1" applyBorder="1" applyAlignment="1">
      <alignment horizontal="center" vertical="center"/>
      <protection/>
    </xf>
    <xf numFmtId="185" fontId="5" fillId="0" borderId="11" xfId="82" applyNumberFormat="1" applyFont="1" applyFill="1" applyBorder="1" applyAlignment="1">
      <alignment horizontal="right" vertical="center"/>
      <protection/>
    </xf>
    <xf numFmtId="49" fontId="0" fillId="0" borderId="11" xfId="0" applyNumberFormat="1" applyFill="1" applyBorder="1" applyAlignment="1">
      <alignment vertical="center"/>
    </xf>
    <xf numFmtId="186" fontId="4" fillId="0" borderId="11" xfId="82" applyNumberFormat="1" applyFont="1" applyFill="1" applyBorder="1" applyAlignment="1">
      <alignment horizontal="right" vertical="center"/>
      <protection/>
    </xf>
    <xf numFmtId="186" fontId="0" fillId="0" borderId="11" xfId="0" applyNumberFormat="1" applyFill="1" applyBorder="1" applyAlignment="1">
      <alignment vertical="center"/>
    </xf>
    <xf numFmtId="49" fontId="4" fillId="0" borderId="0" xfId="0" applyNumberFormat="1" applyFont="1" applyAlignment="1">
      <alignment horizontal="center" vertical="center"/>
    </xf>
    <xf numFmtId="49" fontId="0" fillId="0" borderId="0" xfId="0" applyNumberFormat="1" applyFill="1" applyAlignment="1">
      <alignment horizontal="center" vertical="center"/>
    </xf>
    <xf numFmtId="0" fontId="5" fillId="0" borderId="0" xfId="0" applyFont="1" applyAlignment="1">
      <alignment horizontal="center" vertical="center"/>
    </xf>
    <xf numFmtId="0" fontId="7" fillId="0" borderId="0" xfId="0" applyFont="1" applyFill="1" applyAlignment="1">
      <alignment horizontal="center" vertical="center"/>
    </xf>
    <xf numFmtId="0" fontId="5" fillId="0" borderId="0" xfId="0" applyFont="1" applyAlignment="1">
      <alignment horizontal="right" vertical="center"/>
    </xf>
    <xf numFmtId="49" fontId="5" fillId="0" borderId="11" xfId="0" applyNumberFormat="1" applyFont="1" applyBorder="1" applyAlignment="1">
      <alignment horizontal="center" vertical="center"/>
    </xf>
    <xf numFmtId="49" fontId="5" fillId="0" borderId="11" xfId="0" applyNumberFormat="1" applyFont="1" applyFill="1" applyBorder="1" applyAlignment="1">
      <alignment horizontal="center" vertical="center"/>
    </xf>
    <xf numFmtId="185" fontId="5" fillId="0" borderId="11" xfId="0" applyNumberFormat="1" applyFont="1" applyFill="1" applyBorder="1" applyAlignment="1">
      <alignment vertical="center"/>
    </xf>
    <xf numFmtId="185" fontId="4" fillId="0" borderId="11" xfId="0" applyNumberFormat="1" applyFont="1" applyFill="1" applyBorder="1" applyAlignment="1">
      <alignment vertical="center"/>
    </xf>
    <xf numFmtId="49" fontId="4" fillId="0" borderId="11" xfId="117" applyNumberFormat="1" applyFont="1" applyFill="1" applyBorder="1">
      <alignment vertical="center"/>
      <protection/>
    </xf>
    <xf numFmtId="0" fontId="4" fillId="0" borderId="11" xfId="117" applyNumberFormat="1" applyFont="1" applyFill="1" applyBorder="1">
      <alignment vertical="center"/>
      <protection/>
    </xf>
    <xf numFmtId="185" fontId="5" fillId="0" borderId="11" xfId="117" applyNumberFormat="1" applyFont="1" applyFill="1" applyBorder="1" applyAlignment="1">
      <alignment horizontal="right" vertical="center"/>
      <protection/>
    </xf>
    <xf numFmtId="185" fontId="4" fillId="0" borderId="11" xfId="117" applyNumberFormat="1" applyFont="1" applyFill="1" applyBorder="1" applyAlignment="1">
      <alignment horizontal="right" vertical="center"/>
      <protection/>
    </xf>
    <xf numFmtId="185" fontId="4" fillId="0" borderId="11" xfId="0" applyNumberFormat="1" applyFont="1" applyFill="1" applyBorder="1" applyAlignment="1">
      <alignment horizontal="right" vertical="center"/>
    </xf>
    <xf numFmtId="185" fontId="5" fillId="0" borderId="11" xfId="0" applyNumberFormat="1" applyFont="1" applyFill="1" applyBorder="1" applyAlignment="1">
      <alignment horizontal="right" vertical="center"/>
    </xf>
    <xf numFmtId="0" fontId="45"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horizontal="right" vertical="center"/>
    </xf>
    <xf numFmtId="0" fontId="5" fillId="0" borderId="15" xfId="0" applyFont="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Border="1" applyAlignment="1">
      <alignment horizontal="center" vertical="center"/>
    </xf>
    <xf numFmtId="0" fontId="5" fillId="0" borderId="17" xfId="0" applyFont="1" applyFill="1" applyBorder="1" applyAlignment="1">
      <alignment horizontal="center" vertical="center"/>
    </xf>
    <xf numFmtId="0" fontId="5" fillId="0" borderId="17" xfId="0" applyFont="1" applyBorder="1" applyAlignment="1">
      <alignment horizontal="center" vertical="center"/>
    </xf>
    <xf numFmtId="0" fontId="0" fillId="0" borderId="11" xfId="0" applyNumberFormat="1" applyFont="1" applyFill="1" applyBorder="1" applyAlignment="1">
      <alignment horizontal="center" vertical="center"/>
    </xf>
    <xf numFmtId="185" fontId="0" fillId="0" borderId="11" xfId="0" applyNumberFormat="1" applyFill="1" applyBorder="1" applyAlignment="1">
      <alignment horizontal="right" vertical="center"/>
    </xf>
    <xf numFmtId="0" fontId="5" fillId="0" borderId="0" xfId="0" applyFont="1" applyBorder="1" applyAlignment="1">
      <alignment horizontal="right" vertical="center"/>
    </xf>
    <xf numFmtId="49" fontId="4" fillId="0" borderId="0" xfId="0" applyNumberFormat="1" applyFont="1" applyAlignment="1">
      <alignment vertical="center"/>
    </xf>
    <xf numFmtId="49" fontId="4" fillId="0" borderId="0" xfId="0" applyNumberFormat="1" applyFont="1" applyBorder="1" applyAlignment="1">
      <alignment vertical="center"/>
    </xf>
    <xf numFmtId="185" fontId="5" fillId="0" borderId="11" xfId="0" applyNumberFormat="1" applyFont="1" applyFill="1" applyBorder="1" applyAlignment="1" applyProtection="1">
      <alignment vertical="center"/>
      <protection/>
    </xf>
    <xf numFmtId="0" fontId="45" fillId="27" borderId="0" xfId="0" applyFont="1" applyFill="1" applyAlignment="1">
      <alignment vertical="center"/>
    </xf>
    <xf numFmtId="186" fontId="4" fillId="0" borderId="11" xfId="0" applyNumberFormat="1" applyFont="1" applyBorder="1" applyAlignment="1">
      <alignment horizontal="right"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6" xfId="0" applyFont="1" applyFill="1" applyBorder="1" applyAlignment="1">
      <alignment horizontal="center" vertical="center"/>
    </xf>
    <xf numFmtId="0" fontId="5" fillId="0" borderId="12"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center" vertical="center"/>
      <protection/>
    </xf>
    <xf numFmtId="178" fontId="5" fillId="0" borderId="11" xfId="0" applyNumberFormat="1" applyFont="1" applyFill="1" applyBorder="1" applyAlignment="1" applyProtection="1">
      <alignment horizontal="right" vertical="center"/>
      <protection/>
    </xf>
    <xf numFmtId="0" fontId="5" fillId="0" borderId="14" xfId="0" applyFont="1" applyBorder="1" applyAlignment="1">
      <alignment horizontal="center" vertical="center"/>
    </xf>
    <xf numFmtId="0" fontId="5" fillId="0" borderId="14" xfId="0" applyNumberFormat="1" applyFont="1" applyFill="1" applyBorder="1" applyAlignment="1" applyProtection="1">
      <alignment horizontal="center" vertical="center"/>
      <protection/>
    </xf>
    <xf numFmtId="0" fontId="5" fillId="0" borderId="0" xfId="0" applyFont="1" applyAlignment="1">
      <alignment vertical="center" wrapText="1"/>
    </xf>
    <xf numFmtId="0" fontId="5" fillId="0" borderId="0" xfId="0" applyFont="1" applyAlignment="1">
      <alignment horizontal="center" vertical="center" wrapText="1"/>
    </xf>
    <xf numFmtId="0" fontId="4" fillId="0" borderId="0" xfId="0" applyFont="1" applyAlignment="1">
      <alignment vertical="center" wrapText="1"/>
    </xf>
    <xf numFmtId="0" fontId="5" fillId="0" borderId="12" xfId="0" applyNumberFormat="1" applyFont="1" applyFill="1" applyBorder="1" applyAlignment="1" applyProtection="1">
      <alignment horizontal="centerContinuous" vertical="center"/>
      <protection/>
    </xf>
    <xf numFmtId="0" fontId="5" fillId="0" borderId="13" xfId="0" applyNumberFormat="1" applyFont="1" applyFill="1" applyBorder="1" applyAlignment="1" applyProtection="1">
      <alignment horizontal="centerContinuous" vertical="center"/>
      <protection/>
    </xf>
    <xf numFmtId="178" fontId="5" fillId="0" borderId="17" xfId="0" applyNumberFormat="1" applyFont="1" applyFill="1" applyBorder="1" applyAlignment="1">
      <alignment horizontal="right" vertical="center" wrapText="1"/>
    </xf>
    <xf numFmtId="49" fontId="0" fillId="0" borderId="11" xfId="0" applyNumberFormat="1" applyFill="1" applyBorder="1" applyAlignment="1">
      <alignment horizontal="left" vertical="center" wrapText="1"/>
    </xf>
    <xf numFmtId="185" fontId="0" fillId="0" borderId="11" xfId="0" applyNumberFormat="1" applyFont="1" applyFill="1" applyBorder="1" applyAlignment="1">
      <alignment horizontal="right" vertical="center"/>
    </xf>
    <xf numFmtId="49" fontId="0" fillId="0" borderId="11" xfId="0" applyNumberFormat="1" applyFont="1" applyFill="1" applyBorder="1" applyAlignment="1">
      <alignment horizontal="left" vertical="center" wrapText="1"/>
    </xf>
    <xf numFmtId="178" fontId="4" fillId="0" borderId="11" xfId="0" applyNumberFormat="1" applyFont="1" applyFill="1" applyBorder="1" applyAlignment="1">
      <alignment vertical="center"/>
    </xf>
    <xf numFmtId="178" fontId="4" fillId="0" borderId="11" xfId="0" applyNumberFormat="1" applyFont="1" applyBorder="1" applyAlignment="1">
      <alignment vertical="center"/>
    </xf>
    <xf numFmtId="0" fontId="11" fillId="0" borderId="0" xfId="120" applyFont="1" applyAlignment="1">
      <alignment/>
      <protection/>
    </xf>
    <xf numFmtId="0" fontId="5" fillId="0" borderId="13" xfId="0" applyFont="1" applyBorder="1" applyAlignment="1">
      <alignment horizontal="centerContinuous" vertical="center"/>
    </xf>
    <xf numFmtId="0" fontId="5" fillId="0" borderId="14" xfId="0" applyNumberFormat="1" applyFont="1" applyFill="1" applyBorder="1" applyAlignment="1" applyProtection="1">
      <alignment horizontal="centerContinuous" vertical="center"/>
      <protection/>
    </xf>
    <xf numFmtId="178" fontId="5" fillId="0" borderId="11" xfId="0" applyNumberFormat="1" applyFont="1" applyFill="1" applyBorder="1" applyAlignment="1">
      <alignment horizontal="right" vertical="center" wrapText="1"/>
    </xf>
    <xf numFmtId="49" fontId="46" fillId="0" borderId="11" xfId="0" applyNumberFormat="1" applyFont="1" applyFill="1" applyBorder="1" applyAlignment="1">
      <alignment horizontal="right" vertical="center"/>
    </xf>
    <xf numFmtId="0" fontId="4" fillId="0" borderId="0" xfId="0" applyFont="1" applyAlignment="1">
      <alignment vertical="center"/>
    </xf>
    <xf numFmtId="0" fontId="6" fillId="0" borderId="0" xfId="0" applyFont="1" applyAlignment="1">
      <alignment horizontal="center" vertical="center"/>
    </xf>
    <xf numFmtId="0" fontId="8" fillId="0" borderId="0" xfId="21" applyNumberFormat="1" applyFont="1" applyFill="1" applyAlignment="1" applyProtection="1">
      <alignment vertical="center"/>
      <protection/>
    </xf>
    <xf numFmtId="0" fontId="5" fillId="0" borderId="0" xfId="0" applyFont="1" applyBorder="1" applyAlignment="1">
      <alignment vertical="center"/>
    </xf>
    <xf numFmtId="0" fontId="0" fillId="0" borderId="0" xfId="0" applyAlignment="1">
      <alignment vertical="center" wrapText="1"/>
    </xf>
    <xf numFmtId="0" fontId="8" fillId="0" borderId="0" xfId="21" applyNumberFormat="1" applyFont="1" applyFill="1" applyAlignment="1" applyProtection="1">
      <alignment horizontal="centerContinuous" vertical="center"/>
      <protection/>
    </xf>
    <xf numFmtId="49" fontId="8" fillId="0" borderId="0" xfId="21" applyNumberFormat="1" applyFont="1" applyFill="1" applyAlignment="1" applyProtection="1">
      <alignment horizontal="centerContinuous" vertical="center"/>
      <protection/>
    </xf>
    <xf numFmtId="49" fontId="4" fillId="0" borderId="10" xfId="0" applyNumberFormat="1" applyFont="1" applyBorder="1" applyAlignment="1">
      <alignment vertical="center"/>
    </xf>
    <xf numFmtId="49" fontId="5" fillId="0" borderId="15" xfId="0" applyNumberFormat="1" applyFont="1" applyFill="1" applyBorder="1" applyAlignment="1">
      <alignment horizontal="center" vertical="center"/>
    </xf>
    <xf numFmtId="49" fontId="5" fillId="0" borderId="17" xfId="0" applyNumberFormat="1" applyFont="1" applyFill="1" applyBorder="1" applyAlignment="1">
      <alignment horizontal="center" vertical="center"/>
    </xf>
    <xf numFmtId="4" fontId="4" fillId="0" borderId="11" xfId="119" applyNumberFormat="1" applyFont="1" applyFill="1" applyBorder="1" applyAlignment="1" applyProtection="1">
      <alignment horizontal="right" vertical="center" wrapText="1"/>
      <protection/>
    </xf>
    <xf numFmtId="0" fontId="4" fillId="0" borderId="0" xfId="0" applyFont="1" applyAlignment="1">
      <alignment horizontal="centerContinuous" vertical="center"/>
    </xf>
    <xf numFmtId="0" fontId="5" fillId="28" borderId="11" xfId="0" applyFont="1" applyFill="1" applyBorder="1" applyAlignment="1">
      <alignment horizontal="center" vertical="center"/>
    </xf>
    <xf numFmtId="183" fontId="5" fillId="0" borderId="11" xfId="0" applyNumberFormat="1" applyFont="1" applyFill="1" applyBorder="1" applyAlignment="1">
      <alignment horizontal="center" vertical="center" wrapText="1"/>
    </xf>
    <xf numFmtId="0" fontId="11" fillId="0" borderId="22" xfId="0" applyFont="1" applyBorder="1" applyAlignment="1">
      <alignment horizontal="left" vertical="center"/>
    </xf>
    <xf numFmtId="0" fontId="45" fillId="29" borderId="0" xfId="0" applyFont="1" applyFill="1" applyAlignment="1">
      <alignment horizontal="left" vertical="top" wrapText="1"/>
    </xf>
    <xf numFmtId="0" fontId="4" fillId="0" borderId="0" xfId="0" applyFont="1" applyAlignment="1">
      <alignment horizontal="left" vertical="center"/>
    </xf>
    <xf numFmtId="178" fontId="0" fillId="0" borderId="11" xfId="0" applyNumberFormat="1" applyFill="1" applyBorder="1" applyAlignment="1">
      <alignment vertical="center"/>
    </xf>
    <xf numFmtId="0" fontId="6" fillId="0" borderId="0" xfId="0" applyFont="1" applyAlignment="1">
      <alignment horizontal="left" vertical="center"/>
    </xf>
    <xf numFmtId="0" fontId="5" fillId="0" borderId="11" xfId="0" applyNumberFormat="1" applyFont="1" applyFill="1" applyBorder="1" applyAlignment="1" applyProtection="1">
      <alignment horizontal="centerContinuous" vertical="center"/>
      <protection/>
    </xf>
    <xf numFmtId="0" fontId="45" fillId="27" borderId="0" xfId="0" applyFont="1" applyFill="1" applyAlignment="1">
      <alignment horizontal="left" vertical="top" wrapText="1"/>
    </xf>
    <xf numFmtId="0" fontId="0" fillId="0" borderId="0" xfId="0" applyAlignment="1">
      <alignment horizontal="centerContinuous" vertical="center"/>
    </xf>
    <xf numFmtId="0" fontId="11" fillId="0" borderId="0" xfId="120" applyFont="1">
      <alignment/>
      <protection/>
    </xf>
    <xf numFmtId="0" fontId="2" fillId="0" borderId="0" xfId="120">
      <alignment/>
      <protection/>
    </xf>
    <xf numFmtId="0" fontId="8" fillId="0" borderId="0" xfId="119" applyNumberFormat="1" applyFont="1" applyFill="1" applyAlignment="1" applyProtection="1">
      <alignment horizontal="center" vertical="center"/>
      <protection/>
    </xf>
    <xf numFmtId="0" fontId="4" fillId="0" borderId="0" xfId="119" applyFont="1" applyFill="1" applyAlignment="1">
      <alignment vertical="center"/>
      <protection/>
    </xf>
    <xf numFmtId="0" fontId="4" fillId="0" borderId="0" xfId="119" applyFont="1" applyFill="1" applyAlignment="1">
      <alignment horizontal="center" vertical="center"/>
      <protection/>
    </xf>
    <xf numFmtId="177" fontId="5" fillId="0" borderId="0" xfId="119" applyNumberFormat="1" applyFont="1" applyFill="1" applyAlignment="1" applyProtection="1">
      <alignment horizontal="right" vertical="center"/>
      <protection/>
    </xf>
    <xf numFmtId="0" fontId="1" fillId="0" borderId="0" xfId="119" applyFont="1" applyFill="1" applyAlignment="1">
      <alignment vertical="center"/>
      <protection/>
    </xf>
    <xf numFmtId="177" fontId="4" fillId="0" borderId="10" xfId="119" applyNumberFormat="1" applyFont="1" applyFill="1" applyBorder="1" applyAlignment="1">
      <alignment horizontal="center" vertical="center"/>
      <protection/>
    </xf>
    <xf numFmtId="0" fontId="4" fillId="0" borderId="10" xfId="119" applyFont="1" applyFill="1" applyBorder="1" applyAlignment="1">
      <alignment horizontal="center" vertical="center"/>
      <protection/>
    </xf>
    <xf numFmtId="0" fontId="1" fillId="0" borderId="0" xfId="119" applyFont="1" applyFill="1" applyBorder="1" applyAlignment="1">
      <alignment vertical="center"/>
      <protection/>
    </xf>
    <xf numFmtId="0" fontId="5" fillId="0" borderId="11" xfId="119" applyNumberFormat="1" applyFont="1" applyFill="1" applyBorder="1" applyAlignment="1" applyProtection="1">
      <alignment horizontal="centerContinuous" vertical="center"/>
      <protection/>
    </xf>
    <xf numFmtId="0" fontId="5" fillId="0" borderId="11" xfId="119" applyNumberFormat="1" applyFont="1" applyFill="1" applyBorder="1" applyAlignment="1" applyProtection="1">
      <alignment horizontal="center" vertical="center"/>
      <protection/>
    </xf>
    <xf numFmtId="177" fontId="5" fillId="0" borderId="15" xfId="119" applyNumberFormat="1" applyFont="1" applyFill="1" applyBorder="1" applyAlignment="1" applyProtection="1">
      <alignment horizontal="center" vertical="center"/>
      <protection/>
    </xf>
    <xf numFmtId="177" fontId="5" fillId="0" borderId="11" xfId="119" applyNumberFormat="1" applyFont="1" applyFill="1" applyBorder="1" applyAlignment="1" applyProtection="1">
      <alignment horizontal="center" vertical="center"/>
      <protection/>
    </xf>
    <xf numFmtId="49" fontId="4" fillId="0" borderId="12" xfId="119" applyNumberFormat="1" applyFont="1" applyFill="1" applyBorder="1" applyAlignment="1" applyProtection="1">
      <alignment vertical="center"/>
      <protection/>
    </xf>
    <xf numFmtId="178" fontId="4" fillId="0" borderId="11" xfId="0" applyNumberFormat="1" applyFont="1" applyFill="1" applyBorder="1" applyAlignment="1" applyProtection="1">
      <alignment horizontal="right" vertical="center"/>
      <protection/>
    </xf>
    <xf numFmtId="0" fontId="4" fillId="0" borderId="11" xfId="119" applyNumberFormat="1" applyFont="1" applyFill="1" applyBorder="1" applyAlignment="1" applyProtection="1">
      <alignment vertical="center"/>
      <protection/>
    </xf>
    <xf numFmtId="49" fontId="4" fillId="0" borderId="12" xfId="119" applyNumberFormat="1" applyFont="1" applyFill="1" applyBorder="1" applyAlignment="1" applyProtection="1">
      <alignment horizontal="left" vertical="center" indent="1"/>
      <protection/>
    </xf>
    <xf numFmtId="178" fontId="4" fillId="0" borderId="17" xfId="119" applyNumberFormat="1" applyFont="1" applyFill="1" applyBorder="1" applyAlignment="1" applyProtection="1">
      <alignment horizontal="right" vertical="center" wrapText="1"/>
      <protection/>
    </xf>
    <xf numFmtId="178" fontId="4" fillId="0" borderId="11" xfId="119" applyNumberFormat="1" applyFont="1" applyFill="1" applyBorder="1" applyAlignment="1" applyProtection="1">
      <alignment horizontal="right" vertical="center" wrapText="1"/>
      <protection/>
    </xf>
    <xf numFmtId="0" fontId="2" fillId="0" borderId="11" xfId="120" applyBorder="1">
      <alignment/>
      <protection/>
    </xf>
    <xf numFmtId="0" fontId="11" fillId="0" borderId="11" xfId="120" applyFont="1" applyBorder="1">
      <alignment/>
      <protection/>
    </xf>
    <xf numFmtId="0" fontId="11" fillId="0" borderId="11" xfId="120" applyFont="1" applyBorder="1">
      <alignment/>
      <protection/>
    </xf>
    <xf numFmtId="0" fontId="15" fillId="0" borderId="0" xfId="119" applyFont="1" applyFill="1" applyAlignment="1">
      <alignment vertical="center"/>
      <protection/>
    </xf>
    <xf numFmtId="0" fontId="11" fillId="0" borderId="11" xfId="120" applyFont="1" applyBorder="1" applyAlignment="1">
      <alignment horizontal="left"/>
      <protection/>
    </xf>
    <xf numFmtId="0" fontId="2" fillId="0" borderId="11" xfId="120" applyBorder="1">
      <alignment/>
      <protection/>
    </xf>
    <xf numFmtId="49" fontId="5" fillId="0" borderId="12" xfId="119" applyNumberFormat="1" applyFont="1" applyFill="1" applyBorder="1" applyAlignment="1" applyProtection="1">
      <alignment horizontal="center" vertical="center"/>
      <protection/>
    </xf>
    <xf numFmtId="0" fontId="47" fillId="4" borderId="0" xfId="121" applyFont="1" applyAlignment="1">
      <alignment horizontal="left" vertical="top" wrapText="1"/>
    </xf>
    <xf numFmtId="0" fontId="1" fillId="0" borderId="0" xfId="119" applyFont="1" applyFill="1" applyAlignment="1">
      <alignment vertical="center" wrapText="1"/>
      <protection/>
    </xf>
    <xf numFmtId="0" fontId="2" fillId="0" borderId="0" xfId="0" applyFont="1" applyAlignment="1">
      <alignment vertical="center"/>
    </xf>
    <xf numFmtId="0" fontId="2" fillId="0" borderId="0" xfId="0" applyFont="1" applyAlignment="1">
      <alignment horizontal="left" vertical="center"/>
    </xf>
    <xf numFmtId="0" fontId="0" fillId="0" borderId="0" xfId="0" applyFont="1" applyFill="1" applyAlignment="1">
      <alignment/>
    </xf>
    <xf numFmtId="0" fontId="3" fillId="0" borderId="0" xfId="0" applyFont="1" applyAlignment="1">
      <alignment/>
    </xf>
    <xf numFmtId="0" fontId="17" fillId="0" borderId="0" xfId="0" applyFont="1" applyAlignment="1">
      <alignment/>
    </xf>
    <xf numFmtId="0" fontId="0" fillId="0" borderId="0" xfId="0" applyFont="1" applyAlignment="1">
      <alignment/>
    </xf>
    <xf numFmtId="0" fontId="2" fillId="0" borderId="0" xfId="0" applyFont="1" applyAlignment="1">
      <alignment/>
    </xf>
    <xf numFmtId="0" fontId="18" fillId="0" borderId="0" xfId="0" applyFont="1" applyFill="1" applyAlignment="1">
      <alignment horizontal="left" vertical="center"/>
    </xf>
    <xf numFmtId="0" fontId="3" fillId="0" borderId="0" xfId="0" applyNumberFormat="1" applyFont="1" applyFill="1" applyAlignment="1" applyProtection="1">
      <alignment horizontal="center"/>
      <protection/>
    </xf>
    <xf numFmtId="0" fontId="19" fillId="0" borderId="0" xfId="0" applyFont="1" applyFill="1" applyAlignment="1">
      <alignment horizontal="center"/>
    </xf>
    <xf numFmtId="0" fontId="20" fillId="0" borderId="0" xfId="0" applyFont="1" applyAlignment="1">
      <alignment horizontal="center" vertical="center"/>
    </xf>
    <xf numFmtId="57" fontId="20" fillId="0" borderId="0" xfId="0" applyNumberFormat="1" applyFont="1" applyFill="1" applyAlignment="1" applyProtection="1">
      <alignment horizontal="center"/>
      <protection/>
    </xf>
    <xf numFmtId="0" fontId="20" fillId="0" borderId="0" xfId="0" applyNumberFormat="1" applyFont="1" applyFill="1" applyAlignment="1" applyProtection="1">
      <alignment horizontal="center"/>
      <protection/>
    </xf>
    <xf numFmtId="0" fontId="7" fillId="0" borderId="0" xfId="0" applyFont="1" applyFill="1" applyAlignment="1">
      <alignment horizontal="center"/>
    </xf>
    <xf numFmtId="31" fontId="7" fillId="0" borderId="0" xfId="0" applyNumberFormat="1" applyFont="1" applyFill="1" applyAlignment="1">
      <alignment horizontal="center"/>
    </xf>
    <xf numFmtId="179" fontId="0" fillId="0" borderId="0" xfId="0" applyNumberFormat="1" applyFont="1" applyFill="1" applyAlignment="1" applyProtection="1">
      <alignment/>
      <protection/>
    </xf>
    <xf numFmtId="0" fontId="3" fillId="0" borderId="0" xfId="0" applyFont="1" applyFill="1" applyAlignment="1">
      <alignment/>
    </xf>
    <xf numFmtId="49" fontId="3" fillId="0" borderId="0" xfId="0" applyNumberFormat="1" applyFont="1" applyFill="1" applyAlignment="1" applyProtection="1">
      <alignment/>
      <protection/>
    </xf>
    <xf numFmtId="49" fontId="0" fillId="0" borderId="0" xfId="0" applyNumberFormat="1" applyFont="1" applyFill="1" applyAlignment="1" applyProtection="1">
      <alignment/>
      <protection/>
    </xf>
    <xf numFmtId="0" fontId="17" fillId="0" borderId="0" xfId="0" applyFont="1" applyFill="1" applyAlignment="1">
      <alignment/>
    </xf>
  </cellXfs>
  <cellStyles count="119">
    <cellStyle name="Normal" xfId="0"/>
    <cellStyle name="Currency [0]" xfId="15"/>
    <cellStyle name="Currency" xfId="16"/>
    <cellStyle name="60% - 着色 2" xfId="17"/>
    <cellStyle name="20% - 强调文字颜色 1 2" xfId="18"/>
    <cellStyle name="20% - 强调文字颜色 3" xfId="19"/>
    <cellStyle name="输入" xfId="20"/>
    <cellStyle name="Comma [0]" xfId="21"/>
    <cellStyle name="40% - 强调文字颜色 3" xfId="22"/>
    <cellStyle name="计算 2" xfId="23"/>
    <cellStyle name="差" xfId="24"/>
    <cellStyle name="Comma" xfId="25"/>
    <cellStyle name="60% - 强调文字颜色 3" xfId="26"/>
    <cellStyle name="Hyperlink" xfId="27"/>
    <cellStyle name="Percent" xfId="28"/>
    <cellStyle name="Followed Hyperlink" xfId="29"/>
    <cellStyle name="好_StartUp" xfId="30"/>
    <cellStyle name="注释" xfId="31"/>
    <cellStyle name="60% - 强调文字颜色 2" xfId="32"/>
    <cellStyle name="标题 4" xfId="33"/>
    <cellStyle name="警告文本" xfId="34"/>
    <cellStyle name="标题" xfId="35"/>
    <cellStyle name="着色 1" xfId="36"/>
    <cellStyle name="20% - 着色 5" xfId="37"/>
    <cellStyle name="解释性文本" xfId="38"/>
    <cellStyle name="标题 1" xfId="39"/>
    <cellStyle name="标题 2" xfId="40"/>
    <cellStyle name="60% - 强调文字颜色 1" xfId="41"/>
    <cellStyle name="标题 3" xfId="42"/>
    <cellStyle name="60% - 强调文字颜色 4" xfId="43"/>
    <cellStyle name="输出" xfId="44"/>
    <cellStyle name="计算" xfId="45"/>
    <cellStyle name="检查单元格" xfId="46"/>
    <cellStyle name="40% - 强调文字颜色 4 2" xfId="47"/>
    <cellStyle name="20% - 强调文字颜色 6" xfId="48"/>
    <cellStyle name="强调文字颜色 2" xfId="49"/>
    <cellStyle name="链接单元格" xfId="50"/>
    <cellStyle name="40% - 强调文字颜色 1 2" xfId="51"/>
    <cellStyle name="汇总" xfId="52"/>
    <cellStyle name="好" xfId="53"/>
    <cellStyle name="适中" xfId="54"/>
    <cellStyle name="着色 5" xfId="55"/>
    <cellStyle name="40% - 强调文字颜色 2 2" xfId="56"/>
    <cellStyle name="20% - 强调文字颜色 5" xfId="57"/>
    <cellStyle name="强调文字颜色 1" xfId="58"/>
    <cellStyle name="20% - 强调文字颜色 1" xfId="59"/>
    <cellStyle name="40% - 强调文字颜色 1" xfId="60"/>
    <cellStyle name="20% - 强调文字颜色 2" xfId="61"/>
    <cellStyle name="输出 2" xfId="62"/>
    <cellStyle name="40% - 强调文字颜色 2" xfId="63"/>
    <cellStyle name="强调文字颜色 3" xfId="64"/>
    <cellStyle name="强调文字颜色 4" xfId="65"/>
    <cellStyle name="20% - 强调文字颜色 4" xfId="66"/>
    <cellStyle name="40% - 强调文字颜色 4" xfId="67"/>
    <cellStyle name="20% - 着色 1" xfId="68"/>
    <cellStyle name="强调文字颜色 5" xfId="69"/>
    <cellStyle name="40% - 强调文字颜色 5" xfId="70"/>
    <cellStyle name="20% - 着色 2" xfId="71"/>
    <cellStyle name="60% - 强调文字颜色 5" xfId="72"/>
    <cellStyle name="强调文字颜色 6" xfId="73"/>
    <cellStyle name="40% - 强调文字颜色 6" xfId="74"/>
    <cellStyle name="适中 2" xfId="75"/>
    <cellStyle name="20% - 着色 3" xfId="76"/>
    <cellStyle name="60% - 强调文字颜色 6" xfId="77"/>
    <cellStyle name="20% - 强调文字颜色 2 2" xfId="78"/>
    <cellStyle name="20% - 强调文字颜色 3 2" xfId="79"/>
    <cellStyle name="着色 4" xfId="80"/>
    <cellStyle name="20% - 强调文字颜色 4 2" xfId="81"/>
    <cellStyle name="常规 3" xfId="82"/>
    <cellStyle name="20% - 强调文字颜色 5 2" xfId="83"/>
    <cellStyle name="20% - 强调文字颜色 6 2" xfId="84"/>
    <cellStyle name="20% - 着色 4" xfId="85"/>
    <cellStyle name="20% - 着色 6" xfId="86"/>
    <cellStyle name="着色 2" xfId="87"/>
    <cellStyle name="40% - 强调文字颜色 3 2" xfId="88"/>
    <cellStyle name="40% - 强调文字颜色 5 2" xfId="89"/>
    <cellStyle name="40% - 强调文字颜色 6 2" xfId="90"/>
    <cellStyle name="40% - 着色 1" xfId="91"/>
    <cellStyle name="40% - 着色 2" xfId="92"/>
    <cellStyle name="40% - 着色 3" xfId="93"/>
    <cellStyle name="40% - 着色 4" xfId="94"/>
    <cellStyle name="40% - 着色 5" xfId="95"/>
    <cellStyle name="40% - 着色 6" xfId="96"/>
    <cellStyle name="60% - 强调文字颜色 1 2" xfId="97"/>
    <cellStyle name="着色 6" xfId="98"/>
    <cellStyle name="60% - 强调文字颜色 2 2" xfId="99"/>
    <cellStyle name="60% - 强调文字颜色 3 2" xfId="100"/>
    <cellStyle name="60% - 强调文字颜色 4 2" xfId="101"/>
    <cellStyle name="60% - 强调文字颜色 5 2" xfId="102"/>
    <cellStyle name="60% - 强调文字颜色 6 2" xfId="103"/>
    <cellStyle name="60% - 着色 1" xfId="104"/>
    <cellStyle name="60% - 着色 3" xfId="105"/>
    <cellStyle name="60% - 着色 4" xfId="106"/>
    <cellStyle name="60% - 着色 5" xfId="107"/>
    <cellStyle name="60% - 着色 6" xfId="108"/>
    <cellStyle name="ColLevel_1" xfId="109"/>
    <cellStyle name="常规 2" xfId="110"/>
    <cellStyle name="RowLevel_1" xfId="111"/>
    <cellStyle name="强调文字颜色 1 2" xfId="112"/>
    <cellStyle name="差 2" xfId="113"/>
    <cellStyle name="差_（新增预算公开表20160201）2016年鞍山市市本级一般公共预算经济分类预算表" xfId="114"/>
    <cellStyle name="差_StartUp" xfId="115"/>
    <cellStyle name="差_填报模板 " xfId="116"/>
    <cellStyle name="常规 4" xfId="117"/>
    <cellStyle name="常规_2014年附表" xfId="118"/>
    <cellStyle name="常规_Sheet1" xfId="119"/>
    <cellStyle name="常规_附件1：2016年部门预算和“三公”经费预算公开表样" xfId="120"/>
    <cellStyle name="好 2" xfId="121"/>
    <cellStyle name="好_（新增预算公开表20160201）2016年鞍山市市本级一般公共预算经济分类预算表" xfId="122"/>
    <cellStyle name="好_填报模板 " xfId="123"/>
    <cellStyle name="检查单元格 2" xfId="124"/>
    <cellStyle name="强调文字颜色 2 2" xfId="125"/>
    <cellStyle name="强调文字颜色 3 2" xfId="126"/>
    <cellStyle name="强调文字颜色 4 2" xfId="127"/>
    <cellStyle name="强调文字颜色 5 2" xfId="128"/>
    <cellStyle name="强调文字颜色 6 2" xfId="129"/>
    <cellStyle name="输入 2" xfId="130"/>
    <cellStyle name="着色 3" xfId="131"/>
    <cellStyle name="注释 2" xfId="13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styles" Target="styles.xml" /><Relationship Id="rId46" Type="http://schemas.openxmlformats.org/officeDocument/2006/relationships/sharedStrings" Target="sharedStrings.xml" /><Relationship Id="rId4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2.xml><?xml version="1.0" encoding="utf-8"?>
<worksheet xmlns="http://schemas.openxmlformats.org/spreadsheetml/2006/main" xmlns:r="http://schemas.openxmlformats.org/officeDocument/2006/relationships">
  <dimension ref="A1:Z22"/>
  <sheetViews>
    <sheetView showGridLines="0" showZeros="0" tabSelected="1" workbookViewId="0" topLeftCell="A1">
      <selection activeCell="A12" sqref="A12:P12"/>
    </sheetView>
  </sheetViews>
  <sheetFormatPr defaultColWidth="7" defaultRowHeight="11.25"/>
  <cols>
    <col min="1" max="5" width="8.83203125" style="273" customWidth="1"/>
    <col min="6" max="6" width="8.83203125" style="270" customWidth="1"/>
    <col min="7" max="16" width="8.83203125" style="273" customWidth="1"/>
    <col min="17" max="19" width="7" style="273" customWidth="1"/>
    <col min="20" max="20" width="50.83203125" style="273" customWidth="1"/>
    <col min="21" max="16384" width="7" style="273" customWidth="1"/>
  </cols>
  <sheetData>
    <row r="1" spans="1:26" ht="15" customHeight="1">
      <c r="A1" s="274"/>
      <c r="Y1"/>
      <c r="Z1"/>
    </row>
    <row r="2" spans="1:26" ht="10.5" customHeight="1">
      <c r="A2"/>
      <c r="B2"/>
      <c r="C2"/>
      <c r="D2"/>
      <c r="E2"/>
      <c r="F2"/>
      <c r="G2"/>
      <c r="H2"/>
      <c r="I2"/>
      <c r="J2"/>
      <c r="K2"/>
      <c r="L2"/>
      <c r="M2"/>
      <c r="N2"/>
      <c r="O2"/>
      <c r="P2"/>
      <c r="Q2"/>
      <c r="R2"/>
      <c r="S2"/>
      <c r="T2"/>
      <c r="U2"/>
      <c r="V2"/>
      <c r="W2"/>
      <c r="X2"/>
      <c r="Y2"/>
      <c r="Z2"/>
    </row>
    <row r="3" spans="1:26" ht="10.5" customHeight="1">
      <c r="A3"/>
      <c r="B3"/>
      <c r="C3"/>
      <c r="D3"/>
      <c r="E3"/>
      <c r="F3"/>
      <c r="G3"/>
      <c r="H3"/>
      <c r="I3"/>
      <c r="J3"/>
      <c r="K3"/>
      <c r="L3"/>
      <c r="M3"/>
      <c r="N3"/>
      <c r="O3"/>
      <c r="P3"/>
      <c r="Q3"/>
      <c r="R3"/>
      <c r="S3"/>
      <c r="T3"/>
      <c r="U3"/>
      <c r="V3"/>
      <c r="W3"/>
      <c r="X3"/>
      <c r="Y3"/>
      <c r="Z3"/>
    </row>
    <row r="4" spans="8:26" ht="10.5" customHeight="1">
      <c r="H4" s="270"/>
      <c r="Y4"/>
      <c r="Z4"/>
    </row>
    <row r="5" spans="1:26" s="270" customFormat="1" ht="36" customHeight="1">
      <c r="A5" s="275"/>
      <c r="W5" s="283"/>
      <c r="X5" s="102"/>
      <c r="Y5" s="102"/>
      <c r="Z5" s="102"/>
    </row>
    <row r="6" spans="4:26" ht="26.25" customHeight="1">
      <c r="D6" s="270"/>
      <c r="U6" s="270"/>
      <c r="V6" s="270"/>
      <c r="W6" s="270"/>
      <c r="X6" s="270"/>
      <c r="Y6"/>
      <c r="Z6"/>
    </row>
    <row r="7" spans="4:26" ht="25.5" customHeight="1">
      <c r="D7" s="270"/>
      <c r="N7" s="270"/>
      <c r="O7" s="270"/>
      <c r="U7" s="270"/>
      <c r="V7" s="270"/>
      <c r="W7" s="270"/>
      <c r="X7" s="270"/>
      <c r="Y7"/>
      <c r="Z7"/>
    </row>
    <row r="8" spans="1:26" s="271" customFormat="1" ht="30" customHeight="1">
      <c r="A8" s="276" t="s">
        <v>0</v>
      </c>
      <c r="B8" s="276"/>
      <c r="C8" s="276"/>
      <c r="D8" s="276"/>
      <c r="E8" s="276"/>
      <c r="F8" s="276"/>
      <c r="G8" s="276"/>
      <c r="H8" s="276"/>
      <c r="I8" s="276"/>
      <c r="J8" s="276"/>
      <c r="K8" s="276"/>
      <c r="L8" s="276"/>
      <c r="M8" s="276"/>
      <c r="N8" s="276"/>
      <c r="O8" s="276"/>
      <c r="P8" s="276"/>
      <c r="Q8" s="284"/>
      <c r="R8" s="284"/>
      <c r="S8" s="284"/>
      <c r="T8" s="285"/>
      <c r="U8" s="284"/>
      <c r="V8" s="284"/>
      <c r="W8" s="284"/>
      <c r="X8" s="284"/>
      <c r="Y8"/>
      <c r="Z8"/>
    </row>
    <row r="9" spans="1:26" ht="19.5" customHeight="1">
      <c r="A9" s="277"/>
      <c r="B9" s="277"/>
      <c r="C9" s="277"/>
      <c r="D9" s="277"/>
      <c r="E9" s="277"/>
      <c r="F9" s="277"/>
      <c r="G9" s="277"/>
      <c r="H9" s="277"/>
      <c r="I9" s="277"/>
      <c r="J9" s="277"/>
      <c r="K9" s="277"/>
      <c r="L9" s="277"/>
      <c r="M9" s="277"/>
      <c r="N9" s="277"/>
      <c r="O9" s="277"/>
      <c r="P9" s="270"/>
      <c r="T9" s="286"/>
      <c r="U9" s="270"/>
      <c r="V9" s="270"/>
      <c r="W9" s="270"/>
      <c r="X9" s="270"/>
      <c r="Y9"/>
      <c r="Z9"/>
    </row>
    <row r="10" spans="1:26" ht="10.5" customHeight="1">
      <c r="A10" s="270"/>
      <c r="B10" s="270"/>
      <c r="D10" s="270"/>
      <c r="E10" s="270"/>
      <c r="H10" s="270"/>
      <c r="N10" s="270"/>
      <c r="O10" s="270"/>
      <c r="U10" s="270"/>
      <c r="V10" s="270"/>
      <c r="X10" s="270"/>
      <c r="Y10"/>
      <c r="Z10"/>
    </row>
    <row r="11" spans="1:26" ht="77.25" customHeight="1">
      <c r="A11" s="278"/>
      <c r="B11" s="278"/>
      <c r="C11" s="278"/>
      <c r="D11" s="278"/>
      <c r="E11" s="278"/>
      <c r="F11" s="278"/>
      <c r="G11" s="278"/>
      <c r="H11" s="278"/>
      <c r="I11" s="278"/>
      <c r="J11" s="278"/>
      <c r="K11" s="278"/>
      <c r="L11" s="278"/>
      <c r="M11" s="278"/>
      <c r="N11" s="278"/>
      <c r="O11" s="278"/>
      <c r="P11" s="278"/>
      <c r="U11" s="270"/>
      <c r="V11" s="270"/>
      <c r="X11" s="270"/>
      <c r="Y11"/>
      <c r="Z11"/>
    </row>
    <row r="12" spans="1:26" ht="56.25" customHeight="1">
      <c r="A12" s="279" t="s">
        <v>1</v>
      </c>
      <c r="B12" s="280"/>
      <c r="C12" s="280"/>
      <c r="D12" s="280"/>
      <c r="E12" s="280"/>
      <c r="F12" s="280"/>
      <c r="G12" s="280"/>
      <c r="H12" s="280"/>
      <c r="I12" s="280"/>
      <c r="J12" s="280"/>
      <c r="K12" s="280"/>
      <c r="L12" s="280"/>
      <c r="M12" s="280"/>
      <c r="N12" s="280"/>
      <c r="O12" s="280"/>
      <c r="P12" s="280"/>
      <c r="S12" s="270"/>
      <c r="T12" s="270"/>
      <c r="U12" s="270"/>
      <c r="V12" s="270"/>
      <c r="W12" s="270"/>
      <c r="X12" s="270"/>
      <c r="Y12"/>
      <c r="Z12"/>
    </row>
    <row r="13" spans="8:26" ht="10.5" customHeight="1">
      <c r="H13" s="270"/>
      <c r="R13" s="270"/>
      <c r="S13" s="270"/>
      <c r="U13" s="270"/>
      <c r="V13" s="270"/>
      <c r="W13" s="270"/>
      <c r="X13" s="270"/>
      <c r="Y13"/>
      <c r="Z13"/>
    </row>
    <row r="14" spans="1:26" s="272" customFormat="1" ht="25.5" customHeight="1">
      <c r="A14" s="281"/>
      <c r="B14" s="281"/>
      <c r="C14" s="281"/>
      <c r="D14" s="281"/>
      <c r="E14" s="281"/>
      <c r="F14" s="281"/>
      <c r="G14" s="281"/>
      <c r="H14" s="281"/>
      <c r="I14" s="281"/>
      <c r="J14" s="281"/>
      <c r="K14" s="281"/>
      <c r="L14" s="281"/>
      <c r="M14" s="281"/>
      <c r="N14" s="281"/>
      <c r="O14" s="281"/>
      <c r="P14" s="281"/>
      <c r="R14" s="287"/>
      <c r="S14" s="287"/>
      <c r="U14" s="287"/>
      <c r="V14" s="287"/>
      <c r="W14" s="287"/>
      <c r="X14" s="287"/>
      <c r="Y14" s="287"/>
      <c r="Z14" s="287"/>
    </row>
    <row r="15" spans="1:26" s="272" customFormat="1" ht="25.5" customHeight="1">
      <c r="A15" s="282"/>
      <c r="B15" s="282"/>
      <c r="C15" s="282"/>
      <c r="D15" s="282"/>
      <c r="E15" s="282"/>
      <c r="F15" s="282"/>
      <c r="G15" s="282"/>
      <c r="H15" s="282"/>
      <c r="I15" s="282"/>
      <c r="J15" s="282"/>
      <c r="K15" s="282"/>
      <c r="L15" s="282"/>
      <c r="M15" s="282"/>
      <c r="N15" s="282"/>
      <c r="O15" s="282"/>
      <c r="P15" s="282"/>
      <c r="S15" s="287"/>
      <c r="T15" s="287"/>
      <c r="U15" s="287"/>
      <c r="V15" s="287"/>
      <c r="W15" s="287"/>
      <c r="X15"/>
      <c r="Y15"/>
      <c r="Z15" s="287"/>
    </row>
    <row r="16" spans="15:26" ht="11.25">
      <c r="O16" s="270"/>
      <c r="V16"/>
      <c r="W16"/>
      <c r="X16"/>
      <c r="Y16"/>
      <c r="Z16" s="270"/>
    </row>
    <row r="17" spans="1:26" ht="11.25">
      <c r="A17"/>
      <c r="B17"/>
      <c r="C17"/>
      <c r="D17"/>
      <c r="E17"/>
      <c r="F17"/>
      <c r="G17"/>
      <c r="H17"/>
      <c r="I17"/>
      <c r="J17"/>
      <c r="K17"/>
      <c r="L17"/>
      <c r="M17"/>
      <c r="N17"/>
      <c r="O17"/>
      <c r="P17"/>
      <c r="Q17"/>
      <c r="R17"/>
      <c r="S17"/>
      <c r="T17"/>
      <c r="U17"/>
      <c r="V17"/>
      <c r="W17"/>
      <c r="X17"/>
      <c r="Y17"/>
      <c r="Z17"/>
    </row>
    <row r="18" spans="1:26" ht="11.25">
      <c r="A18"/>
      <c r="B18"/>
      <c r="C18"/>
      <c r="D18"/>
      <c r="E18"/>
      <c r="F18"/>
      <c r="G18"/>
      <c r="H18"/>
      <c r="I18"/>
      <c r="J18"/>
      <c r="K18"/>
      <c r="L18"/>
      <c r="M18"/>
      <c r="N18"/>
      <c r="O18"/>
      <c r="P18"/>
      <c r="Q18"/>
      <c r="R18"/>
      <c r="S18"/>
      <c r="T18"/>
      <c r="U18"/>
      <c r="V18"/>
      <c r="W18"/>
      <c r="X18"/>
      <c r="Y18"/>
      <c r="Z18"/>
    </row>
    <row r="19" spans="1:26" ht="11.25">
      <c r="A19"/>
      <c r="B19"/>
      <c r="C19"/>
      <c r="D19"/>
      <c r="E19"/>
      <c r="F19"/>
      <c r="G19"/>
      <c r="H19"/>
      <c r="I19"/>
      <c r="J19"/>
      <c r="K19"/>
      <c r="L19"/>
      <c r="M19"/>
      <c r="N19"/>
      <c r="O19"/>
      <c r="P19"/>
      <c r="Q19"/>
      <c r="R19"/>
      <c r="S19"/>
      <c r="T19"/>
      <c r="U19"/>
      <c r="V19"/>
      <c r="W19"/>
      <c r="X19"/>
      <c r="Y19"/>
      <c r="Z19"/>
    </row>
    <row r="20" ht="11.25">
      <c r="M20" s="270"/>
    </row>
    <row r="21" ht="11.25">
      <c r="M21" s="270"/>
    </row>
    <row r="22" ht="11.25">
      <c r="B22" s="273" t="s">
        <v>2</v>
      </c>
    </row>
  </sheetData>
  <sheetProtection formatCells="0" formatColumns="0" formatRows="0"/>
  <mergeCells count="6">
    <mergeCell ref="A8:P8"/>
    <mergeCell ref="A9:O9"/>
    <mergeCell ref="A11:P11"/>
    <mergeCell ref="A12:P12"/>
    <mergeCell ref="A14:P14"/>
    <mergeCell ref="A15:P15"/>
  </mergeCells>
  <printOptions horizontalCentered="1"/>
  <pageMargins left="0.63" right="0.63" top="0.7900000000000001" bottom="0.7900000000000001" header="0.39" footer="0.39"/>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A20"/>
  <sheetViews>
    <sheetView workbookViewId="0" topLeftCell="A6">
      <selection activeCell="A22" sqref="A22"/>
    </sheetView>
  </sheetViews>
  <sheetFormatPr defaultColWidth="9.33203125" defaultRowHeight="11.25"/>
  <cols>
    <col min="1" max="1" width="128.83203125" style="0" customWidth="1"/>
  </cols>
  <sheetData>
    <row r="1" ht="33" customHeight="1">
      <c r="A1" s="70" t="s">
        <v>3</v>
      </c>
    </row>
    <row r="2" s="268" customFormat="1" ht="21.75" customHeight="1">
      <c r="A2" s="269" t="s">
        <v>4</v>
      </c>
    </row>
    <row r="3" s="268" customFormat="1" ht="21.75" customHeight="1">
      <c r="A3" s="269" t="s">
        <v>5</v>
      </c>
    </row>
    <row r="4" s="268" customFormat="1" ht="21.75" customHeight="1">
      <c r="A4" s="269" t="s">
        <v>6</v>
      </c>
    </row>
    <row r="5" s="268" customFormat="1" ht="21.75" customHeight="1">
      <c r="A5" s="269" t="s">
        <v>7</v>
      </c>
    </row>
    <row r="6" s="268" customFormat="1" ht="21.75" customHeight="1">
      <c r="A6" s="269" t="s">
        <v>8</v>
      </c>
    </row>
    <row r="7" s="268" customFormat="1" ht="21.75" customHeight="1">
      <c r="A7" s="269" t="s">
        <v>9</v>
      </c>
    </row>
    <row r="8" s="268" customFormat="1" ht="21.75" customHeight="1">
      <c r="A8" s="269" t="s">
        <v>10</v>
      </c>
    </row>
    <row r="9" s="268" customFormat="1" ht="21.75" customHeight="1">
      <c r="A9" s="269" t="s">
        <v>11</v>
      </c>
    </row>
    <row r="10" s="268" customFormat="1" ht="21.75" customHeight="1">
      <c r="A10" s="269" t="s">
        <v>12</v>
      </c>
    </row>
    <row r="11" s="268" customFormat="1" ht="21.75" customHeight="1">
      <c r="A11" s="269" t="s">
        <v>13</v>
      </c>
    </row>
    <row r="12" s="268" customFormat="1" ht="21.75" customHeight="1">
      <c r="A12" s="269" t="s">
        <v>14</v>
      </c>
    </row>
    <row r="13" s="268" customFormat="1" ht="21.75" customHeight="1">
      <c r="A13" s="269" t="s">
        <v>15</v>
      </c>
    </row>
    <row r="14" s="268" customFormat="1" ht="21.75" customHeight="1">
      <c r="A14" s="269" t="s">
        <v>16</v>
      </c>
    </row>
    <row r="15" s="268" customFormat="1" ht="21.75" customHeight="1">
      <c r="A15" s="269" t="s">
        <v>17</v>
      </c>
    </row>
    <row r="16" s="268" customFormat="1" ht="21.75" customHeight="1">
      <c r="A16" s="269" t="s">
        <v>18</v>
      </c>
    </row>
    <row r="17" s="268" customFormat="1" ht="21.75" customHeight="1">
      <c r="A17" s="269" t="s">
        <v>19</v>
      </c>
    </row>
    <row r="18" s="268" customFormat="1" ht="21.75" customHeight="1">
      <c r="A18" s="269" t="s">
        <v>20</v>
      </c>
    </row>
    <row r="19" s="268" customFormat="1" ht="21.75" customHeight="1">
      <c r="A19" s="269" t="s">
        <v>21</v>
      </c>
    </row>
    <row r="20" s="268" customFormat="1" ht="21.75" customHeight="1">
      <c r="A20" s="269" t="s">
        <v>22</v>
      </c>
    </row>
  </sheetData>
  <sheetProtection/>
  <printOptions horizontalCentered="1"/>
  <pageMargins left="0.71" right="0.71" top="0.75" bottom="0.75" header="0.31" footer="0.31"/>
  <pageSetup horizontalDpi="600" verticalDpi="600" orientation="landscape" paperSize="9"/>
</worksheet>
</file>

<file path=xl/worksheets/sheet24.xml><?xml version="1.0" encoding="utf-8"?>
<worksheet xmlns="http://schemas.openxmlformats.org/spreadsheetml/2006/main" xmlns:r="http://schemas.openxmlformats.org/officeDocument/2006/relationships">
  <sheetPr>
    <pageSetUpPr fitToPage="1"/>
  </sheetPr>
  <dimension ref="A1:V33"/>
  <sheetViews>
    <sheetView workbookViewId="0" topLeftCell="A4">
      <selection activeCell="D10" sqref="D10:D11"/>
    </sheetView>
  </sheetViews>
  <sheetFormatPr defaultColWidth="12" defaultRowHeight="11.25"/>
  <cols>
    <col min="1" max="1" width="52.66015625" style="240" customWidth="1"/>
    <col min="2" max="2" width="21.5" style="240" customWidth="1"/>
    <col min="3" max="3" width="48.66015625" style="240" customWidth="1"/>
    <col min="4" max="4" width="22.16015625" style="240" customWidth="1"/>
    <col min="5" max="16384" width="12" style="240" customWidth="1"/>
  </cols>
  <sheetData>
    <row r="1" spans="1:22" ht="27">
      <c r="A1" s="241" t="s">
        <v>23</v>
      </c>
      <c r="B1" s="241"/>
      <c r="C1" s="241"/>
      <c r="D1" s="241"/>
      <c r="E1" s="242"/>
      <c r="F1" s="242"/>
      <c r="G1" s="242"/>
      <c r="H1" s="242"/>
      <c r="I1" s="242"/>
      <c r="J1" s="242"/>
      <c r="K1" s="242"/>
      <c r="L1" s="242"/>
      <c r="M1" s="242"/>
      <c r="N1" s="242"/>
      <c r="O1" s="242"/>
      <c r="P1" s="242"/>
      <c r="Q1" s="242"/>
      <c r="R1" s="242"/>
      <c r="S1" s="242"/>
      <c r="T1" s="242"/>
      <c r="U1" s="242"/>
      <c r="V1" s="242"/>
    </row>
    <row r="2" spans="1:22" ht="13.5">
      <c r="A2" s="243"/>
      <c r="B2" s="243"/>
      <c r="C2" s="243"/>
      <c r="D2" s="244" t="s">
        <v>24</v>
      </c>
      <c r="E2" s="245"/>
      <c r="F2" s="245"/>
      <c r="G2" s="245"/>
      <c r="H2" s="245"/>
      <c r="I2" s="245"/>
      <c r="J2" s="245"/>
      <c r="K2" s="245"/>
      <c r="L2" s="245"/>
      <c r="M2" s="245"/>
      <c r="N2" s="245"/>
      <c r="O2" s="245"/>
      <c r="P2" s="245"/>
      <c r="Q2" s="245"/>
      <c r="R2" s="245"/>
      <c r="S2" s="245"/>
      <c r="T2" s="245"/>
      <c r="U2" s="245"/>
      <c r="V2" s="245"/>
    </row>
    <row r="3" spans="1:22" ht="17.25" customHeight="1">
      <c r="A3" s="31" t="s">
        <v>25</v>
      </c>
      <c r="B3" s="246"/>
      <c r="C3" s="247"/>
      <c r="D3" s="244" t="s">
        <v>26</v>
      </c>
      <c r="E3" s="248"/>
      <c r="F3" s="248"/>
      <c r="G3" s="248"/>
      <c r="H3" s="248"/>
      <c r="I3" s="248"/>
      <c r="J3" s="248"/>
      <c r="K3" s="248"/>
      <c r="L3" s="248"/>
      <c r="M3" s="248"/>
      <c r="N3" s="248"/>
      <c r="O3" s="248"/>
      <c r="P3" s="248"/>
      <c r="Q3" s="248"/>
      <c r="R3" s="248"/>
      <c r="S3" s="248"/>
      <c r="T3" s="248"/>
      <c r="U3" s="248"/>
      <c r="V3" s="248"/>
    </row>
    <row r="4" spans="1:22" ht="19.5" customHeight="1">
      <c r="A4" s="249" t="s">
        <v>27</v>
      </c>
      <c r="B4" s="249"/>
      <c r="C4" s="249" t="s">
        <v>28</v>
      </c>
      <c r="D4" s="249"/>
      <c r="E4" s="245"/>
      <c r="F4" s="245"/>
      <c r="G4" s="245"/>
      <c r="H4" s="245"/>
      <c r="I4" s="245"/>
      <c r="J4" s="245"/>
      <c r="K4" s="245"/>
      <c r="L4" s="245"/>
      <c r="M4" s="245"/>
      <c r="N4" s="245"/>
      <c r="O4" s="245"/>
      <c r="P4" s="245"/>
      <c r="Q4" s="245"/>
      <c r="R4" s="245"/>
      <c r="S4" s="245"/>
      <c r="T4" s="245"/>
      <c r="U4" s="245"/>
      <c r="V4" s="245"/>
    </row>
    <row r="5" spans="1:22" ht="18" customHeight="1">
      <c r="A5" s="250" t="s">
        <v>29</v>
      </c>
      <c r="B5" s="251" t="s">
        <v>30</v>
      </c>
      <c r="C5" s="250" t="s">
        <v>29</v>
      </c>
      <c r="D5" s="252" t="s">
        <v>30</v>
      </c>
      <c r="E5" s="245"/>
      <c r="F5" s="245"/>
      <c r="G5" s="245"/>
      <c r="H5" s="245"/>
      <c r="I5" s="245"/>
      <c r="J5" s="245"/>
      <c r="K5" s="245"/>
      <c r="L5" s="245"/>
      <c r="M5" s="245"/>
      <c r="N5" s="245"/>
      <c r="O5" s="245"/>
      <c r="P5" s="245"/>
      <c r="Q5" s="245"/>
      <c r="R5" s="245"/>
      <c r="S5" s="245"/>
      <c r="T5" s="245"/>
      <c r="U5" s="245"/>
      <c r="V5" s="245"/>
    </row>
    <row r="6" spans="1:22" ht="15" customHeight="1">
      <c r="A6" s="253" t="s">
        <v>31</v>
      </c>
      <c r="B6" s="254">
        <v>569.11</v>
      </c>
      <c r="C6" s="255" t="s">
        <v>32</v>
      </c>
      <c r="D6" s="227">
        <v>569.11</v>
      </c>
      <c r="E6" s="245"/>
      <c r="F6" s="245"/>
      <c r="G6" s="245"/>
      <c r="H6" s="245"/>
      <c r="I6" s="245"/>
      <c r="J6" s="245"/>
      <c r="K6" s="245"/>
      <c r="L6" s="245"/>
      <c r="M6" s="245"/>
      <c r="N6" s="245"/>
      <c r="O6" s="245"/>
      <c r="P6" s="245"/>
      <c r="Q6" s="245"/>
      <c r="R6" s="245"/>
      <c r="S6" s="245"/>
      <c r="T6" s="245"/>
      <c r="U6" s="245"/>
      <c r="V6" s="245"/>
    </row>
    <row r="7" spans="1:22" ht="15" customHeight="1">
      <c r="A7" s="256" t="s">
        <v>33</v>
      </c>
      <c r="B7" s="257"/>
      <c r="C7" s="255" t="s">
        <v>34</v>
      </c>
      <c r="D7" s="227">
        <v>63.63</v>
      </c>
      <c r="E7" s="245"/>
      <c r="F7" s="245"/>
      <c r="G7" s="245"/>
      <c r="H7" s="245"/>
      <c r="I7" s="245"/>
      <c r="J7" s="245"/>
      <c r="K7" s="245"/>
      <c r="L7" s="245"/>
      <c r="M7" s="245"/>
      <c r="N7" s="245"/>
      <c r="O7" s="245"/>
      <c r="P7" s="245"/>
      <c r="Q7" s="245"/>
      <c r="R7" s="245"/>
      <c r="S7" s="245"/>
      <c r="T7" s="245"/>
      <c r="U7" s="245"/>
      <c r="V7" s="245"/>
    </row>
    <row r="8" spans="1:22" ht="15" customHeight="1">
      <c r="A8" s="253" t="s">
        <v>35</v>
      </c>
      <c r="B8" s="257"/>
      <c r="C8" s="255" t="s">
        <v>36</v>
      </c>
      <c r="D8" s="227">
        <v>63.63</v>
      </c>
      <c r="E8" s="245"/>
      <c r="F8" s="245"/>
      <c r="G8" s="245"/>
      <c r="H8" s="245"/>
      <c r="I8" s="245"/>
      <c r="J8" s="245"/>
      <c r="K8" s="245"/>
      <c r="L8" s="245"/>
      <c r="M8" s="245"/>
      <c r="N8" s="245"/>
      <c r="O8" s="245"/>
      <c r="P8" s="245"/>
      <c r="Q8" s="245"/>
      <c r="R8" s="245"/>
      <c r="S8" s="245"/>
      <c r="T8" s="245"/>
      <c r="U8" s="245"/>
      <c r="V8" s="245"/>
    </row>
    <row r="9" spans="1:22" ht="15" customHeight="1">
      <c r="A9" s="253" t="s">
        <v>37</v>
      </c>
      <c r="B9" s="257"/>
      <c r="C9" s="255" t="s">
        <v>38</v>
      </c>
      <c r="D9" s="227">
        <v>411.48</v>
      </c>
      <c r="E9" s="245"/>
      <c r="F9" s="245"/>
      <c r="G9" s="245"/>
      <c r="H9" s="245"/>
      <c r="I9" s="245"/>
      <c r="J9" s="245"/>
      <c r="K9" s="245"/>
      <c r="L9" s="245"/>
      <c r="M9" s="245"/>
      <c r="N9" s="245"/>
      <c r="O9" s="245"/>
      <c r="P9" s="245"/>
      <c r="Q9" s="245"/>
      <c r="R9" s="245"/>
      <c r="S9" s="245"/>
      <c r="T9" s="245"/>
      <c r="U9" s="245"/>
      <c r="V9" s="245"/>
    </row>
    <row r="10" spans="1:22" ht="15" customHeight="1">
      <c r="A10" s="253" t="s">
        <v>39</v>
      </c>
      <c r="B10" s="257"/>
      <c r="C10" s="255" t="s">
        <v>40</v>
      </c>
      <c r="D10" s="227">
        <v>385.98</v>
      </c>
      <c r="E10" s="245"/>
      <c r="F10" s="245"/>
      <c r="G10" s="245"/>
      <c r="H10" s="245"/>
      <c r="I10" s="245"/>
      <c r="J10" s="245"/>
      <c r="K10" s="245"/>
      <c r="L10" s="245"/>
      <c r="M10" s="245"/>
      <c r="N10" s="245"/>
      <c r="O10" s="245"/>
      <c r="P10" s="245"/>
      <c r="Q10" s="245"/>
      <c r="R10" s="245"/>
      <c r="S10" s="245"/>
      <c r="T10" s="245"/>
      <c r="U10" s="245"/>
      <c r="V10" s="245"/>
    </row>
    <row r="11" spans="1:22" ht="15" customHeight="1">
      <c r="A11" s="253" t="s">
        <v>41</v>
      </c>
      <c r="B11" s="257"/>
      <c r="C11" s="255" t="s">
        <v>42</v>
      </c>
      <c r="D11" s="227">
        <v>25.5</v>
      </c>
      <c r="E11" s="245"/>
      <c r="F11" s="245"/>
      <c r="G11" s="245"/>
      <c r="H11" s="245"/>
      <c r="I11" s="245"/>
      <c r="J11" s="245"/>
      <c r="K11" s="245"/>
      <c r="L11" s="245"/>
      <c r="M11" s="245"/>
      <c r="N11" s="245"/>
      <c r="O11" s="245"/>
      <c r="P11" s="245"/>
      <c r="Q11" s="245"/>
      <c r="R11" s="245"/>
      <c r="S11" s="245"/>
      <c r="T11" s="245"/>
      <c r="U11" s="245"/>
      <c r="V11" s="245"/>
    </row>
    <row r="12" spans="1:22" ht="15" customHeight="1">
      <c r="A12" s="253" t="s">
        <v>43</v>
      </c>
      <c r="B12" s="257"/>
      <c r="C12" s="255" t="s">
        <v>44</v>
      </c>
      <c r="D12" s="227">
        <v>36.47</v>
      </c>
      <c r="E12" s="245"/>
      <c r="F12" s="245"/>
      <c r="G12" s="245"/>
      <c r="H12" s="245"/>
      <c r="I12" s="245"/>
      <c r="J12" s="245"/>
      <c r="K12" s="245"/>
      <c r="L12" s="245"/>
      <c r="M12" s="245"/>
      <c r="N12" s="245"/>
      <c r="O12" s="245"/>
      <c r="P12" s="245"/>
      <c r="Q12" s="245"/>
      <c r="R12" s="245"/>
      <c r="S12" s="245"/>
      <c r="T12" s="245"/>
      <c r="U12" s="245"/>
      <c r="V12" s="245"/>
    </row>
    <row r="13" spans="1:22" ht="15" customHeight="1">
      <c r="A13" s="256" t="s">
        <v>33</v>
      </c>
      <c r="B13" s="258"/>
      <c r="C13" s="255" t="s">
        <v>45</v>
      </c>
      <c r="D13" s="227">
        <v>36.47</v>
      </c>
      <c r="E13" s="245"/>
      <c r="F13" s="245"/>
      <c r="G13" s="245"/>
      <c r="H13" s="245"/>
      <c r="I13" s="245"/>
      <c r="J13" s="245"/>
      <c r="K13" s="245"/>
      <c r="L13" s="245"/>
      <c r="M13" s="245"/>
      <c r="N13" s="245"/>
      <c r="O13" s="245"/>
      <c r="P13" s="245"/>
      <c r="Q13" s="245"/>
      <c r="R13" s="245"/>
      <c r="S13" s="245"/>
      <c r="T13" s="245"/>
      <c r="U13" s="245"/>
      <c r="V13" s="245"/>
    </row>
    <row r="14" spans="1:22" ht="15" customHeight="1">
      <c r="A14" s="253" t="s">
        <v>46</v>
      </c>
      <c r="B14" s="258"/>
      <c r="C14" s="255" t="s">
        <v>47</v>
      </c>
      <c r="D14" s="227">
        <v>36.47</v>
      </c>
      <c r="E14" s="245"/>
      <c r="F14" s="245"/>
      <c r="G14" s="245"/>
      <c r="H14" s="245"/>
      <c r="I14" s="245"/>
      <c r="J14" s="245"/>
      <c r="K14" s="245"/>
      <c r="L14" s="245"/>
      <c r="M14" s="245"/>
      <c r="N14" s="245"/>
      <c r="O14" s="245"/>
      <c r="P14" s="245"/>
      <c r="Q14" s="245"/>
      <c r="R14" s="245"/>
      <c r="S14" s="245"/>
      <c r="T14" s="245"/>
      <c r="U14" s="245"/>
      <c r="V14" s="245"/>
    </row>
    <row r="15" spans="1:22" ht="15" customHeight="1">
      <c r="A15" s="253" t="s">
        <v>48</v>
      </c>
      <c r="B15" s="258"/>
      <c r="C15" s="255" t="s">
        <v>49</v>
      </c>
      <c r="D15" s="227">
        <v>57.53</v>
      </c>
      <c r="E15" s="245"/>
      <c r="F15" s="245"/>
      <c r="G15" s="245"/>
      <c r="H15" s="245"/>
      <c r="I15" s="245"/>
      <c r="J15" s="245"/>
      <c r="K15" s="245"/>
      <c r="L15" s="245"/>
      <c r="M15" s="245"/>
      <c r="N15" s="245"/>
      <c r="O15" s="245"/>
      <c r="P15" s="245"/>
      <c r="Q15" s="245"/>
      <c r="R15" s="245"/>
      <c r="S15" s="245"/>
      <c r="T15" s="245"/>
      <c r="U15" s="245"/>
      <c r="V15" s="245"/>
    </row>
    <row r="16" spans="1:22" ht="15" customHeight="1">
      <c r="A16" s="253" t="s">
        <v>50</v>
      </c>
      <c r="B16" s="258"/>
      <c r="C16" s="255" t="s">
        <v>51</v>
      </c>
      <c r="D16" s="227">
        <v>57.53</v>
      </c>
      <c r="E16" s="245"/>
      <c r="F16" s="245"/>
      <c r="G16" s="245"/>
      <c r="H16" s="245"/>
      <c r="I16" s="245"/>
      <c r="J16" s="245"/>
      <c r="K16" s="245"/>
      <c r="L16" s="245"/>
      <c r="M16" s="245"/>
      <c r="N16" s="245"/>
      <c r="O16" s="245"/>
      <c r="P16" s="245"/>
      <c r="Q16" s="245"/>
      <c r="R16" s="245"/>
      <c r="S16" s="245"/>
      <c r="T16" s="245"/>
      <c r="U16" s="245"/>
      <c r="V16" s="245"/>
    </row>
    <row r="17" spans="1:22" ht="15" customHeight="1">
      <c r="A17" s="133"/>
      <c r="B17" s="258"/>
      <c r="C17" s="255" t="s">
        <v>52</v>
      </c>
      <c r="D17" s="227">
        <v>57.53</v>
      </c>
      <c r="E17" s="245"/>
      <c r="F17" s="245"/>
      <c r="G17" s="245"/>
      <c r="H17" s="245"/>
      <c r="I17" s="245"/>
      <c r="J17" s="245"/>
      <c r="K17" s="245"/>
      <c r="L17" s="245"/>
      <c r="M17" s="245"/>
      <c r="N17" s="245"/>
      <c r="O17" s="245"/>
      <c r="P17" s="245"/>
      <c r="Q17" s="245"/>
      <c r="R17" s="245"/>
      <c r="S17" s="245"/>
      <c r="T17" s="245"/>
      <c r="U17" s="245"/>
      <c r="V17" s="245"/>
    </row>
    <row r="18" spans="1:22" ht="15" customHeight="1">
      <c r="A18" s="133"/>
      <c r="B18" s="258"/>
      <c r="C18" s="259"/>
      <c r="D18" s="259"/>
      <c r="E18" s="245"/>
      <c r="F18" s="245"/>
      <c r="G18" s="245"/>
      <c r="H18" s="245"/>
      <c r="I18" s="245"/>
      <c r="J18" s="245"/>
      <c r="K18" s="245"/>
      <c r="L18" s="245"/>
      <c r="M18" s="245"/>
      <c r="N18" s="245"/>
      <c r="O18" s="245"/>
      <c r="P18" s="245"/>
      <c r="Q18" s="245"/>
      <c r="R18" s="245"/>
      <c r="S18" s="245"/>
      <c r="T18" s="245"/>
      <c r="U18" s="245"/>
      <c r="V18" s="245"/>
    </row>
    <row r="19" spans="1:22" ht="15" customHeight="1">
      <c r="A19" s="133"/>
      <c r="B19" s="258"/>
      <c r="C19" s="259"/>
      <c r="D19" s="259"/>
      <c r="E19" s="245"/>
      <c r="F19" s="245"/>
      <c r="G19" s="245"/>
      <c r="H19" s="245"/>
      <c r="I19" s="245"/>
      <c r="J19" s="245"/>
      <c r="K19" s="245"/>
      <c r="L19" s="245"/>
      <c r="M19" s="245"/>
      <c r="N19" s="245"/>
      <c r="O19" s="245"/>
      <c r="P19" s="245"/>
      <c r="Q19" s="245"/>
      <c r="R19" s="245"/>
      <c r="S19" s="245"/>
      <c r="T19" s="245"/>
      <c r="U19" s="245"/>
      <c r="V19" s="245"/>
    </row>
    <row r="20" spans="1:22" ht="15" customHeight="1">
      <c r="A20" s="133"/>
      <c r="B20" s="258"/>
      <c r="C20" s="259"/>
      <c r="D20" s="259"/>
      <c r="E20" s="245"/>
      <c r="F20" s="245"/>
      <c r="G20" s="245"/>
      <c r="H20" s="245"/>
      <c r="I20" s="245"/>
      <c r="J20" s="245"/>
      <c r="K20" s="245"/>
      <c r="L20" s="245"/>
      <c r="M20" s="245"/>
      <c r="N20" s="245"/>
      <c r="O20" s="245"/>
      <c r="P20" s="245"/>
      <c r="Q20" s="245"/>
      <c r="R20" s="245"/>
      <c r="S20" s="245"/>
      <c r="T20" s="245"/>
      <c r="U20" s="245"/>
      <c r="V20" s="245"/>
    </row>
    <row r="21" spans="1:22" ht="15" customHeight="1">
      <c r="A21" s="133"/>
      <c r="B21" s="258"/>
      <c r="C21" s="259"/>
      <c r="D21" s="259"/>
      <c r="E21" s="245"/>
      <c r="F21" s="245"/>
      <c r="G21" s="245"/>
      <c r="H21" s="245"/>
      <c r="I21" s="245"/>
      <c r="J21" s="245"/>
      <c r="K21" s="245"/>
      <c r="L21" s="245"/>
      <c r="M21" s="245"/>
      <c r="N21" s="245"/>
      <c r="O21" s="245"/>
      <c r="P21" s="245"/>
      <c r="Q21" s="245"/>
      <c r="R21" s="245"/>
      <c r="S21" s="245"/>
      <c r="T21" s="245"/>
      <c r="U21" s="245"/>
      <c r="V21" s="245"/>
    </row>
    <row r="22" spans="1:22" ht="15" customHeight="1">
      <c r="A22" s="133"/>
      <c r="B22" s="258"/>
      <c r="C22" s="255"/>
      <c r="D22" s="227"/>
      <c r="E22" s="245"/>
      <c r="F22" s="245"/>
      <c r="G22" s="245"/>
      <c r="H22" s="245"/>
      <c r="I22" s="245"/>
      <c r="J22" s="245"/>
      <c r="K22" s="245"/>
      <c r="L22" s="245"/>
      <c r="M22" s="245"/>
      <c r="N22" s="245"/>
      <c r="O22" s="245"/>
      <c r="P22" s="245"/>
      <c r="Q22" s="245"/>
      <c r="R22" s="245"/>
      <c r="S22" s="245"/>
      <c r="T22" s="245"/>
      <c r="U22" s="245"/>
      <c r="V22" s="245"/>
    </row>
    <row r="23" spans="1:22" ht="15" customHeight="1">
      <c r="A23" s="133"/>
      <c r="B23" s="258"/>
      <c r="C23" s="259"/>
      <c r="D23" s="259"/>
      <c r="E23" s="245"/>
      <c r="F23" s="245"/>
      <c r="G23" s="245"/>
      <c r="H23" s="245"/>
      <c r="I23" s="245"/>
      <c r="J23" s="245"/>
      <c r="K23" s="245"/>
      <c r="L23" s="245"/>
      <c r="M23" s="245"/>
      <c r="N23" s="245"/>
      <c r="O23" s="245"/>
      <c r="P23" s="245"/>
      <c r="Q23" s="245"/>
      <c r="R23" s="245"/>
      <c r="S23" s="245"/>
      <c r="T23" s="245"/>
      <c r="U23" s="245"/>
      <c r="V23" s="245"/>
    </row>
    <row r="24" spans="1:22" ht="15" customHeight="1">
      <c r="A24" s="253"/>
      <c r="B24" s="258"/>
      <c r="C24" s="259"/>
      <c r="D24" s="259"/>
      <c r="E24" s="245"/>
      <c r="F24" s="245"/>
      <c r="G24" s="245"/>
      <c r="H24" s="245"/>
      <c r="I24" s="245"/>
      <c r="J24" s="245"/>
      <c r="K24" s="245"/>
      <c r="L24" s="245"/>
      <c r="M24" s="245"/>
      <c r="N24" s="245"/>
      <c r="O24" s="245"/>
      <c r="P24" s="245"/>
      <c r="Q24" s="245"/>
      <c r="R24" s="245"/>
      <c r="S24" s="245"/>
      <c r="T24" s="245"/>
      <c r="U24" s="245"/>
      <c r="V24" s="267"/>
    </row>
    <row r="25" spans="1:22" s="239" customFormat="1" ht="15" customHeight="1">
      <c r="A25" s="260"/>
      <c r="B25" s="260"/>
      <c r="C25" s="261"/>
      <c r="D25" s="261"/>
      <c r="E25" s="262"/>
      <c r="F25" s="262"/>
      <c r="G25" s="262"/>
      <c r="H25" s="262"/>
      <c r="I25" s="262"/>
      <c r="J25" s="262"/>
      <c r="K25" s="262"/>
      <c r="L25" s="262"/>
      <c r="M25" s="262"/>
      <c r="N25" s="262"/>
      <c r="O25" s="262"/>
      <c r="P25" s="262"/>
      <c r="Q25" s="262"/>
      <c r="R25" s="262"/>
      <c r="S25" s="262"/>
      <c r="T25" s="262"/>
      <c r="U25" s="262"/>
      <c r="V25" s="262"/>
    </row>
    <row r="26" spans="1:4" ht="15" customHeight="1">
      <c r="A26" s="263"/>
      <c r="B26" s="263"/>
      <c r="C26" s="259"/>
      <c r="D26" s="259"/>
    </row>
    <row r="27" spans="1:4" ht="15" customHeight="1">
      <c r="A27" s="264"/>
      <c r="B27" s="264"/>
      <c r="C27" s="264"/>
      <c r="D27" s="264"/>
    </row>
    <row r="28" spans="1:4" ht="15" customHeight="1">
      <c r="A28" s="264"/>
      <c r="B28" s="264"/>
      <c r="C28" s="45"/>
      <c r="D28" s="186"/>
    </row>
    <row r="29" spans="1:4" ht="15" customHeight="1">
      <c r="A29" s="264"/>
      <c r="B29" s="264"/>
      <c r="C29" s="45"/>
      <c r="D29" s="186"/>
    </row>
    <row r="30" spans="1:4" ht="12">
      <c r="A30" s="265" t="s">
        <v>53</v>
      </c>
      <c r="B30" s="198">
        <f>SUM(B6,B8,B9,B10,B11,B12,B14)</f>
        <v>569.11</v>
      </c>
      <c r="C30" s="265" t="s">
        <v>54</v>
      </c>
      <c r="D30" s="198">
        <v>569.11</v>
      </c>
    </row>
    <row r="31" ht="18.75" customHeight="1"/>
    <row r="32" spans="1:4" ht="23.25" customHeight="1">
      <c r="A32" s="266" t="s">
        <v>55</v>
      </c>
      <c r="B32" s="266"/>
      <c r="C32" s="266"/>
      <c r="D32" s="266"/>
    </row>
    <row r="33" spans="1:4" ht="139.5" customHeight="1">
      <c r="A33" s="266"/>
      <c r="B33" s="266"/>
      <c r="C33" s="266"/>
      <c r="D33" s="266"/>
    </row>
    <row r="34" ht="15.75" customHeight="1"/>
    <row r="35" ht="17.25" customHeight="1"/>
    <row r="36" ht="17.25" customHeight="1"/>
  </sheetData>
  <sheetProtection/>
  <mergeCells count="2">
    <mergeCell ref="A1:D1"/>
    <mergeCell ref="A32:D33"/>
  </mergeCells>
  <printOptions horizontalCentered="1" verticalCentered="1"/>
  <pageMargins left="0.7480314960629921" right="0.7480314960629921" top="0" bottom="0" header="0" footer="0"/>
  <pageSetup fitToHeight="1" fitToWidth="1" horizontalDpi="600" verticalDpi="600" orientation="landscape" paperSize="9" scale="84"/>
</worksheet>
</file>

<file path=xl/worksheets/sheet25.xml><?xml version="1.0" encoding="utf-8"?>
<worksheet xmlns="http://schemas.openxmlformats.org/spreadsheetml/2006/main" xmlns:r="http://schemas.openxmlformats.org/officeDocument/2006/relationships">
  <sheetPr>
    <pageSetUpPr fitToPage="1"/>
  </sheetPr>
  <dimension ref="A1:T15"/>
  <sheetViews>
    <sheetView showGridLines="0" showZeros="0" workbookViewId="0" topLeftCell="A1">
      <selection activeCell="O10" sqref="O10"/>
    </sheetView>
  </sheetViews>
  <sheetFormatPr defaultColWidth="9.16015625" defaultRowHeight="11.25"/>
  <cols>
    <col min="1" max="1" width="19.16015625" style="50" customWidth="1"/>
    <col min="2" max="2" width="13.5" style="50" customWidth="1"/>
    <col min="3" max="3" width="14.16015625" style="50" customWidth="1"/>
    <col min="4" max="4" width="11.5" style="50" customWidth="1"/>
    <col min="5" max="5" width="11.16015625" style="50" customWidth="1"/>
    <col min="6" max="6" width="10.33203125" style="50" customWidth="1"/>
    <col min="7" max="7" width="11.16015625" style="50" customWidth="1"/>
    <col min="8" max="8" width="10.33203125" style="50" customWidth="1"/>
    <col min="9" max="9" width="6.66015625" style="50" customWidth="1"/>
    <col min="10" max="10" width="10.16015625" style="50" customWidth="1"/>
    <col min="11" max="12" width="10.16015625" style="0" customWidth="1"/>
    <col min="13" max="13" width="9.33203125" style="0" customWidth="1"/>
    <col min="14" max="14" width="13.66015625" style="50" customWidth="1"/>
    <col min="15" max="15" width="12.33203125" style="50" customWidth="1"/>
    <col min="16" max="16" width="10.33203125" style="50" customWidth="1"/>
    <col min="17" max="17" width="11.83203125" style="50" customWidth="1"/>
    <col min="18" max="18" width="10.66015625" style="50" customWidth="1"/>
    <col min="19" max="16384" width="9.16015625" style="50" customWidth="1"/>
  </cols>
  <sheetData>
    <row r="1" spans="1:19" ht="27">
      <c r="A1" s="222" t="s">
        <v>56</v>
      </c>
      <c r="B1" s="222"/>
      <c r="C1" s="222"/>
      <c r="D1" s="222"/>
      <c r="E1" s="222"/>
      <c r="F1" s="222"/>
      <c r="G1" s="222"/>
      <c r="H1" s="222"/>
      <c r="I1" s="222"/>
      <c r="J1" s="222"/>
      <c r="K1" s="238"/>
      <c r="L1" s="238"/>
      <c r="M1" s="238"/>
      <c r="N1" s="222"/>
      <c r="O1" s="222"/>
      <c r="P1" s="222"/>
      <c r="Q1" s="222"/>
      <c r="R1" s="222"/>
      <c r="S1" s="228"/>
    </row>
    <row r="2" spans="17:20" ht="12">
      <c r="Q2" s="166" t="s">
        <v>57</v>
      </c>
      <c r="R2" s="166"/>
      <c r="S2"/>
      <c r="T2"/>
    </row>
    <row r="3" spans="1:20" ht="12">
      <c r="A3" s="32" t="s">
        <v>25</v>
      </c>
      <c r="Q3" s="166" t="s">
        <v>26</v>
      </c>
      <c r="R3" s="187"/>
      <c r="S3"/>
      <c r="T3"/>
    </row>
    <row r="4" spans="1:19" s="201" customFormat="1" ht="20.25" customHeight="1">
      <c r="A4" s="38" t="s">
        <v>58</v>
      </c>
      <c r="B4" s="236" t="s">
        <v>59</v>
      </c>
      <c r="C4" s="236"/>
      <c r="D4" s="236"/>
      <c r="E4" s="236"/>
      <c r="F4" s="236"/>
      <c r="G4" s="236"/>
      <c r="H4" s="236"/>
      <c r="I4" s="236"/>
      <c r="J4" s="236"/>
      <c r="K4" s="58"/>
      <c r="L4" s="58"/>
      <c r="M4" s="58"/>
      <c r="N4" s="236" t="s">
        <v>60</v>
      </c>
      <c r="O4" s="236"/>
      <c r="P4" s="236"/>
      <c r="Q4" s="236"/>
      <c r="R4" s="236"/>
      <c r="S4" s="24"/>
    </row>
    <row r="5" spans="1:19" s="201" customFormat="1" ht="42.75" customHeight="1">
      <c r="A5" s="38"/>
      <c r="B5" s="38" t="s">
        <v>61</v>
      </c>
      <c r="C5" s="36" t="s">
        <v>31</v>
      </c>
      <c r="D5" s="36"/>
      <c r="E5" s="36" t="s">
        <v>35</v>
      </c>
      <c r="F5" s="36" t="s">
        <v>37</v>
      </c>
      <c r="G5" s="36" t="s">
        <v>39</v>
      </c>
      <c r="H5" s="36" t="s">
        <v>41</v>
      </c>
      <c r="I5" s="36" t="s">
        <v>43</v>
      </c>
      <c r="J5" s="36"/>
      <c r="K5" s="36" t="s">
        <v>46</v>
      </c>
      <c r="L5" s="36" t="s">
        <v>48</v>
      </c>
      <c r="M5" s="36" t="s">
        <v>50</v>
      </c>
      <c r="N5" s="36" t="s">
        <v>61</v>
      </c>
      <c r="O5" s="56" t="s">
        <v>62</v>
      </c>
      <c r="P5" s="56"/>
      <c r="Q5" s="56"/>
      <c r="R5" s="36" t="s">
        <v>63</v>
      </c>
      <c r="S5" s="24"/>
    </row>
    <row r="6" spans="1:19" s="201" customFormat="1" ht="64.5" customHeight="1">
      <c r="A6" s="38"/>
      <c r="B6" s="38"/>
      <c r="C6" s="36" t="s">
        <v>64</v>
      </c>
      <c r="D6" s="36" t="s">
        <v>33</v>
      </c>
      <c r="E6" s="36"/>
      <c r="F6" s="36"/>
      <c r="G6" s="36"/>
      <c r="H6" s="36"/>
      <c r="I6" s="99" t="s">
        <v>64</v>
      </c>
      <c r="J6" s="99" t="s">
        <v>33</v>
      </c>
      <c r="K6" s="36"/>
      <c r="L6" s="36"/>
      <c r="M6" s="36"/>
      <c r="N6" s="36"/>
      <c r="O6" s="36" t="s">
        <v>65</v>
      </c>
      <c r="P6" s="36" t="s">
        <v>66</v>
      </c>
      <c r="Q6" s="36" t="s">
        <v>67</v>
      </c>
      <c r="R6" s="36"/>
      <c r="S6" s="24"/>
    </row>
    <row r="7" spans="1:19" s="202" customFormat="1" ht="40.5" customHeight="1">
      <c r="A7" s="38">
        <v>1</v>
      </c>
      <c r="B7" s="38" t="s">
        <v>68</v>
      </c>
      <c r="C7" s="36">
        <v>3</v>
      </c>
      <c r="D7" s="36">
        <v>4</v>
      </c>
      <c r="E7" s="36">
        <v>5</v>
      </c>
      <c r="F7" s="36">
        <v>6</v>
      </c>
      <c r="G7" s="36">
        <v>7</v>
      </c>
      <c r="H7" s="36">
        <v>8</v>
      </c>
      <c r="I7" s="36">
        <v>9</v>
      </c>
      <c r="J7" s="36">
        <v>10</v>
      </c>
      <c r="K7" s="36">
        <v>11</v>
      </c>
      <c r="L7" s="36">
        <v>12</v>
      </c>
      <c r="M7" s="36">
        <v>13</v>
      </c>
      <c r="N7" s="36" t="s">
        <v>69</v>
      </c>
      <c r="O7" s="36">
        <v>15</v>
      </c>
      <c r="P7" s="36">
        <v>16</v>
      </c>
      <c r="Q7" s="36">
        <v>17</v>
      </c>
      <c r="R7" s="36">
        <v>18</v>
      </c>
      <c r="S7" s="218"/>
    </row>
    <row r="8" spans="1:19" s="203" customFormat="1" ht="14.25" customHeight="1">
      <c r="A8" s="38" t="s">
        <v>70</v>
      </c>
      <c r="B8" s="215">
        <v>366.14</v>
      </c>
      <c r="C8" s="215">
        <f>SUM(C9:C12)</f>
        <v>569.11</v>
      </c>
      <c r="D8" s="215">
        <f>SUM(D9:D12)</f>
        <v>0</v>
      </c>
      <c r="E8" s="215">
        <f>SUM(E9:E12)</f>
        <v>0</v>
      </c>
      <c r="F8" s="215">
        <f>SUM(F9:F12)</f>
        <v>0</v>
      </c>
      <c r="G8" s="215"/>
      <c r="H8" s="215"/>
      <c r="I8" s="215"/>
      <c r="J8" s="215"/>
      <c r="K8" s="215">
        <f>SUM(K9:K12)</f>
        <v>0</v>
      </c>
      <c r="L8" s="215"/>
      <c r="M8" s="215"/>
      <c r="N8" s="215">
        <f>N9</f>
        <v>569.11</v>
      </c>
      <c r="O8" s="215" t="str">
        <f>O9</f>
        <v>479.01</v>
      </c>
      <c r="P8" s="215" t="str">
        <f>P9</f>
        <v>64.60</v>
      </c>
      <c r="Q8" s="215" t="str">
        <f>Q9</f>
        <v>0</v>
      </c>
      <c r="R8" s="215">
        <f>R9</f>
        <v>25.5</v>
      </c>
      <c r="S8"/>
    </row>
    <row r="9" spans="1:18" ht="22.5">
      <c r="A9" s="207" t="s">
        <v>1</v>
      </c>
      <c r="B9" s="208">
        <v>569.11</v>
      </c>
      <c r="C9" s="208">
        <v>569.11</v>
      </c>
      <c r="D9" s="129"/>
      <c r="E9" s="129"/>
      <c r="F9" s="129"/>
      <c r="G9" s="129"/>
      <c r="H9" s="129"/>
      <c r="I9" s="129"/>
      <c r="J9" s="129"/>
      <c r="K9" s="42"/>
      <c r="L9" s="42"/>
      <c r="M9" s="42"/>
      <c r="N9" s="208">
        <v>569.11</v>
      </c>
      <c r="O9" s="216" t="s">
        <v>71</v>
      </c>
      <c r="P9" s="216" t="s">
        <v>72</v>
      </c>
      <c r="Q9" s="216" t="s">
        <v>73</v>
      </c>
      <c r="R9" s="208">
        <v>25.5</v>
      </c>
    </row>
    <row r="10" spans="1:18" ht="12">
      <c r="A10" s="207"/>
      <c r="B10" s="208"/>
      <c r="C10" s="208"/>
      <c r="D10" s="210"/>
      <c r="E10" s="210"/>
      <c r="F10" s="210"/>
      <c r="G10" s="210"/>
      <c r="H10" s="210"/>
      <c r="I10" s="210"/>
      <c r="J10" s="210"/>
      <c r="K10" s="234"/>
      <c r="L10" s="234"/>
      <c r="M10" s="234"/>
      <c r="N10" s="208"/>
      <c r="O10" s="216"/>
      <c r="P10" s="216"/>
      <c r="Q10" s="216"/>
      <c r="R10" s="208"/>
    </row>
    <row r="11" spans="1:18" ht="12">
      <c r="A11" s="209"/>
      <c r="B11" s="208"/>
      <c r="C11" s="208"/>
      <c r="D11" s="210"/>
      <c r="E11" s="210"/>
      <c r="F11" s="211"/>
      <c r="G11" s="211"/>
      <c r="H11" s="211"/>
      <c r="I11" s="211"/>
      <c r="J11" s="211"/>
      <c r="K11" s="234"/>
      <c r="L11" s="234"/>
      <c r="M11" s="234"/>
      <c r="N11" s="208"/>
      <c r="O11" s="216"/>
      <c r="P11" s="216"/>
      <c r="Q11" s="216"/>
      <c r="R11" s="208"/>
    </row>
    <row r="12" spans="1:18" ht="12">
      <c r="A12" s="209"/>
      <c r="B12" s="208"/>
      <c r="C12" s="208"/>
      <c r="D12" s="210"/>
      <c r="E12" s="210"/>
      <c r="F12" s="211"/>
      <c r="G12" s="211"/>
      <c r="H12" s="211"/>
      <c r="I12" s="211"/>
      <c r="J12" s="211"/>
      <c r="K12" s="234"/>
      <c r="L12" s="234"/>
      <c r="M12" s="234"/>
      <c r="N12" s="208"/>
      <c r="O12" s="216"/>
      <c r="P12" s="216"/>
      <c r="Q12" s="216"/>
      <c r="R12" s="208"/>
    </row>
    <row r="13" spans="1:18" ht="14.25">
      <c r="A13" s="120"/>
      <c r="B13" s="120"/>
      <c r="C13" s="120"/>
      <c r="D13" s="120"/>
      <c r="E13" s="120"/>
      <c r="F13" s="120"/>
      <c r="G13" s="120"/>
      <c r="H13" s="120"/>
      <c r="I13" s="120"/>
      <c r="J13" s="120"/>
      <c r="K13" s="120"/>
      <c r="L13" s="120"/>
      <c r="M13" s="120"/>
      <c r="N13" s="120"/>
      <c r="O13" s="120"/>
      <c r="P13" s="120"/>
      <c r="Q13" s="120"/>
      <c r="R13" s="120"/>
    </row>
    <row r="14" spans="1:18" ht="35.25" customHeight="1">
      <c r="A14" s="237" t="s">
        <v>74</v>
      </c>
      <c r="B14" s="237"/>
      <c r="C14" s="237"/>
      <c r="D14" s="237"/>
      <c r="E14" s="237"/>
      <c r="F14" s="237"/>
      <c r="G14" s="237"/>
      <c r="H14" s="237"/>
      <c r="I14" s="237"/>
      <c r="J14" s="237"/>
      <c r="K14" s="237"/>
      <c r="L14" s="237"/>
      <c r="M14" s="237"/>
      <c r="N14" s="237"/>
      <c r="O14" s="237"/>
      <c r="P14" s="237"/>
      <c r="Q14" s="237"/>
      <c r="R14" s="237"/>
    </row>
    <row r="15" spans="1:18" ht="75.75" customHeight="1">
      <c r="A15" s="237"/>
      <c r="B15" s="237"/>
      <c r="C15" s="237"/>
      <c r="D15" s="237"/>
      <c r="E15" s="237"/>
      <c r="F15" s="237"/>
      <c r="G15" s="237"/>
      <c r="H15" s="237"/>
      <c r="I15" s="237"/>
      <c r="J15" s="237"/>
      <c r="K15" s="237"/>
      <c r="L15" s="237"/>
      <c r="M15" s="237"/>
      <c r="N15" s="237"/>
      <c r="O15" s="237"/>
      <c r="P15" s="237"/>
      <c r="Q15" s="237"/>
      <c r="R15" s="237"/>
    </row>
  </sheetData>
  <sheetProtection/>
  <mergeCells count="18">
    <mergeCell ref="Q2:R2"/>
    <mergeCell ref="Q3:R3"/>
    <mergeCell ref="C5:D5"/>
    <mergeCell ref="I5:J5"/>
    <mergeCell ref="O5:Q5"/>
    <mergeCell ref="A13:R13"/>
    <mergeCell ref="A4:A6"/>
    <mergeCell ref="B5:B6"/>
    <mergeCell ref="E5:E6"/>
    <mergeCell ref="F5:F6"/>
    <mergeCell ref="G5:G6"/>
    <mergeCell ref="H5:H6"/>
    <mergeCell ref="K5:K6"/>
    <mergeCell ref="L5:L6"/>
    <mergeCell ref="M5:M6"/>
    <mergeCell ref="N5:N6"/>
    <mergeCell ref="R5:R6"/>
    <mergeCell ref="A14:R15"/>
  </mergeCells>
  <printOptions horizontalCentered="1" verticalCentered="1"/>
  <pageMargins left="0" right="0" top="0" bottom="0" header="0" footer="0"/>
  <pageSetup fitToHeight="1" fitToWidth="1" horizontalDpi="600" verticalDpi="600" orientation="landscape" paperSize="9" scale="86"/>
</worksheet>
</file>

<file path=xl/worksheets/sheet26.xml><?xml version="1.0" encoding="utf-8"?>
<worksheet xmlns="http://schemas.openxmlformats.org/spreadsheetml/2006/main" xmlns:r="http://schemas.openxmlformats.org/officeDocument/2006/relationships">
  <sheetPr>
    <pageSetUpPr fitToPage="1"/>
  </sheetPr>
  <dimension ref="A1:Q30"/>
  <sheetViews>
    <sheetView showGridLines="0" showZeros="0" workbookViewId="0" topLeftCell="A5">
      <selection activeCell="A9" sqref="A9:G21"/>
    </sheetView>
  </sheetViews>
  <sheetFormatPr defaultColWidth="9.16015625" defaultRowHeight="11.25"/>
  <cols>
    <col min="1" max="1" width="32.83203125" style="50" customWidth="1"/>
    <col min="2" max="2" width="7.33203125" style="50" customWidth="1"/>
    <col min="3" max="3" width="7.5" style="50" customWidth="1"/>
    <col min="4" max="4" width="8.16015625" style="50" customWidth="1"/>
    <col min="5" max="5" width="25.16015625" style="50" customWidth="1"/>
    <col min="6" max="6" width="18.66015625" style="50" customWidth="1"/>
    <col min="7" max="7" width="13.66015625" style="50" customWidth="1"/>
    <col min="8" max="8" width="13.16015625" style="50" customWidth="1"/>
    <col min="9" max="9" width="9" style="50" bestFit="1" customWidth="1"/>
    <col min="10" max="10" width="10.83203125" style="50" customWidth="1"/>
    <col min="11" max="11" width="11.5" style="50" customWidth="1"/>
    <col min="12" max="12" width="10.66015625" style="0" customWidth="1"/>
    <col min="13" max="13" width="8.66015625" style="50" customWidth="1"/>
    <col min="14" max="14" width="14.5" style="50" customWidth="1"/>
    <col min="15" max="16" width="12.83203125" style="50" customWidth="1"/>
    <col min="17" max="17" width="9.33203125" style="50" customWidth="1"/>
    <col min="18" max="250" width="9.16015625" style="50" customWidth="1"/>
  </cols>
  <sheetData>
    <row r="1" spans="1:16" ht="28.5" customHeight="1">
      <c r="A1" s="103" t="s">
        <v>75</v>
      </c>
      <c r="B1" s="103"/>
      <c r="C1" s="103"/>
      <c r="D1" s="103"/>
      <c r="E1" s="103"/>
      <c r="F1" s="103"/>
      <c r="G1" s="103"/>
      <c r="H1" s="103"/>
      <c r="I1" s="103"/>
      <c r="J1" s="103"/>
      <c r="K1" s="103"/>
      <c r="L1" s="103"/>
      <c r="M1" s="103"/>
      <c r="N1" s="103"/>
      <c r="O1" s="103"/>
      <c r="P1" s="103"/>
    </row>
    <row r="2" spans="13:17" ht="10.5" customHeight="1">
      <c r="M2"/>
      <c r="P2" s="233"/>
      <c r="Q2" s="235" t="s">
        <v>76</v>
      </c>
    </row>
    <row r="3" spans="1:17" ht="17.25" customHeight="1">
      <c r="A3" s="31" t="s">
        <v>25</v>
      </c>
      <c r="B3" s="124"/>
      <c r="C3" s="124"/>
      <c r="D3" s="124"/>
      <c r="E3" s="124"/>
      <c r="M3"/>
      <c r="P3" s="151" t="s">
        <v>26</v>
      </c>
      <c r="Q3" s="151"/>
    </row>
    <row r="4" spans="1:17" s="201" customFormat="1" ht="23.25" customHeight="1">
      <c r="A4" s="38" t="s">
        <v>58</v>
      </c>
      <c r="B4" s="61" t="s">
        <v>77</v>
      </c>
      <c r="C4" s="61"/>
      <c r="D4" s="61"/>
      <c r="E4" s="60" t="s">
        <v>78</v>
      </c>
      <c r="F4" s="56" t="s">
        <v>59</v>
      </c>
      <c r="G4" s="56"/>
      <c r="H4" s="56"/>
      <c r="I4" s="56"/>
      <c r="J4" s="56"/>
      <c r="K4" s="56"/>
      <c r="L4" s="56"/>
      <c r="M4" s="56"/>
      <c r="N4" s="56"/>
      <c r="O4" s="56"/>
      <c r="P4" s="56"/>
      <c r="Q4" s="56"/>
    </row>
    <row r="5" spans="1:17" s="201" customFormat="1" ht="48" customHeight="1">
      <c r="A5" s="38"/>
      <c r="B5" s="229" t="s">
        <v>79</v>
      </c>
      <c r="C5" s="229" t="s">
        <v>80</v>
      </c>
      <c r="D5" s="229" t="s">
        <v>81</v>
      </c>
      <c r="E5" s="60"/>
      <c r="F5" s="38" t="s">
        <v>61</v>
      </c>
      <c r="G5" s="36" t="s">
        <v>31</v>
      </c>
      <c r="H5" s="36"/>
      <c r="I5" s="36" t="s">
        <v>35</v>
      </c>
      <c r="J5" s="36" t="s">
        <v>37</v>
      </c>
      <c r="K5" s="36" t="s">
        <v>39</v>
      </c>
      <c r="L5" s="36" t="s">
        <v>41</v>
      </c>
      <c r="M5" s="36" t="s">
        <v>43</v>
      </c>
      <c r="N5" s="36"/>
      <c r="O5" s="36" t="s">
        <v>46</v>
      </c>
      <c r="P5" s="36" t="s">
        <v>48</v>
      </c>
      <c r="Q5" s="36" t="s">
        <v>50</v>
      </c>
    </row>
    <row r="6" spans="1:17" s="201" customFormat="1" ht="51.75" customHeight="1">
      <c r="A6" s="38"/>
      <c r="B6" s="229"/>
      <c r="C6" s="229"/>
      <c r="D6" s="229"/>
      <c r="E6" s="60"/>
      <c r="F6" s="38"/>
      <c r="G6" s="36" t="s">
        <v>64</v>
      </c>
      <c r="H6" s="36" t="s">
        <v>33</v>
      </c>
      <c r="I6" s="36"/>
      <c r="J6" s="36"/>
      <c r="K6" s="36"/>
      <c r="L6" s="36"/>
      <c r="M6" s="36" t="s">
        <v>64</v>
      </c>
      <c r="N6" s="36" t="s">
        <v>33</v>
      </c>
      <c r="O6" s="36"/>
      <c r="P6" s="36"/>
      <c r="Q6" s="36"/>
    </row>
    <row r="7" spans="1:17" s="201" customFormat="1" ht="29.25" customHeight="1">
      <c r="A7" s="38">
        <v>1</v>
      </c>
      <c r="B7" s="229">
        <v>2</v>
      </c>
      <c r="C7" s="229">
        <v>3</v>
      </c>
      <c r="D7" s="229">
        <v>4</v>
      </c>
      <c r="E7" s="60">
        <v>5</v>
      </c>
      <c r="F7" s="38" t="s">
        <v>82</v>
      </c>
      <c r="G7" s="36">
        <v>7</v>
      </c>
      <c r="H7" s="36">
        <v>8</v>
      </c>
      <c r="I7" s="36">
        <v>9</v>
      </c>
      <c r="J7" s="36">
        <v>10</v>
      </c>
      <c r="K7" s="36">
        <v>11</v>
      </c>
      <c r="L7" s="36">
        <v>12</v>
      </c>
      <c r="M7" s="36">
        <v>13</v>
      </c>
      <c r="N7" s="36">
        <v>14</v>
      </c>
      <c r="O7" s="36">
        <v>15</v>
      </c>
      <c r="P7" s="36">
        <v>16</v>
      </c>
      <c r="Q7" s="36">
        <v>17</v>
      </c>
    </row>
    <row r="8" spans="1:17" s="201" customFormat="1" ht="29.25" customHeight="1">
      <c r="A8" s="38"/>
      <c r="B8" s="229"/>
      <c r="C8" s="229"/>
      <c r="D8" s="229"/>
      <c r="E8" s="60" t="s">
        <v>61</v>
      </c>
      <c r="F8" s="230">
        <f>SUM(F10+F16+F19)</f>
        <v>569.11</v>
      </c>
      <c r="G8" s="230">
        <f>SUM(G10+G16+G19)</f>
        <v>569.11</v>
      </c>
      <c r="H8" s="36"/>
      <c r="I8" s="36"/>
      <c r="J8" s="36"/>
      <c r="K8" s="36"/>
      <c r="L8" s="36"/>
      <c r="M8" s="36"/>
      <c r="N8" s="36"/>
      <c r="O8" s="36"/>
      <c r="P8" s="36"/>
      <c r="Q8" s="36"/>
    </row>
    <row r="9" spans="1:17" ht="15" customHeight="1">
      <c r="A9" s="207" t="s">
        <v>1</v>
      </c>
      <c r="B9" s="127"/>
      <c r="C9" s="128"/>
      <c r="D9" s="128"/>
      <c r="E9" s="125" t="s">
        <v>64</v>
      </c>
      <c r="F9" s="126">
        <f>F10+F16+F19</f>
        <v>569.11</v>
      </c>
      <c r="G9" s="126">
        <f>G10+G16+G19</f>
        <v>569.11</v>
      </c>
      <c r="H9" s="48"/>
      <c r="I9" s="48"/>
      <c r="J9" s="48"/>
      <c r="K9" s="210"/>
      <c r="L9" s="234"/>
      <c r="M9" s="118"/>
      <c r="N9" s="118"/>
      <c r="O9" s="118"/>
      <c r="P9" s="118"/>
      <c r="Q9" s="118"/>
    </row>
    <row r="10" spans="1:17" ht="15" customHeight="1">
      <c r="A10" s="207"/>
      <c r="B10" s="127">
        <v>208</v>
      </c>
      <c r="C10" s="128"/>
      <c r="D10" s="128"/>
      <c r="E10" s="127" t="s">
        <v>32</v>
      </c>
      <c r="F10" s="227">
        <v>475.11</v>
      </c>
      <c r="G10" s="227">
        <v>475.11</v>
      </c>
      <c r="H10" s="48"/>
      <c r="I10" s="48"/>
      <c r="J10" s="48"/>
      <c r="K10" s="210"/>
      <c r="L10" s="234"/>
      <c r="M10" s="118"/>
      <c r="N10" s="118"/>
      <c r="O10" s="118"/>
      <c r="P10" s="118"/>
      <c r="Q10" s="118"/>
    </row>
    <row r="11" spans="1:17" ht="15" customHeight="1">
      <c r="A11" s="207"/>
      <c r="B11" s="127"/>
      <c r="C11" s="128" t="s">
        <v>83</v>
      </c>
      <c r="D11" s="128"/>
      <c r="E11" s="127" t="s">
        <v>34</v>
      </c>
      <c r="F11" s="227">
        <v>63.63</v>
      </c>
      <c r="G11" s="227">
        <v>63.63</v>
      </c>
      <c r="H11" s="48"/>
      <c r="I11" s="48"/>
      <c r="J11" s="48"/>
      <c r="K11" s="210"/>
      <c r="L11" s="234"/>
      <c r="M11" s="118"/>
      <c r="N11" s="118"/>
      <c r="O11" s="118"/>
      <c r="P11" s="118"/>
      <c r="Q11" s="118"/>
    </row>
    <row r="12" spans="1:17" ht="27" customHeight="1">
      <c r="A12" s="207"/>
      <c r="B12" s="127"/>
      <c r="C12" s="128"/>
      <c r="D12" s="128" t="s">
        <v>83</v>
      </c>
      <c r="E12" s="127" t="s">
        <v>36</v>
      </c>
      <c r="F12" s="227">
        <v>63.63</v>
      </c>
      <c r="G12" s="227">
        <v>63.63</v>
      </c>
      <c r="H12" s="48"/>
      <c r="I12" s="48"/>
      <c r="J12" s="48"/>
      <c r="K12" s="210"/>
      <c r="L12" s="234"/>
      <c r="M12" s="118"/>
      <c r="N12" s="118"/>
      <c r="O12" s="118"/>
      <c r="P12" s="118"/>
      <c r="Q12" s="118"/>
    </row>
    <row r="13" spans="1:17" ht="15" customHeight="1">
      <c r="A13" s="207"/>
      <c r="B13" s="127"/>
      <c r="C13" s="128" t="s">
        <v>84</v>
      </c>
      <c r="D13" s="128"/>
      <c r="E13" s="127" t="s">
        <v>38</v>
      </c>
      <c r="F13" s="118">
        <f>F14+F15</f>
        <v>411.48</v>
      </c>
      <c r="G13" s="118">
        <f>G14+G15</f>
        <v>411.48</v>
      </c>
      <c r="H13" s="48"/>
      <c r="I13" s="48"/>
      <c r="J13" s="48"/>
      <c r="K13" s="210"/>
      <c r="L13" s="234"/>
      <c r="M13" s="118"/>
      <c r="N13" s="118"/>
      <c r="O13" s="118"/>
      <c r="P13" s="118"/>
      <c r="Q13" s="118"/>
    </row>
    <row r="14" spans="1:17" ht="15" customHeight="1">
      <c r="A14" s="207"/>
      <c r="C14" s="128"/>
      <c r="D14" s="128" t="s">
        <v>85</v>
      </c>
      <c r="E14" s="127" t="s">
        <v>40</v>
      </c>
      <c r="F14" s="227">
        <v>385.98</v>
      </c>
      <c r="G14" s="227">
        <v>385.98</v>
      </c>
      <c r="H14" s="48"/>
      <c r="I14" s="48"/>
      <c r="J14" s="48"/>
      <c r="K14" s="210"/>
      <c r="L14" s="234"/>
      <c r="M14" s="118"/>
      <c r="N14" s="118"/>
      <c r="O14" s="118"/>
      <c r="P14" s="118"/>
      <c r="Q14" s="118"/>
    </row>
    <row r="15" spans="1:17" ht="15" customHeight="1">
      <c r="A15" s="207"/>
      <c r="B15" s="118"/>
      <c r="C15" s="118"/>
      <c r="D15" s="128" t="s">
        <v>86</v>
      </c>
      <c r="E15" s="127" t="s">
        <v>42</v>
      </c>
      <c r="F15" s="118">
        <v>25.5</v>
      </c>
      <c r="G15" s="118">
        <v>25.5</v>
      </c>
      <c r="H15" s="48"/>
      <c r="I15" s="48"/>
      <c r="J15" s="48"/>
      <c r="K15" s="210"/>
      <c r="L15" s="234"/>
      <c r="M15" s="118"/>
      <c r="N15" s="118"/>
      <c r="O15" s="118"/>
      <c r="P15" s="118"/>
      <c r="Q15" s="118"/>
    </row>
    <row r="16" spans="1:17" ht="15" customHeight="1">
      <c r="A16" s="207"/>
      <c r="B16" s="127">
        <v>210</v>
      </c>
      <c r="C16" s="128"/>
      <c r="D16" s="128"/>
      <c r="E16" s="127" t="s">
        <v>44</v>
      </c>
      <c r="F16" s="118">
        <v>36.47</v>
      </c>
      <c r="G16" s="118">
        <v>36.47</v>
      </c>
      <c r="H16" s="48"/>
      <c r="I16" s="48"/>
      <c r="J16" s="48"/>
      <c r="K16" s="210"/>
      <c r="L16" s="234"/>
      <c r="M16" s="118"/>
      <c r="N16" s="118"/>
      <c r="O16" s="118"/>
      <c r="P16" s="118"/>
      <c r="Q16" s="118"/>
    </row>
    <row r="17" spans="1:17" ht="15" customHeight="1">
      <c r="A17" s="207"/>
      <c r="B17" s="127"/>
      <c r="C17" s="128" t="s">
        <v>87</v>
      </c>
      <c r="D17" s="128"/>
      <c r="E17" s="127" t="s">
        <v>45</v>
      </c>
      <c r="F17" s="118">
        <v>36.47</v>
      </c>
      <c r="G17" s="118">
        <v>36.47</v>
      </c>
      <c r="H17" s="48"/>
      <c r="I17" s="48"/>
      <c r="J17" s="48"/>
      <c r="K17" s="210"/>
      <c r="L17" s="234"/>
      <c r="M17" s="118"/>
      <c r="N17" s="118"/>
      <c r="O17" s="118"/>
      <c r="P17" s="118"/>
      <c r="Q17" s="118"/>
    </row>
    <row r="18" spans="1:17" ht="15" customHeight="1">
      <c r="A18" s="207"/>
      <c r="B18" s="127"/>
      <c r="C18" s="128" t="s">
        <v>88</v>
      </c>
      <c r="D18" s="128" t="s">
        <v>89</v>
      </c>
      <c r="E18" s="127" t="s">
        <v>47</v>
      </c>
      <c r="F18" s="118">
        <v>36.47</v>
      </c>
      <c r="G18" s="118">
        <v>36.47</v>
      </c>
      <c r="H18" s="48"/>
      <c r="I18" s="48"/>
      <c r="J18" s="48"/>
      <c r="K18" s="210"/>
      <c r="L18" s="234"/>
      <c r="M18" s="118"/>
      <c r="N18" s="118"/>
      <c r="O18" s="118"/>
      <c r="P18" s="118"/>
      <c r="Q18" s="118"/>
    </row>
    <row r="19" spans="1:17" ht="15" customHeight="1">
      <c r="A19" s="207"/>
      <c r="B19" s="127">
        <v>221</v>
      </c>
      <c r="C19" s="128"/>
      <c r="D19" s="128"/>
      <c r="E19" s="127" t="s">
        <v>49</v>
      </c>
      <c r="F19" s="118">
        <v>57.53</v>
      </c>
      <c r="G19" s="118">
        <v>57.53</v>
      </c>
      <c r="H19" s="48"/>
      <c r="I19" s="48"/>
      <c r="J19" s="48"/>
      <c r="K19" s="210"/>
      <c r="L19" s="234"/>
      <c r="M19" s="118"/>
      <c r="N19" s="118"/>
      <c r="O19" s="118"/>
      <c r="P19" s="118"/>
      <c r="Q19" s="118"/>
    </row>
    <row r="20" spans="1:17" ht="15" customHeight="1">
      <c r="A20" s="207"/>
      <c r="B20" s="127"/>
      <c r="C20" s="128" t="s">
        <v>89</v>
      </c>
      <c r="D20" s="128"/>
      <c r="E20" s="127" t="s">
        <v>51</v>
      </c>
      <c r="F20" s="118">
        <v>57.53</v>
      </c>
      <c r="G20" s="118">
        <v>57.53</v>
      </c>
      <c r="H20" s="48"/>
      <c r="I20" s="48"/>
      <c r="J20" s="48"/>
      <c r="K20" s="210"/>
      <c r="L20" s="234"/>
      <c r="M20" s="118"/>
      <c r="N20" s="118"/>
      <c r="O20" s="118"/>
      <c r="P20" s="118"/>
      <c r="Q20" s="118"/>
    </row>
    <row r="21" spans="1:17" ht="15" customHeight="1">
      <c r="A21" s="207"/>
      <c r="B21" s="127"/>
      <c r="C21" s="128" t="s">
        <v>90</v>
      </c>
      <c r="D21" s="128" t="s">
        <v>91</v>
      </c>
      <c r="E21" s="127" t="s">
        <v>52</v>
      </c>
      <c r="F21" s="118">
        <v>57.53</v>
      </c>
      <c r="G21" s="118">
        <v>57.53</v>
      </c>
      <c r="H21" s="48"/>
      <c r="I21" s="48"/>
      <c r="J21" s="48"/>
      <c r="K21" s="210"/>
      <c r="L21" s="234"/>
      <c r="M21" s="118"/>
      <c r="N21" s="118"/>
      <c r="O21" s="118"/>
      <c r="P21" s="118"/>
      <c r="Q21" s="118"/>
    </row>
    <row r="22" spans="1:17" ht="15" customHeight="1">
      <c r="A22" s="207"/>
      <c r="B22" s="132"/>
      <c r="C22" s="132"/>
      <c r="D22" s="132"/>
      <c r="E22" s="96"/>
      <c r="F22" s="208"/>
      <c r="G22" s="208"/>
      <c r="H22" s="210"/>
      <c r="I22" s="210"/>
      <c r="J22" s="210"/>
      <c r="K22" s="210"/>
      <c r="L22" s="234"/>
      <c r="M22" s="118"/>
      <c r="N22" s="118"/>
      <c r="O22" s="118"/>
      <c r="P22" s="118"/>
      <c r="Q22" s="118"/>
    </row>
    <row r="23" spans="1:17" ht="18" customHeight="1">
      <c r="A23" s="207"/>
      <c r="B23" s="132"/>
      <c r="C23" s="132"/>
      <c r="D23" s="132"/>
      <c r="E23" s="96"/>
      <c r="F23" s="208"/>
      <c r="G23" s="208"/>
      <c r="H23" s="210"/>
      <c r="I23" s="210"/>
      <c r="J23" s="211"/>
      <c r="K23" s="211"/>
      <c r="L23" s="234"/>
      <c r="M23" s="118"/>
      <c r="N23" s="118"/>
      <c r="O23" s="118"/>
      <c r="P23" s="118"/>
      <c r="Q23" s="118"/>
    </row>
    <row r="24" spans="1:17" ht="15" customHeight="1">
      <c r="A24" s="207"/>
      <c r="B24" s="132"/>
      <c r="C24" s="132"/>
      <c r="D24" s="132"/>
      <c r="E24" s="96"/>
      <c r="F24" s="208"/>
      <c r="G24" s="208"/>
      <c r="H24" s="210"/>
      <c r="I24" s="210"/>
      <c r="J24" s="210"/>
      <c r="K24" s="210"/>
      <c r="L24" s="234"/>
      <c r="M24" s="118"/>
      <c r="N24" s="118"/>
      <c r="O24" s="118"/>
      <c r="P24" s="118"/>
      <c r="Q24" s="118"/>
    </row>
    <row r="25" spans="1:17" ht="15" customHeight="1">
      <c r="A25" s="209"/>
      <c r="B25" s="132"/>
      <c r="C25" s="132"/>
      <c r="D25" s="132"/>
      <c r="E25" s="96"/>
      <c r="F25" s="208"/>
      <c r="G25" s="208"/>
      <c r="H25" s="210"/>
      <c r="I25" s="210"/>
      <c r="J25" s="210"/>
      <c r="K25" s="210"/>
      <c r="L25" s="234"/>
      <c r="M25" s="118"/>
      <c r="N25" s="118"/>
      <c r="O25" s="118"/>
      <c r="P25" s="118"/>
      <c r="Q25" s="118"/>
    </row>
    <row r="26" spans="1:17" ht="15" customHeight="1">
      <c r="A26" s="209"/>
      <c r="B26" s="132"/>
      <c r="C26" s="132"/>
      <c r="D26" s="132"/>
      <c r="E26" s="96"/>
      <c r="F26" s="208"/>
      <c r="G26" s="208"/>
      <c r="H26" s="210"/>
      <c r="I26" s="210"/>
      <c r="J26" s="210"/>
      <c r="K26" s="210"/>
      <c r="L26" s="234"/>
      <c r="M26" s="118"/>
      <c r="N26" s="118"/>
      <c r="O26" s="118"/>
      <c r="P26" s="118"/>
      <c r="Q26" s="118"/>
    </row>
    <row r="27" spans="1:16" ht="14.25">
      <c r="A27" s="231"/>
      <c r="B27" s="231"/>
      <c r="C27" s="231"/>
      <c r="D27" s="231"/>
      <c r="E27" s="231"/>
      <c r="F27" s="231"/>
      <c r="G27" s="231"/>
      <c r="H27" s="231"/>
      <c r="I27" s="231"/>
      <c r="J27" s="231"/>
      <c r="K27" s="231"/>
      <c r="L27" s="231"/>
      <c r="M27" s="231"/>
      <c r="N27" s="231"/>
      <c r="O27" s="231"/>
      <c r="P27" s="120"/>
    </row>
    <row r="28" spans="1:16" ht="29.25" customHeight="1">
      <c r="A28" s="232" t="s">
        <v>92</v>
      </c>
      <c r="B28" s="232"/>
      <c r="C28" s="232"/>
      <c r="D28" s="232"/>
      <c r="E28" s="232"/>
      <c r="F28" s="232"/>
      <c r="G28" s="232"/>
      <c r="H28" s="232"/>
      <c r="I28" s="232"/>
      <c r="J28" s="232"/>
      <c r="K28" s="232"/>
      <c r="L28" s="232"/>
      <c r="M28" s="232"/>
      <c r="N28" s="232"/>
      <c r="O28" s="232"/>
      <c r="P28" s="232"/>
    </row>
    <row r="29" spans="1:16" ht="34.5" customHeight="1">
      <c r="A29" s="232"/>
      <c r="B29" s="232"/>
      <c r="C29" s="232"/>
      <c r="D29" s="232"/>
      <c r="E29" s="232"/>
      <c r="F29" s="232"/>
      <c r="G29" s="232"/>
      <c r="H29" s="232"/>
      <c r="I29" s="232"/>
      <c r="J29" s="232"/>
      <c r="K29" s="232"/>
      <c r="L29" s="232"/>
      <c r="M29" s="232"/>
      <c r="N29" s="232"/>
      <c r="O29" s="232"/>
      <c r="P29" s="232"/>
    </row>
    <row r="30" spans="1:16" ht="25.5" customHeight="1">
      <c r="A30" s="232"/>
      <c r="B30" s="232"/>
      <c r="C30" s="232"/>
      <c r="D30" s="232"/>
      <c r="E30" s="232"/>
      <c r="F30" s="232"/>
      <c r="G30" s="232"/>
      <c r="H30" s="232"/>
      <c r="I30" s="232"/>
      <c r="J30" s="232"/>
      <c r="K30" s="232"/>
      <c r="L30" s="232"/>
      <c r="M30" s="232"/>
      <c r="N30" s="232"/>
      <c r="O30" s="232"/>
      <c r="P30" s="232"/>
    </row>
  </sheetData>
  <sheetProtection/>
  <mergeCells count="21">
    <mergeCell ref="A1:O1"/>
    <mergeCell ref="P3:Q3"/>
    <mergeCell ref="B4:D4"/>
    <mergeCell ref="F4:Q4"/>
    <mergeCell ref="G5:H5"/>
    <mergeCell ref="M5:N5"/>
    <mergeCell ref="A27:O27"/>
    <mergeCell ref="A4:A6"/>
    <mergeCell ref="B5:B6"/>
    <mergeCell ref="C5:C6"/>
    <mergeCell ref="D5:D6"/>
    <mergeCell ref="E4:E6"/>
    <mergeCell ref="F5:F6"/>
    <mergeCell ref="I5:I6"/>
    <mergeCell ref="J5:J6"/>
    <mergeCell ref="K5:K6"/>
    <mergeCell ref="L5:L6"/>
    <mergeCell ref="O5:O6"/>
    <mergeCell ref="P5:P6"/>
    <mergeCell ref="Q5:Q6"/>
    <mergeCell ref="A28:O30"/>
  </mergeCells>
  <printOptions horizontalCentered="1" verticalCentered="1"/>
  <pageMargins left="0" right="0" top="0" bottom="0" header="0" footer="0"/>
  <pageSetup fitToHeight="1" fitToWidth="1" horizontalDpi="600" verticalDpi="600" orientation="landscape" paperSize="9" scale="59"/>
</worksheet>
</file>

<file path=xl/worksheets/sheet27.xml><?xml version="1.0" encoding="utf-8"?>
<worksheet xmlns="http://schemas.openxmlformats.org/spreadsheetml/2006/main" xmlns:r="http://schemas.openxmlformats.org/officeDocument/2006/relationships">
  <sheetPr>
    <pageSetUpPr fitToPage="1"/>
  </sheetPr>
  <dimension ref="A1:IN27"/>
  <sheetViews>
    <sheetView showGridLines="0" showZeros="0" workbookViewId="0" topLeftCell="A1">
      <selection activeCell="A9" sqref="A9:J22"/>
    </sheetView>
  </sheetViews>
  <sheetFormatPr defaultColWidth="9.16015625" defaultRowHeight="11.25"/>
  <cols>
    <col min="1" max="1" width="40.33203125" style="50" customWidth="1"/>
    <col min="2" max="2" width="5.33203125" style="188" bestFit="1" customWidth="1"/>
    <col min="3" max="4" width="4.33203125" style="188" bestFit="1" customWidth="1"/>
    <col min="5" max="5" width="42" style="50" bestFit="1" customWidth="1"/>
    <col min="6" max="6" width="16" style="50" bestFit="1" customWidth="1"/>
    <col min="7" max="7" width="13.83203125" style="50" customWidth="1"/>
    <col min="8" max="8" width="11.83203125" style="50" customWidth="1"/>
    <col min="9" max="9" width="15.16015625" style="50" customWidth="1"/>
    <col min="10" max="10" width="11.5" style="50" bestFit="1" customWidth="1"/>
    <col min="11" max="248" width="9.16015625" style="50" customWidth="1"/>
    <col min="249" max="254" width="9.16015625" style="0" customWidth="1"/>
  </cols>
  <sheetData>
    <row r="1" spans="1:11" ht="27">
      <c r="A1" s="222" t="s">
        <v>93</v>
      </c>
      <c r="B1" s="223"/>
      <c r="C1" s="223"/>
      <c r="D1" s="223"/>
      <c r="E1" s="222"/>
      <c r="F1" s="222"/>
      <c r="G1" s="222"/>
      <c r="H1" s="222"/>
      <c r="I1" s="222"/>
      <c r="J1" s="222"/>
      <c r="K1" s="228"/>
    </row>
    <row r="2" spans="9:12" ht="12">
      <c r="I2" s="166" t="s">
        <v>94</v>
      </c>
      <c r="J2" s="166"/>
      <c r="K2"/>
      <c r="L2"/>
    </row>
    <row r="3" spans="1:12" ht="17.25" customHeight="1">
      <c r="A3" s="31" t="s">
        <v>25</v>
      </c>
      <c r="B3" s="224"/>
      <c r="C3" s="224"/>
      <c r="D3" s="224"/>
      <c r="E3" s="124"/>
      <c r="I3" s="166" t="s">
        <v>26</v>
      </c>
      <c r="J3" s="151"/>
      <c r="K3"/>
      <c r="L3"/>
    </row>
    <row r="4" spans="1:11" s="201" customFormat="1" ht="19.5" customHeight="1">
      <c r="A4" s="38" t="s">
        <v>58</v>
      </c>
      <c r="B4" s="61" t="s">
        <v>77</v>
      </c>
      <c r="C4" s="61"/>
      <c r="D4" s="61"/>
      <c r="E4" s="60" t="s">
        <v>78</v>
      </c>
      <c r="F4" s="204" t="s">
        <v>60</v>
      </c>
      <c r="G4" s="205"/>
      <c r="H4" s="205"/>
      <c r="I4" s="205"/>
      <c r="J4" s="214"/>
      <c r="K4" s="24"/>
    </row>
    <row r="5" spans="1:11" s="201" customFormat="1" ht="19.5" customHeight="1">
      <c r="A5" s="38"/>
      <c r="B5" s="225" t="s">
        <v>79</v>
      </c>
      <c r="C5" s="225" t="s">
        <v>80</v>
      </c>
      <c r="D5" s="225" t="s">
        <v>81</v>
      </c>
      <c r="E5" s="60"/>
      <c r="F5" s="105" t="s">
        <v>61</v>
      </c>
      <c r="G5" s="196" t="s">
        <v>62</v>
      </c>
      <c r="H5" s="197"/>
      <c r="I5" s="200"/>
      <c r="J5" s="105" t="s">
        <v>63</v>
      </c>
      <c r="K5" s="24"/>
    </row>
    <row r="6" spans="1:11" s="201" customFormat="1" ht="39" customHeight="1">
      <c r="A6" s="38"/>
      <c r="B6" s="226"/>
      <c r="C6" s="226"/>
      <c r="D6" s="226"/>
      <c r="E6" s="60"/>
      <c r="F6" s="111"/>
      <c r="G6" s="111" t="s">
        <v>65</v>
      </c>
      <c r="H6" s="111" t="s">
        <v>66</v>
      </c>
      <c r="I6" s="111" t="s">
        <v>67</v>
      </c>
      <c r="J6" s="111"/>
      <c r="K6" s="24"/>
    </row>
    <row r="7" spans="1:11" s="201" customFormat="1" ht="18" customHeight="1">
      <c r="A7" s="38">
        <v>1</v>
      </c>
      <c r="B7" s="226" t="s">
        <v>95</v>
      </c>
      <c r="C7" s="226" t="s">
        <v>96</v>
      </c>
      <c r="D7" s="226" t="s">
        <v>97</v>
      </c>
      <c r="E7" s="60">
        <v>5</v>
      </c>
      <c r="F7" s="111" t="s">
        <v>98</v>
      </c>
      <c r="G7" s="111">
        <v>7</v>
      </c>
      <c r="H7" s="111">
        <v>8</v>
      </c>
      <c r="I7" s="111">
        <v>9</v>
      </c>
      <c r="J7" s="111">
        <v>10</v>
      </c>
      <c r="K7" s="24"/>
    </row>
    <row r="8" spans="1:248" s="24" customFormat="1" ht="17.25" customHeight="1">
      <c r="A8" s="39"/>
      <c r="B8" s="140"/>
      <c r="C8" s="140"/>
      <c r="D8" s="140"/>
      <c r="E8" s="141" t="s">
        <v>61</v>
      </c>
      <c r="F8" s="198">
        <f>SUM(F9)</f>
        <v>569.11</v>
      </c>
      <c r="G8" s="198">
        <f>SUM(G9)</f>
        <v>479.01</v>
      </c>
      <c r="H8" s="198">
        <f>SUM(H9)</f>
        <v>64.6</v>
      </c>
      <c r="I8" s="198">
        <f>SUM(I9)</f>
        <v>0</v>
      </c>
      <c r="J8" s="198">
        <f>SUM(J9)</f>
        <v>25.5</v>
      </c>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49"/>
      <c r="FE8" s="49"/>
      <c r="FF8" s="49"/>
      <c r="FG8" s="49"/>
      <c r="FH8" s="49"/>
      <c r="FI8" s="49"/>
      <c r="FJ8" s="49"/>
      <c r="FK8" s="49"/>
      <c r="FL8" s="49"/>
      <c r="FM8" s="49"/>
      <c r="FN8" s="49"/>
      <c r="FO8" s="49"/>
      <c r="FP8" s="49"/>
      <c r="FQ8" s="49"/>
      <c r="FR8" s="49"/>
      <c r="FS8" s="49"/>
      <c r="FT8" s="49"/>
      <c r="FU8" s="49"/>
      <c r="FV8" s="49"/>
      <c r="FW8" s="49"/>
      <c r="FX8" s="49"/>
      <c r="FY8" s="49"/>
      <c r="FZ8" s="49"/>
      <c r="GA8" s="49"/>
      <c r="GB8" s="49"/>
      <c r="GC8" s="49"/>
      <c r="GD8" s="49"/>
      <c r="GE8" s="49"/>
      <c r="GF8" s="49"/>
      <c r="GG8" s="49"/>
      <c r="GH8" s="49"/>
      <c r="GI8" s="49"/>
      <c r="GJ8" s="49"/>
      <c r="GK8" s="49"/>
      <c r="GL8" s="49"/>
      <c r="GM8" s="49"/>
      <c r="GN8" s="49"/>
      <c r="GO8" s="49"/>
      <c r="GP8" s="49"/>
      <c r="GQ8" s="49"/>
      <c r="GR8" s="49"/>
      <c r="GS8" s="49"/>
      <c r="GT8" s="49"/>
      <c r="GU8" s="49"/>
      <c r="GV8" s="49"/>
      <c r="GW8" s="49"/>
      <c r="GX8" s="49"/>
      <c r="GY8" s="49"/>
      <c r="GZ8" s="49"/>
      <c r="HA8" s="49"/>
      <c r="HB8" s="49"/>
      <c r="HC8" s="49"/>
      <c r="HD8" s="49"/>
      <c r="HE8" s="49"/>
      <c r="HF8" s="49"/>
      <c r="HG8" s="49"/>
      <c r="HH8" s="49"/>
      <c r="HI8" s="49"/>
      <c r="HJ8" s="49"/>
      <c r="HK8" s="49"/>
      <c r="HL8" s="49"/>
      <c r="HM8" s="49"/>
      <c r="HN8" s="49"/>
      <c r="HO8" s="49"/>
      <c r="HP8" s="49"/>
      <c r="HQ8" s="49"/>
      <c r="HR8" s="49"/>
      <c r="HS8" s="49"/>
      <c r="HT8" s="49"/>
      <c r="HU8" s="49"/>
      <c r="HV8" s="49"/>
      <c r="HW8" s="49"/>
      <c r="HX8" s="49"/>
      <c r="HY8" s="49"/>
      <c r="HZ8" s="49"/>
      <c r="IA8" s="49"/>
      <c r="IB8" s="49"/>
      <c r="IC8" s="49"/>
      <c r="ID8" s="49"/>
      <c r="IE8" s="49"/>
      <c r="IF8" s="49"/>
      <c r="IG8" s="49"/>
      <c r="IH8" s="49"/>
      <c r="II8" s="49"/>
      <c r="IJ8" s="49"/>
      <c r="IK8" s="49"/>
      <c r="IL8" s="49"/>
      <c r="IM8" s="49"/>
      <c r="IN8" s="49"/>
    </row>
    <row r="9" spans="1:10" ht="12">
      <c r="A9" s="207" t="s">
        <v>1</v>
      </c>
      <c r="B9" s="127"/>
      <c r="C9" s="128"/>
      <c r="D9" s="128"/>
      <c r="E9" s="125" t="s">
        <v>64</v>
      </c>
      <c r="F9" s="126">
        <f>F10+F16+F19</f>
        <v>569.11</v>
      </c>
      <c r="G9" s="126">
        <f>G12+G13+G16+G19</f>
        <v>479.01</v>
      </c>
      <c r="H9" s="129">
        <v>64.6</v>
      </c>
      <c r="I9" s="129"/>
      <c r="J9" s="129">
        <f>J15</f>
        <v>25.5</v>
      </c>
    </row>
    <row r="10" spans="1:10" ht="12">
      <c r="A10" s="44"/>
      <c r="B10" s="127">
        <v>208</v>
      </c>
      <c r="C10" s="128"/>
      <c r="D10" s="128"/>
      <c r="E10" s="127" t="s">
        <v>32</v>
      </c>
      <c r="F10" s="227">
        <v>475.11</v>
      </c>
      <c r="G10" s="130">
        <v>63.63</v>
      </c>
      <c r="H10" s="129"/>
      <c r="I10" s="129"/>
      <c r="J10" s="129"/>
    </row>
    <row r="11" spans="1:10" ht="12">
      <c r="A11" s="44"/>
      <c r="B11" s="127"/>
      <c r="C11" s="128" t="s">
        <v>83</v>
      </c>
      <c r="D11" s="128"/>
      <c r="E11" s="127" t="s">
        <v>34</v>
      </c>
      <c r="F11" s="227">
        <v>63.63</v>
      </c>
      <c r="G11" s="130">
        <v>63.63</v>
      </c>
      <c r="H11" s="129"/>
      <c r="I11" s="129"/>
      <c r="J11" s="129"/>
    </row>
    <row r="12" spans="1:10" ht="12">
      <c r="A12" s="44"/>
      <c r="B12" s="127"/>
      <c r="C12" s="128"/>
      <c r="D12" s="128" t="s">
        <v>83</v>
      </c>
      <c r="E12" s="127" t="s">
        <v>36</v>
      </c>
      <c r="F12" s="227">
        <v>63.63</v>
      </c>
      <c r="G12" s="130">
        <v>63.63</v>
      </c>
      <c r="H12" s="129"/>
      <c r="I12" s="129"/>
      <c r="J12" s="129"/>
    </row>
    <row r="13" spans="1:10" ht="12">
      <c r="A13" s="44"/>
      <c r="B13" s="127"/>
      <c r="C13" s="128" t="s">
        <v>84</v>
      </c>
      <c r="D13" s="128"/>
      <c r="E13" s="127" t="s">
        <v>38</v>
      </c>
      <c r="F13" s="118">
        <f>F14+F15</f>
        <v>411.48</v>
      </c>
      <c r="G13" s="129">
        <v>321.38</v>
      </c>
      <c r="H13" s="129">
        <v>64.6</v>
      </c>
      <c r="I13" s="129"/>
      <c r="J13" s="129"/>
    </row>
    <row r="14" spans="1:10" ht="12">
      <c r="A14" s="44"/>
      <c r="B14" s="50"/>
      <c r="C14" s="128"/>
      <c r="D14" s="128" t="s">
        <v>85</v>
      </c>
      <c r="E14" s="127" t="s">
        <v>40</v>
      </c>
      <c r="F14" s="227">
        <v>385.98</v>
      </c>
      <c r="G14" s="129">
        <v>321.38</v>
      </c>
      <c r="H14" s="129">
        <v>64.6</v>
      </c>
      <c r="I14" s="129"/>
      <c r="J14" s="129"/>
    </row>
    <row r="15" spans="1:10" ht="12">
      <c r="A15" s="44"/>
      <c r="B15" s="118"/>
      <c r="C15" s="118"/>
      <c r="D15" s="128" t="s">
        <v>86</v>
      </c>
      <c r="E15" s="127" t="s">
        <v>42</v>
      </c>
      <c r="F15" s="118">
        <v>25.5</v>
      </c>
      <c r="G15" s="129"/>
      <c r="H15" s="129"/>
      <c r="I15" s="129"/>
      <c r="J15" s="129">
        <v>25.5</v>
      </c>
    </row>
    <row r="16" spans="1:248" s="24" customFormat="1" ht="12">
      <c r="A16" s="39"/>
      <c r="B16" s="127">
        <v>210</v>
      </c>
      <c r="C16" s="128"/>
      <c r="D16" s="128"/>
      <c r="E16" s="127" t="s">
        <v>44</v>
      </c>
      <c r="F16" s="118">
        <v>36.47</v>
      </c>
      <c r="G16" s="118">
        <v>36.47</v>
      </c>
      <c r="H16" s="129"/>
      <c r="I16" s="129"/>
      <c r="J16" s="12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9"/>
      <c r="DS16" s="49"/>
      <c r="DT16" s="49"/>
      <c r="DU16" s="49"/>
      <c r="DV16" s="49"/>
      <c r="DW16" s="49"/>
      <c r="DX16" s="49"/>
      <c r="DY16" s="49"/>
      <c r="DZ16" s="49"/>
      <c r="EA16" s="49"/>
      <c r="EB16" s="49"/>
      <c r="EC16" s="49"/>
      <c r="ED16" s="49"/>
      <c r="EE16" s="49"/>
      <c r="EF16" s="49"/>
      <c r="EG16" s="49"/>
      <c r="EH16" s="49"/>
      <c r="EI16" s="49"/>
      <c r="EJ16" s="49"/>
      <c r="EK16" s="49"/>
      <c r="EL16" s="49"/>
      <c r="EM16" s="49"/>
      <c r="EN16" s="49"/>
      <c r="EO16" s="49"/>
      <c r="EP16" s="49"/>
      <c r="EQ16" s="49"/>
      <c r="ER16" s="49"/>
      <c r="ES16" s="49"/>
      <c r="ET16" s="49"/>
      <c r="EU16" s="49"/>
      <c r="EV16" s="49"/>
      <c r="EW16" s="49"/>
      <c r="EX16" s="49"/>
      <c r="EY16" s="49"/>
      <c r="EZ16" s="49"/>
      <c r="FA16" s="49"/>
      <c r="FB16" s="49"/>
      <c r="FC16" s="49"/>
      <c r="FD16" s="49"/>
      <c r="FE16" s="49"/>
      <c r="FF16" s="49"/>
      <c r="FG16" s="49"/>
      <c r="FH16" s="49"/>
      <c r="FI16" s="49"/>
      <c r="FJ16" s="49"/>
      <c r="FK16" s="49"/>
      <c r="FL16" s="49"/>
      <c r="FM16" s="49"/>
      <c r="FN16" s="49"/>
      <c r="FO16" s="49"/>
      <c r="FP16" s="49"/>
      <c r="FQ16" s="49"/>
      <c r="FR16" s="49"/>
      <c r="FS16" s="49"/>
      <c r="FT16" s="49"/>
      <c r="FU16" s="49"/>
      <c r="FV16" s="49"/>
      <c r="FW16" s="49"/>
      <c r="FX16" s="49"/>
      <c r="FY16" s="49"/>
      <c r="FZ16" s="49"/>
      <c r="GA16" s="49"/>
      <c r="GB16" s="49"/>
      <c r="GC16" s="49"/>
      <c r="GD16" s="49"/>
      <c r="GE16" s="49"/>
      <c r="GF16" s="49"/>
      <c r="GG16" s="49"/>
      <c r="GH16" s="49"/>
      <c r="GI16" s="49"/>
      <c r="GJ16" s="49"/>
      <c r="GK16" s="49"/>
      <c r="GL16" s="49"/>
      <c r="GM16" s="49"/>
      <c r="GN16" s="49"/>
      <c r="GO16" s="49"/>
      <c r="GP16" s="49"/>
      <c r="GQ16" s="49"/>
      <c r="GR16" s="49"/>
      <c r="GS16" s="49"/>
      <c r="GT16" s="49"/>
      <c r="GU16" s="49"/>
      <c r="GV16" s="49"/>
      <c r="GW16" s="49"/>
      <c r="GX16" s="49"/>
      <c r="GY16" s="49"/>
      <c r="GZ16" s="49"/>
      <c r="HA16" s="49"/>
      <c r="HB16" s="49"/>
      <c r="HC16" s="49"/>
      <c r="HD16" s="49"/>
      <c r="HE16" s="49"/>
      <c r="HF16" s="49"/>
      <c r="HG16" s="49"/>
      <c r="HH16" s="49"/>
      <c r="HI16" s="49"/>
      <c r="HJ16" s="49"/>
      <c r="HK16" s="49"/>
      <c r="HL16" s="49"/>
      <c r="HM16" s="49"/>
      <c r="HN16" s="49"/>
      <c r="HO16" s="49"/>
      <c r="HP16" s="49"/>
      <c r="HQ16" s="49"/>
      <c r="HR16" s="49"/>
      <c r="HS16" s="49"/>
      <c r="HT16" s="49"/>
      <c r="HU16" s="49"/>
      <c r="HV16" s="49"/>
      <c r="HW16" s="49"/>
      <c r="HX16" s="49"/>
      <c r="HY16" s="49"/>
      <c r="HZ16" s="49"/>
      <c r="IA16" s="49"/>
      <c r="IB16" s="49"/>
      <c r="IC16" s="49"/>
      <c r="ID16" s="49"/>
      <c r="IE16" s="49"/>
      <c r="IF16" s="49"/>
      <c r="IG16" s="49"/>
      <c r="IH16" s="49"/>
      <c r="II16" s="49"/>
      <c r="IJ16" s="49"/>
      <c r="IK16" s="49"/>
      <c r="IL16" s="49"/>
      <c r="IM16" s="49"/>
      <c r="IN16" s="49"/>
    </row>
    <row r="17" spans="1:10" ht="12">
      <c r="A17" s="44"/>
      <c r="B17" s="127"/>
      <c r="C17" s="128" t="s">
        <v>87</v>
      </c>
      <c r="D17" s="128"/>
      <c r="E17" s="127" t="s">
        <v>45</v>
      </c>
      <c r="F17" s="118">
        <v>36.47</v>
      </c>
      <c r="G17" s="118">
        <v>36.47</v>
      </c>
      <c r="H17" s="129"/>
      <c r="I17" s="129"/>
      <c r="J17" s="129"/>
    </row>
    <row r="18" spans="1:10" ht="12" customHeight="1">
      <c r="A18" s="44"/>
      <c r="B18" s="127"/>
      <c r="C18" s="128" t="s">
        <v>88</v>
      </c>
      <c r="D18" s="128" t="s">
        <v>89</v>
      </c>
      <c r="E18" s="127" t="s">
        <v>47</v>
      </c>
      <c r="F18" s="118">
        <v>36.47</v>
      </c>
      <c r="G18" s="118">
        <v>36.47</v>
      </c>
      <c r="H18" s="129"/>
      <c r="I18" s="129"/>
      <c r="J18" s="129"/>
    </row>
    <row r="19" spans="1:10" ht="12">
      <c r="A19" s="44"/>
      <c r="B19" s="127">
        <v>221</v>
      </c>
      <c r="C19" s="128"/>
      <c r="D19" s="128"/>
      <c r="E19" s="127" t="s">
        <v>49</v>
      </c>
      <c r="F19" s="118">
        <v>57.53</v>
      </c>
      <c r="G19" s="118">
        <v>57.53</v>
      </c>
      <c r="H19" s="129"/>
      <c r="I19" s="129"/>
      <c r="J19" s="129"/>
    </row>
    <row r="20" spans="1:10" ht="12">
      <c r="A20" s="44"/>
      <c r="B20" s="127"/>
      <c r="C20" s="128" t="s">
        <v>89</v>
      </c>
      <c r="D20" s="128"/>
      <c r="E20" s="127" t="s">
        <v>51</v>
      </c>
      <c r="F20" s="118">
        <v>57.53</v>
      </c>
      <c r="G20" s="118">
        <v>57.53</v>
      </c>
      <c r="H20" s="129"/>
      <c r="I20" s="129"/>
      <c r="J20" s="129"/>
    </row>
    <row r="21" spans="1:10" ht="12.75" customHeight="1">
      <c r="A21" s="44"/>
      <c r="B21" s="127"/>
      <c r="C21" s="128" t="s">
        <v>90</v>
      </c>
      <c r="D21" s="128" t="s">
        <v>91</v>
      </c>
      <c r="E21" s="127" t="s">
        <v>52</v>
      </c>
      <c r="F21" s="118">
        <v>57.53</v>
      </c>
      <c r="G21" s="118">
        <v>57.53</v>
      </c>
      <c r="H21" s="129"/>
      <c r="I21" s="129"/>
      <c r="J21" s="129"/>
    </row>
    <row r="22" spans="1:10" ht="12">
      <c r="A22" s="44"/>
      <c r="B22" s="40"/>
      <c r="C22" s="40"/>
      <c r="D22" s="40"/>
      <c r="E22" s="45"/>
      <c r="F22" s="42"/>
      <c r="G22" s="42"/>
      <c r="H22" s="42"/>
      <c r="I22" s="42"/>
      <c r="J22" s="42"/>
    </row>
    <row r="23" spans="1:10" ht="12">
      <c r="A23" s="44"/>
      <c r="B23" s="40"/>
      <c r="C23" s="40"/>
      <c r="D23" s="40"/>
      <c r="E23" s="45"/>
      <c r="F23" s="42"/>
      <c r="G23" s="42"/>
      <c r="H23" s="42"/>
      <c r="I23" s="42"/>
      <c r="J23" s="42"/>
    </row>
    <row r="24" spans="1:10" ht="12">
      <c r="A24" s="44" t="s">
        <v>99</v>
      </c>
      <c r="B24" s="40"/>
      <c r="C24" s="40"/>
      <c r="D24" s="40"/>
      <c r="E24" s="45"/>
      <c r="F24" s="42"/>
      <c r="G24" s="42"/>
      <c r="H24" s="42"/>
      <c r="I24" s="42"/>
      <c r="J24" s="42"/>
    </row>
    <row r="25" spans="1:10" ht="16.5" customHeight="1">
      <c r="A25" s="135" t="s">
        <v>100</v>
      </c>
      <c r="B25" s="148"/>
      <c r="C25" s="148"/>
      <c r="D25" s="148"/>
      <c r="E25" s="135"/>
      <c r="F25" s="135"/>
      <c r="G25" s="135"/>
      <c r="H25" s="135"/>
      <c r="I25" s="135"/>
      <c r="J25" s="135"/>
    </row>
    <row r="26" spans="1:248" s="221" customFormat="1" ht="38.25" customHeight="1">
      <c r="A26" s="149" t="s">
        <v>101</v>
      </c>
      <c r="B26" s="149"/>
      <c r="C26" s="149"/>
      <c r="D26" s="149"/>
      <c r="E26" s="149"/>
      <c r="F26" s="149"/>
      <c r="G26" s="149"/>
      <c r="H26" s="149"/>
      <c r="I26" s="149"/>
      <c r="J26" s="149"/>
      <c r="K26" s="203"/>
      <c r="L26" s="203"/>
      <c r="M26" s="203"/>
      <c r="N26" s="203"/>
      <c r="O26" s="203"/>
      <c r="P26" s="203"/>
      <c r="Q26" s="203"/>
      <c r="R26" s="203"/>
      <c r="S26" s="203"/>
      <c r="T26" s="203"/>
      <c r="U26" s="203"/>
      <c r="V26" s="203"/>
      <c r="W26" s="203"/>
      <c r="X26" s="203"/>
      <c r="Y26" s="203"/>
      <c r="Z26" s="203"/>
      <c r="AA26" s="203"/>
      <c r="AB26" s="203"/>
      <c r="AC26" s="203"/>
      <c r="AD26" s="203"/>
      <c r="AE26" s="203"/>
      <c r="AF26" s="203"/>
      <c r="AG26" s="203"/>
      <c r="AH26" s="203"/>
      <c r="AI26" s="203"/>
      <c r="AJ26" s="203"/>
      <c r="AK26" s="203"/>
      <c r="AL26" s="203"/>
      <c r="AM26" s="203"/>
      <c r="AN26" s="203"/>
      <c r="AO26" s="203"/>
      <c r="AP26" s="203"/>
      <c r="AQ26" s="203"/>
      <c r="AR26" s="203"/>
      <c r="AS26" s="203"/>
      <c r="AT26" s="203"/>
      <c r="AU26" s="203"/>
      <c r="AV26" s="203"/>
      <c r="AW26" s="203"/>
      <c r="AX26" s="203"/>
      <c r="AY26" s="203"/>
      <c r="AZ26" s="203"/>
      <c r="BA26" s="203"/>
      <c r="BB26" s="203"/>
      <c r="BC26" s="203"/>
      <c r="BD26" s="203"/>
      <c r="BE26" s="203"/>
      <c r="BF26" s="203"/>
      <c r="BG26" s="203"/>
      <c r="BH26" s="203"/>
      <c r="BI26" s="203"/>
      <c r="BJ26" s="203"/>
      <c r="BK26" s="203"/>
      <c r="BL26" s="203"/>
      <c r="BM26" s="203"/>
      <c r="BN26" s="203"/>
      <c r="BO26" s="203"/>
      <c r="BP26" s="203"/>
      <c r="BQ26" s="203"/>
      <c r="BR26" s="203"/>
      <c r="BS26" s="203"/>
      <c r="BT26" s="203"/>
      <c r="BU26" s="203"/>
      <c r="BV26" s="203"/>
      <c r="BW26" s="203"/>
      <c r="BX26" s="203"/>
      <c r="BY26" s="203"/>
      <c r="BZ26" s="203"/>
      <c r="CA26" s="203"/>
      <c r="CB26" s="203"/>
      <c r="CC26" s="203"/>
      <c r="CD26" s="203"/>
      <c r="CE26" s="203"/>
      <c r="CF26" s="203"/>
      <c r="CG26" s="203"/>
      <c r="CH26" s="203"/>
      <c r="CI26" s="203"/>
      <c r="CJ26" s="203"/>
      <c r="CK26" s="203"/>
      <c r="CL26" s="203"/>
      <c r="CM26" s="203"/>
      <c r="CN26" s="203"/>
      <c r="CO26" s="203"/>
      <c r="CP26" s="203"/>
      <c r="CQ26" s="203"/>
      <c r="CR26" s="203"/>
      <c r="CS26" s="203"/>
      <c r="CT26" s="203"/>
      <c r="CU26" s="203"/>
      <c r="CV26" s="203"/>
      <c r="CW26" s="203"/>
      <c r="CX26" s="203"/>
      <c r="CY26" s="203"/>
      <c r="CZ26" s="203"/>
      <c r="DA26" s="203"/>
      <c r="DB26" s="203"/>
      <c r="DC26" s="203"/>
      <c r="DD26" s="203"/>
      <c r="DE26" s="203"/>
      <c r="DF26" s="203"/>
      <c r="DG26" s="203"/>
      <c r="DH26" s="203"/>
      <c r="DI26" s="203"/>
      <c r="DJ26" s="203"/>
      <c r="DK26" s="203"/>
      <c r="DL26" s="203"/>
      <c r="DM26" s="203"/>
      <c r="DN26" s="203"/>
      <c r="DO26" s="203"/>
      <c r="DP26" s="203"/>
      <c r="DQ26" s="203"/>
      <c r="DR26" s="203"/>
      <c r="DS26" s="203"/>
      <c r="DT26" s="203"/>
      <c r="DU26" s="203"/>
      <c r="DV26" s="203"/>
      <c r="DW26" s="203"/>
      <c r="DX26" s="203"/>
      <c r="DY26" s="203"/>
      <c r="DZ26" s="203"/>
      <c r="EA26" s="203"/>
      <c r="EB26" s="203"/>
      <c r="EC26" s="203"/>
      <c r="ED26" s="203"/>
      <c r="EE26" s="203"/>
      <c r="EF26" s="203"/>
      <c r="EG26" s="203"/>
      <c r="EH26" s="203"/>
      <c r="EI26" s="203"/>
      <c r="EJ26" s="203"/>
      <c r="EK26" s="203"/>
      <c r="EL26" s="203"/>
      <c r="EM26" s="203"/>
      <c r="EN26" s="203"/>
      <c r="EO26" s="203"/>
      <c r="EP26" s="203"/>
      <c r="EQ26" s="203"/>
      <c r="ER26" s="203"/>
      <c r="ES26" s="203"/>
      <c r="ET26" s="203"/>
      <c r="EU26" s="203"/>
      <c r="EV26" s="203"/>
      <c r="EW26" s="203"/>
      <c r="EX26" s="203"/>
      <c r="EY26" s="203"/>
      <c r="EZ26" s="203"/>
      <c r="FA26" s="203"/>
      <c r="FB26" s="203"/>
      <c r="FC26" s="203"/>
      <c r="FD26" s="203"/>
      <c r="FE26" s="203"/>
      <c r="FF26" s="203"/>
      <c r="FG26" s="203"/>
      <c r="FH26" s="203"/>
      <c r="FI26" s="203"/>
      <c r="FJ26" s="203"/>
      <c r="FK26" s="203"/>
      <c r="FL26" s="203"/>
      <c r="FM26" s="203"/>
      <c r="FN26" s="203"/>
      <c r="FO26" s="203"/>
      <c r="FP26" s="203"/>
      <c r="FQ26" s="203"/>
      <c r="FR26" s="203"/>
      <c r="FS26" s="203"/>
      <c r="FT26" s="203"/>
      <c r="FU26" s="203"/>
      <c r="FV26" s="203"/>
      <c r="FW26" s="203"/>
      <c r="FX26" s="203"/>
      <c r="FY26" s="203"/>
      <c r="FZ26" s="203"/>
      <c r="GA26" s="203"/>
      <c r="GB26" s="203"/>
      <c r="GC26" s="203"/>
      <c r="GD26" s="203"/>
      <c r="GE26" s="203"/>
      <c r="GF26" s="203"/>
      <c r="GG26" s="203"/>
      <c r="GH26" s="203"/>
      <c r="GI26" s="203"/>
      <c r="GJ26" s="203"/>
      <c r="GK26" s="203"/>
      <c r="GL26" s="203"/>
      <c r="GM26" s="203"/>
      <c r="GN26" s="203"/>
      <c r="GO26" s="203"/>
      <c r="GP26" s="203"/>
      <c r="GQ26" s="203"/>
      <c r="GR26" s="203"/>
      <c r="GS26" s="203"/>
      <c r="GT26" s="203"/>
      <c r="GU26" s="203"/>
      <c r="GV26" s="203"/>
      <c r="GW26" s="203"/>
      <c r="GX26" s="203"/>
      <c r="GY26" s="203"/>
      <c r="GZ26" s="203"/>
      <c r="HA26" s="203"/>
      <c r="HB26" s="203"/>
      <c r="HC26" s="203"/>
      <c r="HD26" s="203"/>
      <c r="HE26" s="203"/>
      <c r="HF26" s="203"/>
      <c r="HG26" s="203"/>
      <c r="HH26" s="203"/>
      <c r="HI26" s="203"/>
      <c r="HJ26" s="203"/>
      <c r="HK26" s="203"/>
      <c r="HL26" s="203"/>
      <c r="HM26" s="203"/>
      <c r="HN26" s="203"/>
      <c r="HO26" s="203"/>
      <c r="HP26" s="203"/>
      <c r="HQ26" s="203"/>
      <c r="HR26" s="203"/>
      <c r="HS26" s="203"/>
      <c r="HT26" s="203"/>
      <c r="HU26" s="203"/>
      <c r="HV26" s="203"/>
      <c r="HW26" s="203"/>
      <c r="HX26" s="203"/>
      <c r="HY26" s="203"/>
      <c r="HZ26" s="203"/>
      <c r="IA26" s="203"/>
      <c r="IB26" s="203"/>
      <c r="IC26" s="203"/>
      <c r="ID26" s="203"/>
      <c r="IE26" s="203"/>
      <c r="IF26" s="203"/>
      <c r="IG26" s="203"/>
      <c r="IH26" s="203"/>
      <c r="II26" s="203"/>
      <c r="IJ26" s="203"/>
      <c r="IK26" s="203"/>
      <c r="IL26" s="203"/>
      <c r="IM26" s="203"/>
      <c r="IN26" s="203"/>
    </row>
    <row r="27" spans="1:10" ht="20.25" customHeight="1">
      <c r="A27" s="135" t="s">
        <v>102</v>
      </c>
      <c r="B27" s="148"/>
      <c r="C27" s="148"/>
      <c r="D27" s="148"/>
      <c r="E27" s="135"/>
      <c r="F27" s="135"/>
      <c r="G27" s="135"/>
      <c r="H27" s="135"/>
      <c r="I27" s="135"/>
      <c r="J27" s="135"/>
    </row>
  </sheetData>
  <sheetProtection/>
  <mergeCells count="12">
    <mergeCell ref="I2:J2"/>
    <mergeCell ref="I3:J3"/>
    <mergeCell ref="B4:D4"/>
    <mergeCell ref="G5:I5"/>
    <mergeCell ref="A26:J26"/>
    <mergeCell ref="A4:A6"/>
    <mergeCell ref="B5:B6"/>
    <mergeCell ref="C5:C6"/>
    <mergeCell ref="D5:D6"/>
    <mergeCell ref="E4:E6"/>
    <mergeCell ref="F5:F6"/>
    <mergeCell ref="J5:J6"/>
  </mergeCells>
  <printOptions horizontalCentered="1" verticalCentered="1"/>
  <pageMargins left="0.35433070866141736" right="0.35433070866141736" top="0.9842519685039371" bottom="0.5905511811023623" header="0.5118110236220472" footer="0.5118110236220472"/>
  <pageSetup fitToHeight="1" fitToWidth="1" horizontalDpi="600" verticalDpi="600" orientation="landscape" paperSize="9" scale="64"/>
</worksheet>
</file>

<file path=xl/worksheets/sheet28.xml><?xml version="1.0" encoding="utf-8"?>
<worksheet xmlns="http://schemas.openxmlformats.org/spreadsheetml/2006/main" xmlns:r="http://schemas.openxmlformats.org/officeDocument/2006/relationships">
  <sheetPr>
    <pageSetUpPr fitToPage="1"/>
  </sheetPr>
  <dimension ref="A1:IM18"/>
  <sheetViews>
    <sheetView showGridLines="0" showZeros="0" workbookViewId="0" topLeftCell="A1">
      <selection activeCell="E8" sqref="E8"/>
    </sheetView>
  </sheetViews>
  <sheetFormatPr defaultColWidth="9.16015625" defaultRowHeight="11.25"/>
  <cols>
    <col min="1" max="1" width="6" style="50" customWidth="1"/>
    <col min="2" max="3" width="4" style="50" customWidth="1"/>
    <col min="4" max="4" width="38.33203125" style="50" customWidth="1"/>
    <col min="5" max="6" width="11" style="50" bestFit="1" customWidth="1"/>
    <col min="7" max="7" width="17" style="50" customWidth="1"/>
    <col min="8" max="8" width="12.33203125" style="50" customWidth="1"/>
    <col min="9" max="9" width="17" style="50" customWidth="1"/>
    <col min="10" max="10" width="9" style="50" bestFit="1" customWidth="1"/>
    <col min="11" max="11" width="10" style="50" customWidth="1"/>
    <col min="12" max="12" width="10.83203125" style="50" customWidth="1"/>
    <col min="13" max="13" width="14" style="50" customWidth="1"/>
    <col min="14" max="14" width="13.83203125" style="50" customWidth="1"/>
    <col min="15" max="247" width="9.16015625" style="50" customWidth="1"/>
    <col min="248" max="253" width="9.16015625" style="0" customWidth="1"/>
  </cols>
  <sheetData>
    <row r="1" spans="1:14" ht="25.5" customHeight="1">
      <c r="A1" s="103" t="s">
        <v>103</v>
      </c>
      <c r="B1" s="103"/>
      <c r="C1" s="103"/>
      <c r="D1" s="103"/>
      <c r="E1" s="103"/>
      <c r="F1" s="103"/>
      <c r="G1" s="103"/>
      <c r="H1" s="103"/>
      <c r="I1" s="103"/>
      <c r="J1" s="103"/>
      <c r="K1" s="103"/>
      <c r="L1" s="103"/>
      <c r="M1" s="103"/>
      <c r="N1" s="103"/>
    </row>
    <row r="2" spans="1:16" ht="17.25" customHeight="1">
      <c r="A2" s="219"/>
      <c r="B2" s="219"/>
      <c r="C2" s="219"/>
      <c r="D2" s="219"/>
      <c r="E2" s="219"/>
      <c r="F2" s="219"/>
      <c r="G2" s="219"/>
      <c r="H2" s="219"/>
      <c r="I2" s="219"/>
      <c r="J2" s="219"/>
      <c r="L2"/>
      <c r="P2" s="150" t="s">
        <v>104</v>
      </c>
    </row>
    <row r="3" spans="1:16" ht="17.25" customHeight="1">
      <c r="A3" s="31" t="s">
        <v>25</v>
      </c>
      <c r="B3" s="124"/>
      <c r="C3" s="124"/>
      <c r="D3" s="124"/>
      <c r="I3" s="220"/>
      <c r="J3" s="220"/>
      <c r="L3"/>
      <c r="P3" s="187" t="s">
        <v>26</v>
      </c>
    </row>
    <row r="4" spans="1:16" s="201" customFormat="1" ht="18" customHeight="1">
      <c r="A4" s="61" t="s">
        <v>77</v>
      </c>
      <c r="B4" s="61"/>
      <c r="C4" s="61"/>
      <c r="D4" s="180" t="s">
        <v>78</v>
      </c>
      <c r="E4" s="36" t="s">
        <v>105</v>
      </c>
      <c r="F4" s="36"/>
      <c r="G4" s="36"/>
      <c r="H4" s="36"/>
      <c r="I4" s="36"/>
      <c r="J4" s="36"/>
      <c r="K4" s="36"/>
      <c r="L4" s="36"/>
      <c r="M4" s="36"/>
      <c r="N4" s="36"/>
      <c r="O4" s="36"/>
      <c r="P4" s="36"/>
    </row>
    <row r="5" spans="1:16" s="201" customFormat="1" ht="33" customHeight="1">
      <c r="A5" s="181" t="s">
        <v>79</v>
      </c>
      <c r="B5" s="181" t="s">
        <v>80</v>
      </c>
      <c r="C5" s="181" t="s">
        <v>81</v>
      </c>
      <c r="D5" s="182"/>
      <c r="E5" s="38" t="s">
        <v>61</v>
      </c>
      <c r="F5" s="36" t="s">
        <v>31</v>
      </c>
      <c r="G5" s="36"/>
      <c r="H5" s="36" t="s">
        <v>35</v>
      </c>
      <c r="I5" s="36" t="s">
        <v>37</v>
      </c>
      <c r="J5" s="36" t="s">
        <v>39</v>
      </c>
      <c r="K5" s="36" t="s">
        <v>41</v>
      </c>
      <c r="L5" s="36" t="s">
        <v>43</v>
      </c>
      <c r="M5" s="36"/>
      <c r="N5" s="36" t="s">
        <v>46</v>
      </c>
      <c r="O5" s="36" t="s">
        <v>48</v>
      </c>
      <c r="P5" s="36" t="s">
        <v>50</v>
      </c>
    </row>
    <row r="6" spans="1:16" s="201" customFormat="1" ht="36">
      <c r="A6" s="183"/>
      <c r="B6" s="183"/>
      <c r="C6" s="183"/>
      <c r="D6" s="184"/>
      <c r="E6" s="38"/>
      <c r="F6" s="36" t="s">
        <v>64</v>
      </c>
      <c r="G6" s="36" t="s">
        <v>33</v>
      </c>
      <c r="H6" s="36"/>
      <c r="I6" s="36"/>
      <c r="J6" s="36"/>
      <c r="K6" s="36"/>
      <c r="L6" s="36" t="s">
        <v>64</v>
      </c>
      <c r="M6" s="36" t="s">
        <v>33</v>
      </c>
      <c r="N6" s="36"/>
      <c r="O6" s="36"/>
      <c r="P6" s="36"/>
    </row>
    <row r="7" spans="1:247" s="24" customFormat="1" ht="15" customHeight="1">
      <c r="A7" s="127"/>
      <c r="B7" s="128"/>
      <c r="C7" s="128"/>
      <c r="D7" s="127" t="s">
        <v>61</v>
      </c>
      <c r="E7" s="126">
        <f>F7</f>
        <v>569.11</v>
      </c>
      <c r="F7" s="126">
        <f>F8+F11+F12+F13+F16</f>
        <v>569.11</v>
      </c>
      <c r="G7" s="142"/>
      <c r="H7" s="142"/>
      <c r="I7" s="186"/>
      <c r="J7" s="142"/>
      <c r="K7" s="142"/>
      <c r="L7" s="147"/>
      <c r="M7" s="147"/>
      <c r="N7" s="147"/>
      <c r="O7" s="36"/>
      <c r="P7" s="36"/>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c r="FF7" s="49"/>
      <c r="FG7" s="49"/>
      <c r="FH7" s="49"/>
      <c r="FI7" s="49"/>
      <c r="FJ7" s="49"/>
      <c r="FK7" s="49"/>
      <c r="FL7" s="49"/>
      <c r="FM7" s="49"/>
      <c r="FN7" s="49"/>
      <c r="FO7" s="49"/>
      <c r="FP7" s="49"/>
      <c r="FQ7" s="49"/>
      <c r="FR7" s="49"/>
      <c r="FS7" s="49"/>
      <c r="FT7" s="49"/>
      <c r="FU7" s="49"/>
      <c r="FV7" s="49"/>
      <c r="FW7" s="49"/>
      <c r="FX7" s="49"/>
      <c r="FY7" s="49"/>
      <c r="FZ7" s="49"/>
      <c r="GA7" s="49"/>
      <c r="GB7" s="49"/>
      <c r="GC7" s="49"/>
      <c r="GD7" s="49"/>
      <c r="GE7" s="49"/>
      <c r="GF7" s="49"/>
      <c r="GG7" s="49"/>
      <c r="GH7" s="49"/>
      <c r="GI7" s="49"/>
      <c r="GJ7" s="49"/>
      <c r="GK7" s="49"/>
      <c r="GL7" s="49"/>
      <c r="GM7" s="49"/>
      <c r="GN7" s="49"/>
      <c r="GO7" s="49"/>
      <c r="GP7" s="49"/>
      <c r="GQ7" s="49"/>
      <c r="GR7" s="49"/>
      <c r="GS7" s="49"/>
      <c r="GT7" s="49"/>
      <c r="GU7" s="49"/>
      <c r="GV7" s="49"/>
      <c r="GW7" s="49"/>
      <c r="GX7" s="49"/>
      <c r="GY7" s="49"/>
      <c r="GZ7" s="49"/>
      <c r="HA7" s="49"/>
      <c r="HB7" s="49"/>
      <c r="HC7" s="49"/>
      <c r="HD7" s="49"/>
      <c r="HE7" s="49"/>
      <c r="HF7" s="49"/>
      <c r="HG7" s="49"/>
      <c r="HH7" s="49"/>
      <c r="HI7" s="49"/>
      <c r="HJ7" s="49"/>
      <c r="HK7" s="49"/>
      <c r="HL7" s="49"/>
      <c r="HM7" s="49"/>
      <c r="HN7" s="49"/>
      <c r="HO7" s="49"/>
      <c r="HP7" s="49"/>
      <c r="HQ7" s="49"/>
      <c r="HR7" s="49"/>
      <c r="HS7" s="49"/>
      <c r="HT7" s="49"/>
      <c r="HU7" s="49"/>
      <c r="HV7" s="49"/>
      <c r="HW7" s="49"/>
      <c r="HX7" s="49"/>
      <c r="HY7" s="49"/>
      <c r="HZ7" s="49"/>
      <c r="IA7" s="49"/>
      <c r="IB7" s="49"/>
      <c r="IC7" s="49"/>
      <c r="ID7" s="49"/>
      <c r="IE7" s="49"/>
      <c r="IF7" s="49"/>
      <c r="IG7" s="49"/>
      <c r="IH7" s="49"/>
      <c r="II7" s="49"/>
      <c r="IJ7" s="49"/>
      <c r="IK7" s="49"/>
      <c r="IL7" s="49"/>
      <c r="IM7" s="49"/>
    </row>
    <row r="8" spans="1:16" ht="15" customHeight="1">
      <c r="A8" s="127">
        <v>208</v>
      </c>
      <c r="B8" s="128"/>
      <c r="C8" s="128"/>
      <c r="D8" s="127" t="s">
        <v>32</v>
      </c>
      <c r="E8" s="126">
        <f>F8</f>
        <v>63.63</v>
      </c>
      <c r="F8" s="126">
        <f>F9</f>
        <v>63.63</v>
      </c>
      <c r="G8" s="93"/>
      <c r="H8" s="93"/>
      <c r="I8" s="186"/>
      <c r="J8" s="93"/>
      <c r="K8" s="118"/>
      <c r="L8" s="118"/>
      <c r="M8" s="118"/>
      <c r="N8" s="118"/>
      <c r="O8" s="118"/>
      <c r="P8" s="118"/>
    </row>
    <row r="9" spans="1:16" ht="15" customHeight="1">
      <c r="A9" s="127"/>
      <c r="B9" s="128" t="s">
        <v>83</v>
      </c>
      <c r="C9" s="128"/>
      <c r="D9" s="127" t="s">
        <v>34</v>
      </c>
      <c r="E9" s="126">
        <f aca="true" t="shared" si="0" ref="E9:E18">F9</f>
        <v>63.63</v>
      </c>
      <c r="F9" s="126">
        <f>F10</f>
        <v>63.63</v>
      </c>
      <c r="G9" s="93"/>
      <c r="H9" s="93"/>
      <c r="I9" s="186"/>
      <c r="J9" s="93"/>
      <c r="K9" s="118"/>
      <c r="L9" s="118"/>
      <c r="M9" s="118"/>
      <c r="N9" s="118"/>
      <c r="O9" s="118"/>
      <c r="P9" s="118"/>
    </row>
    <row r="10" spans="1:16" ht="15" customHeight="1">
      <c r="A10" s="127">
        <v>208</v>
      </c>
      <c r="B10" s="128" t="s">
        <v>106</v>
      </c>
      <c r="C10" s="128" t="s">
        <v>83</v>
      </c>
      <c r="D10" s="127" t="s">
        <v>36</v>
      </c>
      <c r="E10" s="126">
        <f t="shared" si="0"/>
        <v>63.63</v>
      </c>
      <c r="F10" s="126">
        <v>63.63</v>
      </c>
      <c r="G10" s="93"/>
      <c r="H10" s="93"/>
      <c r="I10" s="186"/>
      <c r="J10" s="93"/>
      <c r="K10" s="118"/>
      <c r="L10" s="118"/>
      <c r="M10" s="118"/>
      <c r="N10" s="118"/>
      <c r="O10" s="118"/>
      <c r="P10" s="118"/>
    </row>
    <row r="11" spans="1:16" ht="24">
      <c r="A11" s="127">
        <v>208</v>
      </c>
      <c r="B11" s="128" t="s">
        <v>107</v>
      </c>
      <c r="C11" s="128" t="s">
        <v>85</v>
      </c>
      <c r="D11" s="127" t="s">
        <v>40</v>
      </c>
      <c r="E11" s="126">
        <f t="shared" si="0"/>
        <v>385.98</v>
      </c>
      <c r="F11" s="126">
        <v>385.98</v>
      </c>
      <c r="G11" s="118"/>
      <c r="H11" s="118"/>
      <c r="I11" s="118"/>
      <c r="J11" s="118"/>
      <c r="K11" s="118"/>
      <c r="L11" s="118"/>
      <c r="M11" s="118"/>
      <c r="N11" s="118"/>
      <c r="O11" s="118"/>
      <c r="P11" s="118"/>
    </row>
    <row r="12" spans="1:16" ht="24">
      <c r="A12" s="127">
        <v>208</v>
      </c>
      <c r="B12" s="128" t="s">
        <v>107</v>
      </c>
      <c r="C12" s="128" t="s">
        <v>86</v>
      </c>
      <c r="D12" s="127" t="s">
        <v>42</v>
      </c>
      <c r="E12" s="126">
        <f t="shared" si="0"/>
        <v>25.5</v>
      </c>
      <c r="F12" s="126">
        <v>25.5</v>
      </c>
      <c r="G12" s="118"/>
      <c r="H12" s="118"/>
      <c r="I12" s="118"/>
      <c r="J12" s="118"/>
      <c r="K12" s="118"/>
      <c r="L12" s="118"/>
      <c r="M12" s="118"/>
      <c r="N12" s="118"/>
      <c r="O12" s="118"/>
      <c r="P12" s="118"/>
    </row>
    <row r="13" spans="1:16" ht="12">
      <c r="A13" s="127">
        <v>210</v>
      </c>
      <c r="B13" s="128"/>
      <c r="C13" s="128"/>
      <c r="D13" s="127" t="s">
        <v>44</v>
      </c>
      <c r="E13" s="126">
        <f t="shared" si="0"/>
        <v>36.47</v>
      </c>
      <c r="F13" s="126">
        <f>F14</f>
        <v>36.47</v>
      </c>
      <c r="G13" s="118"/>
      <c r="H13" s="118"/>
      <c r="I13" s="118"/>
      <c r="J13" s="118"/>
      <c r="K13" s="118"/>
      <c r="L13" s="118"/>
      <c r="M13" s="118"/>
      <c r="N13" s="118"/>
      <c r="O13" s="118"/>
      <c r="P13" s="118"/>
    </row>
    <row r="14" spans="1:16" ht="12">
      <c r="A14" s="127"/>
      <c r="B14" s="128" t="s">
        <v>87</v>
      </c>
      <c r="C14" s="128"/>
      <c r="D14" s="127" t="s">
        <v>45</v>
      </c>
      <c r="E14" s="126">
        <f t="shared" si="0"/>
        <v>36.47</v>
      </c>
      <c r="F14" s="126">
        <f>F15</f>
        <v>36.47</v>
      </c>
      <c r="G14" s="118"/>
      <c r="H14" s="118"/>
      <c r="I14" s="118"/>
      <c r="J14" s="118"/>
      <c r="K14" s="118"/>
      <c r="L14" s="118"/>
      <c r="M14" s="118"/>
      <c r="N14" s="118"/>
      <c r="O14" s="118"/>
      <c r="P14" s="118"/>
    </row>
    <row r="15" spans="1:16" ht="24">
      <c r="A15" s="127">
        <v>210</v>
      </c>
      <c r="B15" s="128" t="s">
        <v>88</v>
      </c>
      <c r="C15" s="128" t="s">
        <v>89</v>
      </c>
      <c r="D15" s="127" t="s">
        <v>47</v>
      </c>
      <c r="E15" s="126">
        <f t="shared" si="0"/>
        <v>36.47</v>
      </c>
      <c r="F15" s="126">
        <v>36.47</v>
      </c>
      <c r="G15" s="118"/>
      <c r="H15" s="118"/>
      <c r="I15" s="118"/>
      <c r="J15" s="118"/>
      <c r="K15" s="118"/>
      <c r="L15" s="118"/>
      <c r="M15" s="118"/>
      <c r="N15" s="118"/>
      <c r="O15" s="118"/>
      <c r="P15" s="118"/>
    </row>
    <row r="16" spans="1:20" ht="12">
      <c r="A16" s="127">
        <v>221</v>
      </c>
      <c r="B16" s="128"/>
      <c r="C16" s="128"/>
      <c r="D16" s="127" t="s">
        <v>49</v>
      </c>
      <c r="E16" s="126">
        <f t="shared" si="0"/>
        <v>57.53</v>
      </c>
      <c r="F16" s="126">
        <f>F17</f>
        <v>57.53</v>
      </c>
      <c r="G16" s="118"/>
      <c r="H16" s="118"/>
      <c r="I16" s="118"/>
      <c r="J16" s="118"/>
      <c r="K16" s="118"/>
      <c r="L16" s="118"/>
      <c r="M16" s="118"/>
      <c r="N16" s="118"/>
      <c r="O16" s="118"/>
      <c r="P16" s="118"/>
      <c r="T16" s="50" t="s">
        <v>2</v>
      </c>
    </row>
    <row r="17" spans="1:16" ht="12">
      <c r="A17" s="127"/>
      <c r="B17" s="128" t="s">
        <v>89</v>
      </c>
      <c r="C17" s="128"/>
      <c r="D17" s="127" t="s">
        <v>51</v>
      </c>
      <c r="E17" s="126">
        <f t="shared" si="0"/>
        <v>57.53</v>
      </c>
      <c r="F17" s="126">
        <f>F18</f>
        <v>57.53</v>
      </c>
      <c r="G17" s="118"/>
      <c r="H17" s="118"/>
      <c r="I17" s="118"/>
      <c r="J17" s="118"/>
      <c r="K17" s="118"/>
      <c r="L17" s="118"/>
      <c r="M17" s="118"/>
      <c r="N17" s="118"/>
      <c r="O17" s="118"/>
      <c r="P17" s="118"/>
    </row>
    <row r="18" spans="1:16" ht="24">
      <c r="A18" s="127">
        <v>221</v>
      </c>
      <c r="B18" s="128" t="s">
        <v>90</v>
      </c>
      <c r="C18" s="128" t="s">
        <v>91</v>
      </c>
      <c r="D18" s="127" t="s">
        <v>52</v>
      </c>
      <c r="E18" s="126">
        <f t="shared" si="0"/>
        <v>57.53</v>
      </c>
      <c r="F18" s="126">
        <v>57.53</v>
      </c>
      <c r="G18" s="118"/>
      <c r="H18" s="118"/>
      <c r="I18" s="118"/>
      <c r="J18" s="118"/>
      <c r="K18" s="118"/>
      <c r="L18" s="118"/>
      <c r="M18" s="118"/>
      <c r="N18" s="118"/>
      <c r="O18" s="118"/>
      <c r="P18" s="118"/>
    </row>
  </sheetData>
  <sheetProtection/>
  <mergeCells count="17">
    <mergeCell ref="A1:N1"/>
    <mergeCell ref="A4:C4"/>
    <mergeCell ref="E4:P4"/>
    <mergeCell ref="F5:G5"/>
    <mergeCell ref="L5:M5"/>
    <mergeCell ref="A5:A6"/>
    <mergeCell ref="B5:B6"/>
    <mergeCell ref="C5:C6"/>
    <mergeCell ref="D4:D6"/>
    <mergeCell ref="E5:E6"/>
    <mergeCell ref="H5:H6"/>
    <mergeCell ref="I5:I6"/>
    <mergeCell ref="J5:J6"/>
    <mergeCell ref="K5:K6"/>
    <mergeCell ref="N5:N6"/>
    <mergeCell ref="O5:O6"/>
    <mergeCell ref="P5:P6"/>
  </mergeCells>
  <printOptions horizontalCentered="1" verticalCentered="1"/>
  <pageMargins left="0" right="0" top="0" bottom="0" header="0.5118110236220472" footer="0"/>
  <pageSetup fitToHeight="1" fitToWidth="1" horizontalDpi="600" verticalDpi="600" orientation="landscape" paperSize="9" scale="76"/>
</worksheet>
</file>

<file path=xl/worksheets/sheet29.xml><?xml version="1.0" encoding="utf-8"?>
<worksheet xmlns="http://schemas.openxmlformats.org/spreadsheetml/2006/main" xmlns:r="http://schemas.openxmlformats.org/officeDocument/2006/relationships">
  <sheetPr>
    <pageSetUpPr fitToPage="1"/>
  </sheetPr>
  <dimension ref="A1:Q18"/>
  <sheetViews>
    <sheetView showGridLines="0" showZeros="0" workbookViewId="0" topLeftCell="B1">
      <selection activeCell="L11" sqref="L11"/>
    </sheetView>
  </sheetViews>
  <sheetFormatPr defaultColWidth="9.16015625" defaultRowHeight="11.25"/>
  <cols>
    <col min="1" max="1" width="38.16015625" style="50" customWidth="1"/>
    <col min="2" max="2" width="14.66015625" style="50" customWidth="1"/>
    <col min="3" max="3" width="13.16015625" style="50" customWidth="1"/>
    <col min="4" max="6" width="14.16015625" style="50" bestFit="1" customWidth="1"/>
    <col min="7" max="7" width="16" style="50" customWidth="1"/>
    <col min="8" max="8" width="14.16015625" style="50" bestFit="1" customWidth="1"/>
    <col min="9" max="9" width="8.83203125" style="50" customWidth="1"/>
    <col min="10" max="11" width="13.83203125" style="50" customWidth="1"/>
    <col min="12" max="12" width="13.16015625" style="50" customWidth="1"/>
    <col min="13" max="13" width="9.83203125" style="50" customWidth="1"/>
    <col min="14" max="14" width="11" style="50" customWidth="1"/>
    <col min="15" max="15" width="15.5" style="50" customWidth="1"/>
    <col min="16" max="16" width="11.5" style="50" customWidth="1"/>
    <col min="17" max="16384" width="9.16015625" style="50" customWidth="1"/>
  </cols>
  <sheetData>
    <row r="1" spans="1:16" ht="36.75" customHeight="1">
      <c r="A1" s="51" t="s">
        <v>108</v>
      </c>
      <c r="B1" s="51"/>
      <c r="C1" s="51"/>
      <c r="D1" s="51"/>
      <c r="E1" s="51"/>
      <c r="F1" s="51"/>
      <c r="G1" s="51"/>
      <c r="H1" s="51"/>
      <c r="I1" s="51"/>
      <c r="J1" s="51"/>
      <c r="K1" s="51"/>
      <c r="L1" s="51"/>
      <c r="M1" s="51"/>
      <c r="N1" s="51"/>
      <c r="O1" s="51"/>
      <c r="P1" s="51"/>
    </row>
    <row r="2" spans="15:16" ht="15.75" customHeight="1">
      <c r="O2" s="166" t="s">
        <v>109</v>
      </c>
      <c r="P2" s="166"/>
    </row>
    <row r="3" spans="1:16" ht="18" customHeight="1">
      <c r="A3" s="31" t="s">
        <v>110</v>
      </c>
      <c r="B3" s="124"/>
      <c r="C3" s="124"/>
      <c r="D3" s="124"/>
      <c r="E3" s="124"/>
      <c r="F3" s="124"/>
      <c r="G3" s="124"/>
      <c r="H3" s="124"/>
      <c r="I3" s="124"/>
      <c r="J3" s="124"/>
      <c r="K3" s="124"/>
      <c r="L3" s="124"/>
      <c r="O3" s="151" t="s">
        <v>26</v>
      </c>
      <c r="P3" s="151"/>
    </row>
    <row r="4" spans="1:17" s="201" customFormat="1" ht="21" customHeight="1">
      <c r="A4" s="104" t="s">
        <v>58</v>
      </c>
      <c r="B4" s="204" t="s">
        <v>111</v>
      </c>
      <c r="C4" s="205"/>
      <c r="D4" s="205"/>
      <c r="E4" s="205"/>
      <c r="F4" s="205"/>
      <c r="G4" s="205"/>
      <c r="H4" s="205"/>
      <c r="I4" s="213"/>
      <c r="J4" s="213"/>
      <c r="K4" s="213"/>
      <c r="L4" s="204" t="s">
        <v>112</v>
      </c>
      <c r="M4" s="205"/>
      <c r="N4" s="205"/>
      <c r="O4" s="205"/>
      <c r="P4" s="214"/>
      <c r="Q4" s="24"/>
    </row>
    <row r="5" spans="1:17" s="201" customFormat="1" ht="27.75" customHeight="1">
      <c r="A5" s="108"/>
      <c r="B5" s="104" t="s">
        <v>61</v>
      </c>
      <c r="C5" s="106" t="s">
        <v>31</v>
      </c>
      <c r="D5" s="122"/>
      <c r="E5" s="105" t="s">
        <v>35</v>
      </c>
      <c r="F5" s="105" t="s">
        <v>37</v>
      </c>
      <c r="G5" s="105" t="s">
        <v>39</v>
      </c>
      <c r="H5" s="105" t="s">
        <v>41</v>
      </c>
      <c r="I5" s="106" t="s">
        <v>43</v>
      </c>
      <c r="J5" s="122"/>
      <c r="K5" s="36" t="s">
        <v>113</v>
      </c>
      <c r="L5" s="105" t="s">
        <v>61</v>
      </c>
      <c r="M5" s="196" t="s">
        <v>62</v>
      </c>
      <c r="N5" s="197"/>
      <c r="O5" s="200"/>
      <c r="P5" s="105" t="s">
        <v>63</v>
      </c>
      <c r="Q5" s="24"/>
    </row>
    <row r="6" spans="1:17" s="201" customFormat="1" ht="47.25" customHeight="1">
      <c r="A6" s="110"/>
      <c r="B6" s="110"/>
      <c r="C6" s="36" t="s">
        <v>64</v>
      </c>
      <c r="D6" s="36" t="s">
        <v>33</v>
      </c>
      <c r="E6" s="111"/>
      <c r="F6" s="111"/>
      <c r="G6" s="111"/>
      <c r="H6" s="111"/>
      <c r="I6" s="36" t="s">
        <v>64</v>
      </c>
      <c r="J6" s="99" t="s">
        <v>33</v>
      </c>
      <c r="K6" s="36"/>
      <c r="L6" s="111"/>
      <c r="M6" s="111" t="s">
        <v>65</v>
      </c>
      <c r="N6" s="111" t="s">
        <v>66</v>
      </c>
      <c r="O6" s="111" t="s">
        <v>67</v>
      </c>
      <c r="P6" s="111"/>
      <c r="Q6" s="24"/>
    </row>
    <row r="7" spans="1:17" s="202" customFormat="1" ht="27" customHeight="1">
      <c r="A7" s="110">
        <v>1</v>
      </c>
      <c r="B7" s="110" t="s">
        <v>114</v>
      </c>
      <c r="C7" s="111">
        <v>3</v>
      </c>
      <c r="D7" s="111">
        <v>4</v>
      </c>
      <c r="E7" s="111">
        <v>5</v>
      </c>
      <c r="F7" s="111">
        <v>6</v>
      </c>
      <c r="G7" s="111">
        <v>7</v>
      </c>
      <c r="H7" s="111">
        <v>8</v>
      </c>
      <c r="I7" s="111">
        <v>9</v>
      </c>
      <c r="J7" s="111">
        <v>10</v>
      </c>
      <c r="K7" s="111">
        <v>11</v>
      </c>
      <c r="L7" s="111" t="s">
        <v>115</v>
      </c>
      <c r="M7" s="111">
        <v>13</v>
      </c>
      <c r="N7" s="111">
        <v>14</v>
      </c>
      <c r="O7" s="111">
        <v>15</v>
      </c>
      <c r="P7" s="111">
        <v>16</v>
      </c>
      <c r="Q7" s="218"/>
    </row>
    <row r="8" spans="1:16" s="203" customFormat="1" ht="19.5" customHeight="1">
      <c r="A8" s="38" t="s">
        <v>61</v>
      </c>
      <c r="B8" s="206">
        <f>C8</f>
        <v>569.11</v>
      </c>
      <c r="C8" s="206">
        <f>SUM(C9:C12)</f>
        <v>569.11</v>
      </c>
      <c r="D8" s="206">
        <f>SUM(D9:D12)</f>
        <v>0</v>
      </c>
      <c r="E8" s="206">
        <f>SUM(E9:E12)</f>
        <v>0</v>
      </c>
      <c r="F8" s="206">
        <f>SUM(F9:F12)</f>
        <v>0</v>
      </c>
      <c r="G8" s="206"/>
      <c r="H8" s="206"/>
      <c r="I8" s="206"/>
      <c r="J8" s="206"/>
      <c r="K8" s="206"/>
      <c r="L8" s="206">
        <f>M8+N8+P8</f>
        <v>569.11</v>
      </c>
      <c r="M8" s="215" t="str">
        <f>M9</f>
        <v>479.01</v>
      </c>
      <c r="N8" s="215" t="str">
        <f>N9</f>
        <v>64.6</v>
      </c>
      <c r="O8" s="215">
        <v>0</v>
      </c>
      <c r="P8" s="206">
        <f>SUM(P9:P12)</f>
        <v>25.5</v>
      </c>
    </row>
    <row r="9" spans="1:16" ht="19.5" customHeight="1">
      <c r="A9" s="207" t="s">
        <v>1</v>
      </c>
      <c r="B9" s="208">
        <f>C9</f>
        <v>569.11</v>
      </c>
      <c r="C9" s="208">
        <v>569.11</v>
      </c>
      <c r="D9" s="129"/>
      <c r="E9" s="129"/>
      <c r="F9" s="129"/>
      <c r="G9" s="129"/>
      <c r="H9" s="129"/>
      <c r="I9" s="129"/>
      <c r="J9" s="129"/>
      <c r="K9" s="129"/>
      <c r="L9" s="208">
        <f>M9+N9+O9+P9</f>
        <v>569.11</v>
      </c>
      <c r="M9" s="216" t="s">
        <v>71</v>
      </c>
      <c r="N9" s="216" t="s">
        <v>116</v>
      </c>
      <c r="O9" s="216" t="s">
        <v>73</v>
      </c>
      <c r="P9" s="208">
        <v>25.5</v>
      </c>
    </row>
    <row r="10" spans="1:16" ht="19.5" customHeight="1">
      <c r="A10" s="209"/>
      <c r="B10" s="208"/>
      <c r="C10" s="208"/>
      <c r="D10" s="210"/>
      <c r="E10" s="210"/>
      <c r="F10" s="210"/>
      <c r="G10" s="210"/>
      <c r="H10" s="210"/>
      <c r="I10" s="210"/>
      <c r="J10" s="210"/>
      <c r="K10" s="210"/>
      <c r="L10" s="208"/>
      <c r="M10" s="216"/>
      <c r="N10" s="216"/>
      <c r="O10" s="216"/>
      <c r="P10" s="208"/>
    </row>
    <row r="11" spans="1:16" ht="19.5" customHeight="1">
      <c r="A11" s="209"/>
      <c r="B11" s="208"/>
      <c r="C11" s="208"/>
      <c r="D11" s="210"/>
      <c r="E11" s="210"/>
      <c r="F11" s="211"/>
      <c r="G11" s="211"/>
      <c r="H11" s="211"/>
      <c r="I11" s="211"/>
      <c r="J11" s="211"/>
      <c r="K11" s="211"/>
      <c r="L11" s="208"/>
      <c r="M11" s="216"/>
      <c r="N11" s="216"/>
      <c r="O11" s="216"/>
      <c r="P11" s="208"/>
    </row>
    <row r="12" spans="1:16" ht="19.5" customHeight="1">
      <c r="A12" s="209"/>
      <c r="B12" s="208"/>
      <c r="C12" s="208"/>
      <c r="D12" s="210"/>
      <c r="E12" s="210"/>
      <c r="F12" s="211"/>
      <c r="G12" s="211"/>
      <c r="H12" s="211"/>
      <c r="I12" s="211"/>
      <c r="J12" s="211"/>
      <c r="K12" s="211"/>
      <c r="L12" s="208"/>
      <c r="M12" s="216"/>
      <c r="N12" s="216"/>
      <c r="O12" s="216"/>
      <c r="P12" s="208"/>
    </row>
    <row r="13" spans="1:16" ht="15.75" customHeight="1">
      <c r="A13" s="212"/>
      <c r="B13" s="212"/>
      <c r="C13" s="212"/>
      <c r="D13" s="212"/>
      <c r="E13" s="212"/>
      <c r="F13" s="212"/>
      <c r="G13" s="212"/>
      <c r="H13" s="212"/>
      <c r="I13" s="212"/>
      <c r="J13" s="212"/>
      <c r="K13" s="212"/>
      <c r="L13" s="212"/>
      <c r="M13" s="217"/>
      <c r="N13" s="217"/>
      <c r="O13" s="217"/>
      <c r="P13" s="217"/>
    </row>
    <row r="14" spans="1:16" ht="14.25">
      <c r="A14" s="135" t="s">
        <v>117</v>
      </c>
      <c r="B14" s="135"/>
      <c r="C14" s="135"/>
      <c r="D14" s="135"/>
      <c r="E14" s="135"/>
      <c r="F14" s="135"/>
      <c r="G14" s="135"/>
      <c r="H14" s="135"/>
      <c r="I14" s="135"/>
      <c r="J14" s="135"/>
      <c r="K14" s="135"/>
      <c r="L14" s="135"/>
      <c r="M14" s="135"/>
      <c r="N14" s="135"/>
      <c r="O14" s="135"/>
      <c r="P14" s="135"/>
    </row>
    <row r="15" spans="1:16" s="203" customFormat="1" ht="48.75" customHeight="1">
      <c r="A15" s="149" t="s">
        <v>118</v>
      </c>
      <c r="B15" s="149"/>
      <c r="C15" s="149"/>
      <c r="D15" s="149"/>
      <c r="E15" s="149"/>
      <c r="F15" s="149"/>
      <c r="G15" s="149"/>
      <c r="H15" s="149"/>
      <c r="I15" s="149"/>
      <c r="J15" s="149"/>
      <c r="K15" s="149"/>
      <c r="L15" s="149"/>
      <c r="M15" s="149"/>
      <c r="N15" s="149"/>
      <c r="O15" s="149"/>
      <c r="P15" s="149"/>
    </row>
    <row r="16" spans="1:16" ht="19.5" customHeight="1">
      <c r="A16" s="135" t="s">
        <v>119</v>
      </c>
      <c r="B16" s="135"/>
      <c r="C16" s="135"/>
      <c r="D16" s="135"/>
      <c r="E16" s="135"/>
      <c r="F16" s="135"/>
      <c r="G16" s="135"/>
      <c r="H16" s="135"/>
      <c r="I16" s="135"/>
      <c r="J16" s="135"/>
      <c r="K16" s="135"/>
      <c r="L16" s="135"/>
      <c r="M16" s="135"/>
      <c r="N16" s="135"/>
      <c r="O16" s="135"/>
      <c r="P16" s="135"/>
    </row>
    <row r="17" spans="1:16" ht="36" customHeight="1">
      <c r="A17" s="149" t="s">
        <v>120</v>
      </c>
      <c r="B17" s="149"/>
      <c r="C17" s="149"/>
      <c r="D17" s="149"/>
      <c r="E17" s="149"/>
      <c r="F17" s="149"/>
      <c r="G17" s="149"/>
      <c r="H17" s="149"/>
      <c r="I17" s="149"/>
      <c r="J17" s="149"/>
      <c r="K17" s="149"/>
      <c r="L17" s="149"/>
      <c r="M17" s="149"/>
      <c r="N17" s="149"/>
      <c r="O17" s="149"/>
      <c r="P17" s="149"/>
    </row>
    <row r="18" spans="1:16" ht="14.25">
      <c r="A18" s="135" t="s">
        <v>121</v>
      </c>
      <c r="B18" s="135"/>
      <c r="C18" s="135"/>
      <c r="D18" s="135"/>
      <c r="E18" s="135"/>
      <c r="F18" s="135"/>
      <c r="G18" s="135"/>
      <c r="H18" s="135"/>
      <c r="I18" s="135"/>
      <c r="J18" s="135"/>
      <c r="K18" s="135"/>
      <c r="L18" s="135"/>
      <c r="M18" s="135"/>
      <c r="N18" s="135"/>
      <c r="O18" s="135"/>
      <c r="P18" s="135"/>
    </row>
  </sheetData>
  <sheetProtection/>
  <mergeCells count="17">
    <mergeCell ref="A1:P1"/>
    <mergeCell ref="O2:P2"/>
    <mergeCell ref="O3:P3"/>
    <mergeCell ref="C5:D5"/>
    <mergeCell ref="I5:J5"/>
    <mergeCell ref="M5:O5"/>
    <mergeCell ref="A15:P15"/>
    <mergeCell ref="A17:P17"/>
    <mergeCell ref="A4:A6"/>
    <mergeCell ref="B5:B6"/>
    <mergeCell ref="E5:E6"/>
    <mergeCell ref="F5:F6"/>
    <mergeCell ref="G5:G6"/>
    <mergeCell ref="H5:H6"/>
    <mergeCell ref="K5:K6"/>
    <mergeCell ref="L5:L6"/>
    <mergeCell ref="P5:P6"/>
  </mergeCells>
  <printOptions horizontalCentered="1"/>
  <pageMargins left="0.35" right="0.35" top="0.98" bottom="0.98" header="0.51" footer="0.51"/>
  <pageSetup fitToHeight="1" fitToWidth="1" horizontalDpi="600" verticalDpi="600" orientation="landscape" paperSize="9" scale="73"/>
</worksheet>
</file>

<file path=xl/worksheets/sheet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30.xml><?xml version="1.0" encoding="utf-8"?>
<worksheet xmlns="http://schemas.openxmlformats.org/spreadsheetml/2006/main" xmlns:r="http://schemas.openxmlformats.org/officeDocument/2006/relationships">
  <sheetPr>
    <pageSetUpPr fitToPage="1"/>
  </sheetPr>
  <dimension ref="A1:J28"/>
  <sheetViews>
    <sheetView showGridLines="0" showZeros="0" workbookViewId="0" topLeftCell="A1">
      <selection activeCell="A8" sqref="A8:J20"/>
    </sheetView>
  </sheetViews>
  <sheetFormatPr defaultColWidth="9.16015625" defaultRowHeight="11.25"/>
  <cols>
    <col min="1" max="1" width="26.66015625" style="50" customWidth="1"/>
    <col min="2" max="2" width="5.33203125" style="50" bestFit="1" customWidth="1"/>
    <col min="3" max="4" width="4.33203125" style="50" bestFit="1" customWidth="1"/>
    <col min="5" max="5" width="42" style="50" bestFit="1" customWidth="1"/>
    <col min="6" max="6" width="14.5" style="50" bestFit="1" customWidth="1"/>
    <col min="7" max="7" width="12" style="50" customWidth="1"/>
    <col min="8" max="8" width="14.16015625" style="50" customWidth="1"/>
    <col min="9" max="9" width="15.66015625" style="50" customWidth="1"/>
    <col min="10" max="10" width="14.16015625" style="50" customWidth="1"/>
    <col min="11" max="16384" width="9.16015625" style="50" customWidth="1"/>
  </cols>
  <sheetData>
    <row r="1" spans="1:10" ht="33" customHeight="1">
      <c r="A1" s="51" t="s">
        <v>122</v>
      </c>
      <c r="B1" s="51"/>
      <c r="C1" s="51"/>
      <c r="D1" s="51"/>
      <c r="E1" s="51"/>
      <c r="F1" s="51"/>
      <c r="G1" s="51"/>
      <c r="H1" s="51"/>
      <c r="I1" s="51"/>
      <c r="J1" s="51"/>
    </row>
    <row r="2" spans="9:10" ht="15.75" customHeight="1">
      <c r="I2" s="166" t="s">
        <v>123</v>
      </c>
      <c r="J2" s="166"/>
    </row>
    <row r="3" spans="1:10" ht="18" customHeight="1">
      <c r="A3" s="31" t="s">
        <v>25</v>
      </c>
      <c r="B3" s="124"/>
      <c r="C3" s="124"/>
      <c r="D3" s="124"/>
      <c r="E3" s="124"/>
      <c r="F3" s="124"/>
      <c r="G3" s="124"/>
      <c r="H3" s="124"/>
      <c r="I3" s="151" t="s">
        <v>26</v>
      </c>
      <c r="J3" s="151"/>
    </row>
    <row r="4" spans="1:10" s="49" customFormat="1" ht="18" customHeight="1">
      <c r="A4" s="181" t="s">
        <v>58</v>
      </c>
      <c r="B4" s="61" t="s">
        <v>77</v>
      </c>
      <c r="C4" s="61"/>
      <c r="D4" s="61"/>
      <c r="E4" s="180" t="s">
        <v>78</v>
      </c>
      <c r="F4" s="193" t="s">
        <v>124</v>
      </c>
      <c r="G4" s="194"/>
      <c r="H4" s="194"/>
      <c r="I4" s="194"/>
      <c r="J4" s="199"/>
    </row>
    <row r="5" spans="1:10" s="49" customFormat="1" ht="18" customHeight="1">
      <c r="A5" s="195"/>
      <c r="B5" s="181" t="s">
        <v>79</v>
      </c>
      <c r="C5" s="181" t="s">
        <v>80</v>
      </c>
      <c r="D5" s="181" t="s">
        <v>81</v>
      </c>
      <c r="E5" s="182"/>
      <c r="F5" s="105" t="s">
        <v>61</v>
      </c>
      <c r="G5" s="196" t="s">
        <v>62</v>
      </c>
      <c r="H5" s="197"/>
      <c r="I5" s="200"/>
      <c r="J5" s="105" t="s">
        <v>63</v>
      </c>
    </row>
    <row r="6" spans="1:10" s="49" customFormat="1" ht="26.25" customHeight="1">
      <c r="A6" s="183"/>
      <c r="B6" s="183"/>
      <c r="C6" s="183"/>
      <c r="D6" s="183"/>
      <c r="E6" s="184"/>
      <c r="F6" s="111"/>
      <c r="G6" s="111" t="s">
        <v>65</v>
      </c>
      <c r="H6" s="111" t="s">
        <v>66</v>
      </c>
      <c r="I6" s="111" t="s">
        <v>67</v>
      </c>
      <c r="J6" s="111"/>
    </row>
    <row r="7" spans="1:10" s="49" customFormat="1" ht="19.5" customHeight="1">
      <c r="A7" s="39"/>
      <c r="B7" s="140"/>
      <c r="C7" s="140"/>
      <c r="D7" s="140"/>
      <c r="E7" s="141" t="s">
        <v>61</v>
      </c>
      <c r="F7" s="198">
        <f>G7+H7+I7+J7</f>
        <v>569.11</v>
      </c>
      <c r="G7" s="198">
        <f>G8</f>
        <v>479.01</v>
      </c>
      <c r="H7" s="198">
        <f>H8</f>
        <v>64.6</v>
      </c>
      <c r="I7" s="198">
        <f>I8</f>
        <v>0</v>
      </c>
      <c r="J7" s="198">
        <f>J8</f>
        <v>25.5</v>
      </c>
    </row>
    <row r="8" spans="1:10" ht="15" customHeight="1">
      <c r="A8" s="44" t="s">
        <v>1</v>
      </c>
      <c r="B8" s="127"/>
      <c r="C8" s="128"/>
      <c r="D8" s="128"/>
      <c r="E8" s="125" t="s">
        <v>64</v>
      </c>
      <c r="F8" s="198">
        <f aca="true" t="shared" si="0" ref="F8:F25">G8+H8+I8+J8</f>
        <v>569.11</v>
      </c>
      <c r="G8" s="126">
        <f>G11+G13+G15+G18</f>
        <v>479.01</v>
      </c>
      <c r="H8" s="129">
        <f>H13</f>
        <v>64.6</v>
      </c>
      <c r="I8" s="129">
        <f>I13</f>
        <v>0</v>
      </c>
      <c r="J8" s="129">
        <f>J14</f>
        <v>25.5</v>
      </c>
    </row>
    <row r="9" spans="2:10" ht="15" customHeight="1">
      <c r="B9" s="127">
        <v>208</v>
      </c>
      <c r="C9" s="128"/>
      <c r="D9" s="128"/>
      <c r="E9" s="127" t="s">
        <v>32</v>
      </c>
      <c r="F9" s="198">
        <f t="shared" si="0"/>
        <v>63.63</v>
      </c>
      <c r="G9" s="130">
        <f>G10</f>
        <v>63.63</v>
      </c>
      <c r="H9" s="129"/>
      <c r="I9" s="129"/>
      <c r="J9" s="129"/>
    </row>
    <row r="10" spans="1:10" ht="15" customHeight="1">
      <c r="A10" s="118"/>
      <c r="B10" s="127"/>
      <c r="C10" s="128" t="s">
        <v>83</v>
      </c>
      <c r="D10" s="128"/>
      <c r="E10" s="127" t="s">
        <v>34</v>
      </c>
      <c r="F10" s="198">
        <f t="shared" si="0"/>
        <v>63.63</v>
      </c>
      <c r="G10" s="130">
        <f>G11</f>
        <v>63.63</v>
      </c>
      <c r="H10" s="129"/>
      <c r="I10" s="129"/>
      <c r="J10" s="129"/>
    </row>
    <row r="11" spans="1:10" ht="15" customHeight="1">
      <c r="A11" s="44"/>
      <c r="B11" s="127"/>
      <c r="C11" s="128"/>
      <c r="D11" s="128" t="s">
        <v>83</v>
      </c>
      <c r="E11" s="127" t="s">
        <v>36</v>
      </c>
      <c r="F11" s="198">
        <f t="shared" si="0"/>
        <v>63.63</v>
      </c>
      <c r="G11" s="130">
        <v>63.63</v>
      </c>
      <c r="H11" s="129"/>
      <c r="I11" s="129"/>
      <c r="J11" s="129"/>
    </row>
    <row r="12" spans="1:10" ht="15" customHeight="1">
      <c r="A12" s="44"/>
      <c r="B12" s="127"/>
      <c r="C12" s="128" t="s">
        <v>84</v>
      </c>
      <c r="D12" s="128"/>
      <c r="E12" s="127" t="s">
        <v>38</v>
      </c>
      <c r="F12" s="198">
        <f t="shared" si="0"/>
        <v>0</v>
      </c>
      <c r="G12" s="129"/>
      <c r="H12" s="129"/>
      <c r="I12" s="129"/>
      <c r="J12" s="129"/>
    </row>
    <row r="13" spans="1:10" ht="15" customHeight="1">
      <c r="A13" s="44"/>
      <c r="C13" s="128"/>
      <c r="D13" s="128" t="s">
        <v>85</v>
      </c>
      <c r="E13" s="127" t="s">
        <v>40</v>
      </c>
      <c r="F13" s="198">
        <f t="shared" si="0"/>
        <v>385.98</v>
      </c>
      <c r="G13" s="129">
        <v>321.38</v>
      </c>
      <c r="H13" s="129">
        <v>64.6</v>
      </c>
      <c r="I13" s="129"/>
      <c r="J13" s="129"/>
    </row>
    <row r="14" spans="1:10" ht="15" customHeight="1">
      <c r="A14" s="44"/>
      <c r="B14" s="118"/>
      <c r="C14" s="118"/>
      <c r="D14" s="128" t="s">
        <v>86</v>
      </c>
      <c r="E14" s="127" t="s">
        <v>42</v>
      </c>
      <c r="F14" s="198">
        <f t="shared" si="0"/>
        <v>25.5</v>
      </c>
      <c r="G14" s="129"/>
      <c r="H14" s="129"/>
      <c r="I14" s="129"/>
      <c r="J14" s="129">
        <v>25.5</v>
      </c>
    </row>
    <row r="15" spans="1:10" ht="15" customHeight="1">
      <c r="A15" s="44"/>
      <c r="B15" s="127">
        <v>210</v>
      </c>
      <c r="C15" s="128"/>
      <c r="D15" s="128"/>
      <c r="E15" s="127" t="s">
        <v>44</v>
      </c>
      <c r="F15" s="198">
        <f t="shared" si="0"/>
        <v>36.47</v>
      </c>
      <c r="G15" s="118">
        <f>G16</f>
        <v>36.47</v>
      </c>
      <c r="H15" s="129"/>
      <c r="I15" s="129"/>
      <c r="J15" s="129"/>
    </row>
    <row r="16" spans="1:10" ht="15" customHeight="1">
      <c r="A16" s="44"/>
      <c r="B16" s="127"/>
      <c r="C16" s="128" t="s">
        <v>87</v>
      </c>
      <c r="D16" s="128"/>
      <c r="E16" s="127" t="s">
        <v>45</v>
      </c>
      <c r="F16" s="198">
        <f t="shared" si="0"/>
        <v>36.47</v>
      </c>
      <c r="G16" s="118">
        <f>G17</f>
        <v>36.47</v>
      </c>
      <c r="H16" s="129"/>
      <c r="I16" s="129"/>
      <c r="J16" s="129"/>
    </row>
    <row r="17" spans="1:10" ht="15" customHeight="1">
      <c r="A17" s="44"/>
      <c r="B17" s="127"/>
      <c r="C17" s="128" t="s">
        <v>88</v>
      </c>
      <c r="D17" s="128" t="s">
        <v>89</v>
      </c>
      <c r="E17" s="127" t="s">
        <v>47</v>
      </c>
      <c r="F17" s="198">
        <f t="shared" si="0"/>
        <v>36.47</v>
      </c>
      <c r="G17" s="118">
        <v>36.47</v>
      </c>
      <c r="H17" s="129"/>
      <c r="I17" s="129"/>
      <c r="J17" s="129"/>
    </row>
    <row r="18" spans="1:10" ht="15" customHeight="1">
      <c r="A18" s="44"/>
      <c r="B18" s="127">
        <v>221</v>
      </c>
      <c r="C18" s="128"/>
      <c r="D18" s="128"/>
      <c r="E18" s="127" t="s">
        <v>49</v>
      </c>
      <c r="F18" s="198">
        <f t="shared" si="0"/>
        <v>57.53</v>
      </c>
      <c r="G18" s="118">
        <f>G19</f>
        <v>57.53</v>
      </c>
      <c r="H18" s="129"/>
      <c r="I18" s="129"/>
      <c r="J18" s="129"/>
    </row>
    <row r="19" spans="1:10" ht="15" customHeight="1">
      <c r="A19" s="44"/>
      <c r="B19" s="127"/>
      <c r="C19" s="128" t="s">
        <v>89</v>
      </c>
      <c r="D19" s="128"/>
      <c r="E19" s="127" t="s">
        <v>51</v>
      </c>
      <c r="F19" s="198">
        <f t="shared" si="0"/>
        <v>57.53</v>
      </c>
      <c r="G19" s="118">
        <f>G20</f>
        <v>57.53</v>
      </c>
      <c r="H19" s="129"/>
      <c r="I19" s="129"/>
      <c r="J19" s="129"/>
    </row>
    <row r="20" spans="1:10" ht="15" customHeight="1">
      <c r="A20" s="44"/>
      <c r="B20" s="127"/>
      <c r="C20" s="128" t="s">
        <v>90</v>
      </c>
      <c r="D20" s="128" t="s">
        <v>91</v>
      </c>
      <c r="E20" s="127" t="s">
        <v>52</v>
      </c>
      <c r="F20" s="198">
        <f t="shared" si="0"/>
        <v>57.53</v>
      </c>
      <c r="G20" s="118">
        <v>57.53</v>
      </c>
      <c r="H20" s="129"/>
      <c r="I20" s="129"/>
      <c r="J20" s="129"/>
    </row>
    <row r="21" spans="1:10" ht="15" customHeight="1">
      <c r="A21" s="44"/>
      <c r="B21" s="127"/>
      <c r="C21" s="128"/>
      <c r="D21" s="128"/>
      <c r="E21" s="118"/>
      <c r="F21" s="198">
        <f t="shared" si="0"/>
        <v>0</v>
      </c>
      <c r="G21" s="48"/>
      <c r="H21" s="48"/>
      <c r="I21" s="48"/>
      <c r="J21" s="48"/>
    </row>
    <row r="22" spans="1:10" ht="15" customHeight="1">
      <c r="A22" s="44"/>
      <c r="B22" s="127"/>
      <c r="C22" s="128"/>
      <c r="D22" s="128"/>
      <c r="E22" s="118"/>
      <c r="F22" s="198">
        <f t="shared" si="0"/>
        <v>0</v>
      </c>
      <c r="G22" s="48"/>
      <c r="H22" s="48"/>
      <c r="I22" s="48"/>
      <c r="J22" s="48"/>
    </row>
    <row r="23" spans="1:10" ht="15" customHeight="1">
      <c r="A23" s="44"/>
      <c r="B23" s="127"/>
      <c r="C23" s="128"/>
      <c r="D23" s="128"/>
      <c r="E23" s="118"/>
      <c r="F23" s="198">
        <f t="shared" si="0"/>
        <v>0</v>
      </c>
      <c r="G23" s="48"/>
      <c r="H23" s="48"/>
      <c r="I23" s="48"/>
      <c r="J23" s="48"/>
    </row>
    <row r="24" spans="1:10" ht="15" customHeight="1">
      <c r="A24" s="44"/>
      <c r="B24" s="127"/>
      <c r="C24" s="128"/>
      <c r="D24" s="128"/>
      <c r="E24" s="118"/>
      <c r="F24" s="198">
        <f t="shared" si="0"/>
        <v>0</v>
      </c>
      <c r="G24" s="48"/>
      <c r="H24" s="48"/>
      <c r="I24" s="48"/>
      <c r="J24" s="48"/>
    </row>
    <row r="25" spans="1:10" ht="15" customHeight="1">
      <c r="A25" s="44"/>
      <c r="B25" s="40"/>
      <c r="C25" s="46"/>
      <c r="D25" s="46"/>
      <c r="E25" s="118"/>
      <c r="F25" s="198">
        <f t="shared" si="0"/>
        <v>0</v>
      </c>
      <c r="G25" s="48"/>
      <c r="H25" s="48"/>
      <c r="I25" s="48"/>
      <c r="J25" s="48"/>
    </row>
    <row r="27" spans="1:10" ht="60.75" customHeight="1">
      <c r="A27" s="149" t="s">
        <v>125</v>
      </c>
      <c r="B27" s="149"/>
      <c r="C27" s="149"/>
      <c r="D27" s="149"/>
      <c r="E27" s="149"/>
      <c r="F27" s="149"/>
      <c r="G27" s="149"/>
      <c r="H27" s="149"/>
      <c r="I27" s="149"/>
      <c r="J27" s="149"/>
    </row>
    <row r="28" spans="1:10" s="177" customFormat="1" ht="23.25" customHeight="1">
      <c r="A28" s="135" t="s">
        <v>126</v>
      </c>
      <c r="B28" s="135"/>
      <c r="C28" s="135"/>
      <c r="D28" s="135"/>
      <c r="E28" s="135"/>
      <c r="F28" s="135"/>
      <c r="G28" s="135"/>
      <c r="H28" s="135"/>
      <c r="I28" s="135"/>
      <c r="J28" s="135"/>
    </row>
  </sheetData>
  <sheetProtection/>
  <mergeCells count="14">
    <mergeCell ref="A1:J1"/>
    <mergeCell ref="I2:J2"/>
    <mergeCell ref="I3:J3"/>
    <mergeCell ref="B4:D4"/>
    <mergeCell ref="F4:J4"/>
    <mergeCell ref="G5:I5"/>
    <mergeCell ref="A27:J27"/>
    <mergeCell ref="A4:A6"/>
    <mergeCell ref="B5:B6"/>
    <mergeCell ref="C5:C6"/>
    <mergeCell ref="D5:D6"/>
    <mergeCell ref="E4:E6"/>
    <mergeCell ref="F5:F6"/>
    <mergeCell ref="J5:J6"/>
  </mergeCells>
  <printOptions horizontalCentered="1"/>
  <pageMargins left="0.75" right="0.75" top="0.98" bottom="0.98" header="0.51" footer="0.51"/>
  <pageSetup fitToHeight="1" fitToWidth="1" horizontalDpi="600" verticalDpi="600" orientation="landscape" paperSize="9" scale="53"/>
</worksheet>
</file>

<file path=xl/worksheets/sheet31.xml><?xml version="1.0" encoding="utf-8"?>
<worksheet xmlns="http://schemas.openxmlformats.org/spreadsheetml/2006/main" xmlns:r="http://schemas.openxmlformats.org/officeDocument/2006/relationships">
  <sheetPr>
    <pageSetUpPr fitToPage="1"/>
  </sheetPr>
  <dimension ref="A1:M28"/>
  <sheetViews>
    <sheetView showGridLines="0" showZeros="0" workbookViewId="0" topLeftCell="A1">
      <selection activeCell="A7" sqref="A7:I19"/>
    </sheetView>
  </sheetViews>
  <sheetFormatPr defaultColWidth="9.16015625" defaultRowHeight="11.25"/>
  <cols>
    <col min="1" max="1" width="27.16015625" style="50" customWidth="1"/>
    <col min="2" max="2" width="6.5" style="188" customWidth="1"/>
    <col min="3" max="3" width="5.66015625" style="188" customWidth="1"/>
    <col min="4" max="4" width="5" style="188" customWidth="1"/>
    <col min="5" max="5" width="48.83203125" style="50" bestFit="1" customWidth="1"/>
    <col min="6" max="6" width="14.5" style="50" bestFit="1" customWidth="1"/>
    <col min="7" max="7" width="12" style="50" customWidth="1"/>
    <col min="8" max="8" width="12.33203125" style="50" customWidth="1"/>
    <col min="9" max="10" width="14.83203125" style="50" customWidth="1"/>
    <col min="11" max="11" width="11.83203125" style="50" customWidth="1"/>
    <col min="12" max="13" width="13.16015625" style="50" customWidth="1"/>
    <col min="14" max="16384" width="9.16015625" style="50" customWidth="1"/>
  </cols>
  <sheetData>
    <row r="1" spans="1:13" ht="31.5" customHeight="1">
      <c r="A1" s="51" t="s">
        <v>127</v>
      </c>
      <c r="B1" s="51"/>
      <c r="C1" s="51"/>
      <c r="D1" s="51"/>
      <c r="E1" s="51"/>
      <c r="F1" s="51"/>
      <c r="G1" s="51"/>
      <c r="H1" s="51"/>
      <c r="I1" s="51"/>
      <c r="J1" s="51"/>
      <c r="K1" s="51"/>
      <c r="L1" s="51"/>
      <c r="M1" s="51"/>
    </row>
    <row r="2" spans="12:13" ht="15.75" customHeight="1">
      <c r="L2" s="166" t="s">
        <v>128</v>
      </c>
      <c r="M2" s="166"/>
    </row>
    <row r="3" spans="1:13" ht="18" customHeight="1">
      <c r="A3" s="32" t="s">
        <v>25</v>
      </c>
      <c r="B3" s="189"/>
      <c r="C3" s="189"/>
      <c r="D3" s="189"/>
      <c r="E3" s="178"/>
      <c r="F3" s="178"/>
      <c r="G3" s="178"/>
      <c r="H3" s="178"/>
      <c r="L3" s="187" t="s">
        <v>26</v>
      </c>
      <c r="M3" s="187"/>
    </row>
    <row r="4" spans="1:13" s="49" customFormat="1" ht="21.75" customHeight="1">
      <c r="A4" s="61" t="s">
        <v>58</v>
      </c>
      <c r="B4" s="168" t="s">
        <v>77</v>
      </c>
      <c r="C4" s="168"/>
      <c r="D4" s="168"/>
      <c r="E4" s="60" t="s">
        <v>78</v>
      </c>
      <c r="F4" s="60" t="s">
        <v>124</v>
      </c>
      <c r="G4" s="60"/>
      <c r="H4" s="60"/>
      <c r="I4" s="60"/>
      <c r="J4" s="60"/>
      <c r="K4" s="60"/>
      <c r="L4" s="60"/>
      <c r="M4" s="60"/>
    </row>
    <row r="5" spans="1:13" s="49" customFormat="1" ht="30" customHeight="1">
      <c r="A5" s="61"/>
      <c r="B5" s="168" t="s">
        <v>79</v>
      </c>
      <c r="C5" s="168" t="s">
        <v>80</v>
      </c>
      <c r="D5" s="167" t="s">
        <v>81</v>
      </c>
      <c r="E5" s="60"/>
      <c r="F5" s="60" t="s">
        <v>61</v>
      </c>
      <c r="G5" s="36" t="s">
        <v>129</v>
      </c>
      <c r="H5" s="36" t="s">
        <v>130</v>
      </c>
      <c r="I5" s="36" t="s">
        <v>131</v>
      </c>
      <c r="J5" s="36" t="s">
        <v>99</v>
      </c>
      <c r="K5" s="36"/>
      <c r="L5" s="36"/>
      <c r="M5" s="36" t="s">
        <v>132</v>
      </c>
    </row>
    <row r="6" spans="1:13" s="49" customFormat="1" ht="19.5" customHeight="1">
      <c r="A6" s="39"/>
      <c r="B6" s="140"/>
      <c r="C6" s="140"/>
      <c r="D6" s="140"/>
      <c r="E6" s="141" t="s">
        <v>61</v>
      </c>
      <c r="F6" s="190">
        <f>G6+H6+I6+J6+K6+L6+M6</f>
        <v>569.11</v>
      </c>
      <c r="G6" s="190">
        <f aca="true" t="shared" si="0" ref="G6:M6">G7</f>
        <v>479.01</v>
      </c>
      <c r="H6" s="190">
        <f t="shared" si="0"/>
        <v>90.1</v>
      </c>
      <c r="I6" s="190">
        <f t="shared" si="0"/>
        <v>0</v>
      </c>
      <c r="J6" s="190">
        <f t="shared" si="0"/>
        <v>0</v>
      </c>
      <c r="K6" s="190">
        <f t="shared" si="0"/>
        <v>0</v>
      </c>
      <c r="L6" s="190">
        <f t="shared" si="0"/>
        <v>0</v>
      </c>
      <c r="M6" s="190">
        <f t="shared" si="0"/>
        <v>0</v>
      </c>
    </row>
    <row r="7" spans="1:13" ht="19.5" customHeight="1">
      <c r="A7" s="44" t="s">
        <v>1</v>
      </c>
      <c r="B7" s="127"/>
      <c r="C7" s="128"/>
      <c r="D7" s="128"/>
      <c r="E7" s="125" t="s">
        <v>64</v>
      </c>
      <c r="F7" s="190">
        <f aca="true" t="shared" si="1" ref="F7:F19">G7+H7+I7+J7+K7+L7+M7</f>
        <v>569.11</v>
      </c>
      <c r="G7" s="126">
        <f>G8+G11+G14+G17</f>
        <v>479.01</v>
      </c>
      <c r="H7" s="126">
        <f>H8+H11+H14+H17</f>
        <v>90.1</v>
      </c>
      <c r="I7" s="126">
        <f aca="true" t="shared" si="2" ref="H7:M7">I8+I11+I14+I17</f>
        <v>0</v>
      </c>
      <c r="J7" s="126">
        <f t="shared" si="2"/>
        <v>0</v>
      </c>
      <c r="K7" s="126">
        <f t="shared" si="2"/>
        <v>0</v>
      </c>
      <c r="L7" s="126">
        <f t="shared" si="2"/>
        <v>0</v>
      </c>
      <c r="M7" s="126">
        <f t="shared" si="2"/>
        <v>0</v>
      </c>
    </row>
    <row r="8" spans="1:13" ht="19.5" customHeight="1">
      <c r="A8" s="44"/>
      <c r="B8" s="127">
        <v>208</v>
      </c>
      <c r="C8" s="128"/>
      <c r="D8" s="128"/>
      <c r="E8" s="127" t="s">
        <v>32</v>
      </c>
      <c r="F8" s="190">
        <f t="shared" si="1"/>
        <v>63.63</v>
      </c>
      <c r="G8" s="130">
        <f>G9</f>
        <v>63.63</v>
      </c>
      <c r="H8" s="129"/>
      <c r="I8" s="129"/>
      <c r="J8" s="129"/>
      <c r="K8" s="192"/>
      <c r="L8" s="192"/>
      <c r="M8" s="129"/>
    </row>
    <row r="9" spans="1:13" ht="19.5" customHeight="1">
      <c r="A9" s="44"/>
      <c r="B9" s="127"/>
      <c r="C9" s="128" t="s">
        <v>83</v>
      </c>
      <c r="D9" s="128"/>
      <c r="E9" s="127" t="s">
        <v>34</v>
      </c>
      <c r="F9" s="190">
        <f t="shared" si="1"/>
        <v>63.63</v>
      </c>
      <c r="G9" s="130">
        <f>G10</f>
        <v>63.63</v>
      </c>
      <c r="H9" s="129"/>
      <c r="I9" s="129"/>
      <c r="J9" s="129"/>
      <c r="K9" s="192"/>
      <c r="L9" s="192"/>
      <c r="M9" s="129"/>
    </row>
    <row r="10" spans="1:13" ht="19.5" customHeight="1">
      <c r="A10" s="44"/>
      <c r="B10" s="127"/>
      <c r="C10" s="128"/>
      <c r="D10" s="128" t="s">
        <v>83</v>
      </c>
      <c r="E10" s="127" t="s">
        <v>36</v>
      </c>
      <c r="F10" s="190">
        <f t="shared" si="1"/>
        <v>63.63</v>
      </c>
      <c r="G10" s="130">
        <v>63.63</v>
      </c>
      <c r="H10" s="129"/>
      <c r="I10" s="129"/>
      <c r="J10" s="129"/>
      <c r="K10" s="192"/>
      <c r="L10" s="192"/>
      <c r="M10" s="129"/>
    </row>
    <row r="11" spans="1:13" ht="19.5" customHeight="1">
      <c r="A11" s="44"/>
      <c r="B11" s="127"/>
      <c r="C11" s="128" t="s">
        <v>84</v>
      </c>
      <c r="D11" s="128"/>
      <c r="E11" s="127" t="s">
        <v>38</v>
      </c>
      <c r="F11" s="190">
        <f t="shared" si="1"/>
        <v>411.48</v>
      </c>
      <c r="G11" s="129">
        <f>G12+G13</f>
        <v>321.38</v>
      </c>
      <c r="H11" s="129">
        <f>H12+H13</f>
        <v>90.1</v>
      </c>
      <c r="I11" s="129"/>
      <c r="J11" s="129"/>
      <c r="K11" s="192"/>
      <c r="L11" s="192"/>
      <c r="M11" s="129"/>
    </row>
    <row r="12" spans="1:13" ht="19.5" customHeight="1">
      <c r="A12" s="44"/>
      <c r="B12" s="50"/>
      <c r="C12" s="128"/>
      <c r="D12" s="128" t="s">
        <v>85</v>
      </c>
      <c r="E12" s="127" t="s">
        <v>40</v>
      </c>
      <c r="F12" s="190">
        <f t="shared" si="1"/>
        <v>385.98</v>
      </c>
      <c r="G12" s="129">
        <v>321.38</v>
      </c>
      <c r="H12" s="129">
        <v>64.6</v>
      </c>
      <c r="I12" s="129"/>
      <c r="J12" s="129"/>
      <c r="K12" s="192"/>
      <c r="L12" s="192"/>
      <c r="M12" s="129"/>
    </row>
    <row r="13" spans="1:13" ht="19.5" customHeight="1">
      <c r="A13" s="118"/>
      <c r="B13" s="118"/>
      <c r="C13" s="118"/>
      <c r="D13" s="128" t="s">
        <v>86</v>
      </c>
      <c r="E13" s="127" t="s">
        <v>42</v>
      </c>
      <c r="F13" s="190">
        <f t="shared" si="1"/>
        <v>25.5</v>
      </c>
      <c r="G13" s="129"/>
      <c r="H13" s="129">
        <v>25.5</v>
      </c>
      <c r="I13" s="129"/>
      <c r="J13" s="129"/>
      <c r="K13" s="192"/>
      <c r="L13" s="192"/>
      <c r="M13" s="129"/>
    </row>
    <row r="14" spans="1:13" ht="19.5" customHeight="1">
      <c r="A14" s="118"/>
      <c r="B14" s="127">
        <v>210</v>
      </c>
      <c r="C14" s="128"/>
      <c r="D14" s="128"/>
      <c r="E14" s="127" t="s">
        <v>44</v>
      </c>
      <c r="F14" s="190">
        <f t="shared" si="1"/>
        <v>36.47</v>
      </c>
      <c r="G14" s="118">
        <f>G15</f>
        <v>36.47</v>
      </c>
      <c r="H14" s="129"/>
      <c r="I14" s="129"/>
      <c r="J14" s="129"/>
      <c r="K14" s="192"/>
      <c r="L14" s="192"/>
      <c r="M14" s="129"/>
    </row>
    <row r="15" spans="1:13" ht="19.5" customHeight="1">
      <c r="A15" s="118"/>
      <c r="B15" s="127"/>
      <c r="C15" s="128" t="s">
        <v>87</v>
      </c>
      <c r="D15" s="128"/>
      <c r="E15" s="127" t="s">
        <v>45</v>
      </c>
      <c r="F15" s="190">
        <f t="shared" si="1"/>
        <v>36.47</v>
      </c>
      <c r="G15" s="118">
        <f>G16</f>
        <v>36.47</v>
      </c>
      <c r="H15" s="129"/>
      <c r="I15" s="129"/>
      <c r="J15" s="129"/>
      <c r="K15" s="192"/>
      <c r="L15" s="192"/>
      <c r="M15" s="129"/>
    </row>
    <row r="16" spans="1:13" s="49" customFormat="1" ht="19.5" customHeight="1">
      <c r="A16" s="147"/>
      <c r="B16" s="127"/>
      <c r="C16" s="128" t="s">
        <v>88</v>
      </c>
      <c r="D16" s="128" t="s">
        <v>89</v>
      </c>
      <c r="E16" s="127" t="s">
        <v>47</v>
      </c>
      <c r="F16" s="190">
        <f t="shared" si="1"/>
        <v>36.47</v>
      </c>
      <c r="G16" s="118">
        <v>36.47</v>
      </c>
      <c r="H16" s="129"/>
      <c r="I16" s="129"/>
      <c r="J16" s="129"/>
      <c r="K16" s="155"/>
      <c r="L16" s="155"/>
      <c r="M16" s="129"/>
    </row>
    <row r="17" spans="1:13" ht="19.5" customHeight="1">
      <c r="A17" s="118"/>
      <c r="B17" s="127">
        <v>221</v>
      </c>
      <c r="C17" s="128"/>
      <c r="D17" s="128"/>
      <c r="E17" s="127" t="s">
        <v>49</v>
      </c>
      <c r="F17" s="190">
        <f t="shared" si="1"/>
        <v>57.53</v>
      </c>
      <c r="G17" s="118">
        <f>G18</f>
        <v>57.53</v>
      </c>
      <c r="H17" s="129"/>
      <c r="I17" s="129"/>
      <c r="J17" s="129"/>
      <c r="K17" s="118"/>
      <c r="L17" s="118"/>
      <c r="M17" s="129"/>
    </row>
    <row r="18" spans="1:13" ht="19.5" customHeight="1">
      <c r="A18" s="118"/>
      <c r="B18" s="127"/>
      <c r="C18" s="128" t="s">
        <v>89</v>
      </c>
      <c r="D18" s="128"/>
      <c r="E18" s="127" t="s">
        <v>51</v>
      </c>
      <c r="F18" s="190">
        <f t="shared" si="1"/>
        <v>57.53</v>
      </c>
      <c r="G18" s="118">
        <f>G19</f>
        <v>57.53</v>
      </c>
      <c r="H18" s="129"/>
      <c r="I18" s="129"/>
      <c r="J18" s="129"/>
      <c r="K18" s="118"/>
      <c r="L18" s="118"/>
      <c r="M18" s="129"/>
    </row>
    <row r="19" spans="1:13" ht="19.5" customHeight="1">
      <c r="A19" s="118"/>
      <c r="B19" s="127"/>
      <c r="C19" s="128" t="s">
        <v>90</v>
      </c>
      <c r="D19" s="128" t="s">
        <v>91</v>
      </c>
      <c r="E19" s="127" t="s">
        <v>52</v>
      </c>
      <c r="F19" s="190">
        <f t="shared" si="1"/>
        <v>57.53</v>
      </c>
      <c r="G19" s="118">
        <v>57.53</v>
      </c>
      <c r="H19" s="129"/>
      <c r="I19" s="129"/>
      <c r="J19" s="129"/>
      <c r="K19" s="118"/>
      <c r="L19" s="118"/>
      <c r="M19" s="129"/>
    </row>
    <row r="20" spans="1:13" ht="19.5" customHeight="1">
      <c r="A20" s="118"/>
      <c r="B20" s="40"/>
      <c r="C20" s="40"/>
      <c r="D20" s="40"/>
      <c r="E20" s="45"/>
      <c r="F20" s="42"/>
      <c r="G20" s="42"/>
      <c r="H20" s="42"/>
      <c r="I20" s="42"/>
      <c r="J20" s="118"/>
      <c r="K20" s="118"/>
      <c r="L20" s="118"/>
      <c r="M20" s="118"/>
    </row>
    <row r="21" spans="1:13" ht="19.5" customHeight="1">
      <c r="A21" s="118"/>
      <c r="B21" s="40"/>
      <c r="C21" s="46"/>
      <c r="D21" s="40"/>
      <c r="E21" s="45"/>
      <c r="F21" s="42"/>
      <c r="G21" s="42"/>
      <c r="H21" s="42"/>
      <c r="I21" s="42"/>
      <c r="J21" s="118"/>
      <c r="K21" s="118"/>
      <c r="L21" s="118"/>
      <c r="M21" s="118"/>
    </row>
    <row r="22" spans="1:13" ht="19.5" customHeight="1">
      <c r="A22" s="118"/>
      <c r="B22" s="40"/>
      <c r="C22" s="46"/>
      <c r="D22" s="46"/>
      <c r="E22" s="45"/>
      <c r="F22" s="42"/>
      <c r="G22" s="42"/>
      <c r="H22" s="42"/>
      <c r="I22" s="42"/>
      <c r="J22" s="118"/>
      <c r="K22" s="118"/>
      <c r="L22" s="118"/>
      <c r="M22" s="118"/>
    </row>
    <row r="23" spans="1:13" ht="19.5" customHeight="1">
      <c r="A23" s="118"/>
      <c r="B23" s="40"/>
      <c r="C23" s="46"/>
      <c r="D23" s="46"/>
      <c r="E23" s="45"/>
      <c r="F23" s="42"/>
      <c r="G23" s="42"/>
      <c r="H23" s="42"/>
      <c r="I23" s="42"/>
      <c r="J23" s="118"/>
      <c r="K23" s="118"/>
      <c r="L23" s="118"/>
      <c r="M23" s="118"/>
    </row>
    <row r="25" spans="1:13" ht="18" customHeight="1">
      <c r="A25" s="135" t="s">
        <v>117</v>
      </c>
      <c r="B25" s="148"/>
      <c r="C25" s="148"/>
      <c r="D25" s="148"/>
      <c r="E25" s="135"/>
      <c r="F25" s="135"/>
      <c r="G25" s="135"/>
      <c r="H25" s="135"/>
      <c r="I25" s="135"/>
      <c r="J25" s="135"/>
      <c r="K25" s="135"/>
      <c r="L25" s="135"/>
      <c r="M25" s="135"/>
    </row>
    <row r="26" spans="1:13" ht="67.5" customHeight="1">
      <c r="A26" s="149" t="s">
        <v>133</v>
      </c>
      <c r="B26" s="149"/>
      <c r="C26" s="149"/>
      <c r="D26" s="149"/>
      <c r="E26" s="149"/>
      <c r="F26" s="149"/>
      <c r="G26" s="149"/>
      <c r="H26" s="149"/>
      <c r="I26" s="149"/>
      <c r="J26" s="149"/>
      <c r="K26" s="149"/>
      <c r="L26" s="149"/>
      <c r="M26" s="149"/>
    </row>
    <row r="27" spans="1:13" ht="24" customHeight="1">
      <c r="A27" s="135" t="s">
        <v>126</v>
      </c>
      <c r="B27" s="148"/>
      <c r="C27" s="148"/>
      <c r="D27" s="148"/>
      <c r="E27" s="135"/>
      <c r="F27" s="135"/>
      <c r="G27" s="135"/>
      <c r="H27" s="135"/>
      <c r="I27" s="135"/>
      <c r="J27" s="135"/>
      <c r="K27" s="135"/>
      <c r="L27" s="135"/>
      <c r="M27" s="135"/>
    </row>
    <row r="28" spans="1:13" ht="24.75" customHeight="1">
      <c r="A28" s="191" t="s">
        <v>134</v>
      </c>
      <c r="B28" s="191"/>
      <c r="C28" s="191"/>
      <c r="D28" s="191"/>
      <c r="E28" s="191"/>
      <c r="F28" s="191"/>
      <c r="G28" s="191"/>
      <c r="H28" s="191"/>
      <c r="I28" s="191"/>
      <c r="J28" s="191"/>
      <c r="K28" s="191"/>
      <c r="L28" s="191"/>
      <c r="M28" s="191"/>
    </row>
  </sheetData>
  <sheetProtection/>
  <mergeCells count="9">
    <mergeCell ref="A1:M1"/>
    <mergeCell ref="L2:M2"/>
    <mergeCell ref="L3:M3"/>
    <mergeCell ref="B4:D4"/>
    <mergeCell ref="F4:M4"/>
    <mergeCell ref="A26:M26"/>
    <mergeCell ref="A28:M28"/>
    <mergeCell ref="A4:A5"/>
    <mergeCell ref="E4:E5"/>
  </mergeCells>
  <printOptions horizontalCentered="1"/>
  <pageMargins left="0.75" right="0.75" top="0.98" bottom="0.98" header="0.51" footer="0.51"/>
  <pageSetup fitToHeight="1" fitToWidth="1" horizontalDpi="600" verticalDpi="600" orientation="landscape" paperSize="9" scale="42"/>
</worksheet>
</file>

<file path=xl/worksheets/sheet32.xml><?xml version="1.0" encoding="utf-8"?>
<worksheet xmlns="http://schemas.openxmlformats.org/spreadsheetml/2006/main" xmlns:r="http://schemas.openxmlformats.org/officeDocument/2006/relationships">
  <sheetPr>
    <pageSetUpPr fitToPage="1"/>
  </sheetPr>
  <dimension ref="A1:K29"/>
  <sheetViews>
    <sheetView showGridLines="0" showZeros="0" workbookViewId="0" topLeftCell="A1">
      <selection activeCell="H13" sqref="H13"/>
    </sheetView>
  </sheetViews>
  <sheetFormatPr defaultColWidth="9.33203125" defaultRowHeight="11.25"/>
  <cols>
    <col min="1" max="1" width="4.33203125" style="50" customWidth="1"/>
    <col min="2" max="3" width="4.33203125" style="50" bestFit="1" customWidth="1"/>
    <col min="4" max="4" width="43.5" style="50" customWidth="1"/>
    <col min="5" max="5" width="11.33203125" style="50" customWidth="1"/>
    <col min="6" max="6" width="11" style="50" bestFit="1" customWidth="1"/>
    <col min="7" max="7" width="13.33203125" style="50" customWidth="1"/>
    <col min="8" max="8" width="12.66015625" style="50" customWidth="1"/>
    <col min="9" max="9" width="13.16015625" style="50" customWidth="1"/>
    <col min="10" max="10" width="13" style="50" customWidth="1"/>
    <col min="11" max="11" width="12.83203125" style="50" customWidth="1"/>
    <col min="12" max="237" width="9.16015625" style="50" customWidth="1"/>
    <col min="238" max="16384" width="9.33203125" style="50" customWidth="1"/>
  </cols>
  <sheetData>
    <row r="1" spans="1:11" ht="30" customHeight="1">
      <c r="A1" s="51" t="s">
        <v>135</v>
      </c>
      <c r="B1" s="51"/>
      <c r="C1" s="51"/>
      <c r="D1" s="51"/>
      <c r="E1" s="51"/>
      <c r="F1" s="51"/>
      <c r="G1" s="51"/>
      <c r="H1" s="51"/>
      <c r="I1" s="51"/>
      <c r="J1" s="51"/>
      <c r="K1" s="51"/>
    </row>
    <row r="2" spans="1:11" ht="15.75" customHeight="1">
      <c r="A2"/>
      <c r="B2"/>
      <c r="C2"/>
      <c r="D2"/>
      <c r="E2"/>
      <c r="F2"/>
      <c r="G2"/>
      <c r="K2" s="166" t="s">
        <v>136</v>
      </c>
    </row>
    <row r="3" spans="1:11" ht="18" customHeight="1">
      <c r="A3" s="31" t="s">
        <v>137</v>
      </c>
      <c r="B3" s="124"/>
      <c r="C3" s="124"/>
      <c r="D3" s="124"/>
      <c r="E3" s="178"/>
      <c r="F3"/>
      <c r="G3" s="179"/>
      <c r="K3" s="187" t="s">
        <v>26</v>
      </c>
    </row>
    <row r="4" spans="1:11" s="49" customFormat="1" ht="18" customHeight="1">
      <c r="A4" s="61" t="s">
        <v>77</v>
      </c>
      <c r="B4" s="61"/>
      <c r="C4" s="61"/>
      <c r="D4" s="180" t="s">
        <v>78</v>
      </c>
      <c r="E4" s="36" t="s">
        <v>138</v>
      </c>
      <c r="F4" s="36"/>
      <c r="G4" s="36"/>
      <c r="H4" s="36"/>
      <c r="I4" s="36"/>
      <c r="J4" s="36"/>
      <c r="K4" s="36"/>
    </row>
    <row r="5" spans="1:11" s="49" customFormat="1" ht="19.5" customHeight="1">
      <c r="A5" s="181" t="s">
        <v>79</v>
      </c>
      <c r="B5" s="181" t="s">
        <v>80</v>
      </c>
      <c r="C5" s="181" t="s">
        <v>81</v>
      </c>
      <c r="D5" s="182"/>
      <c r="E5" s="36" t="s">
        <v>61</v>
      </c>
      <c r="F5" s="36" t="s">
        <v>31</v>
      </c>
      <c r="G5" s="36"/>
      <c r="H5" s="36" t="s">
        <v>35</v>
      </c>
      <c r="I5" s="36" t="s">
        <v>37</v>
      </c>
      <c r="J5" s="36" t="s">
        <v>39</v>
      </c>
      <c r="K5" s="36" t="s">
        <v>41</v>
      </c>
    </row>
    <row r="6" spans="1:11" s="49" customFormat="1" ht="60.75" customHeight="1">
      <c r="A6" s="183"/>
      <c r="B6" s="183"/>
      <c r="C6" s="183"/>
      <c r="D6" s="184"/>
      <c r="E6" s="36"/>
      <c r="F6" s="36" t="s">
        <v>64</v>
      </c>
      <c r="G6" s="36" t="s">
        <v>33</v>
      </c>
      <c r="H6" s="36"/>
      <c r="I6" s="36"/>
      <c r="J6" s="36"/>
      <c r="K6" s="36"/>
    </row>
    <row r="7" spans="1:11" s="49" customFormat="1" ht="19.5" customHeight="1">
      <c r="A7" s="159"/>
      <c r="B7" s="159"/>
      <c r="C7" s="159"/>
      <c r="D7" s="185" t="s">
        <v>61</v>
      </c>
      <c r="E7" s="126">
        <f>F7</f>
        <v>543.61</v>
      </c>
      <c r="F7" s="126">
        <f>F8+F11+F13+F15</f>
        <v>543.61</v>
      </c>
      <c r="G7" s="36"/>
      <c r="H7" s="36"/>
      <c r="I7" s="186"/>
      <c r="J7" s="36"/>
      <c r="K7" s="36"/>
    </row>
    <row r="8" spans="1:11" ht="15" customHeight="1">
      <c r="A8" s="127">
        <v>208</v>
      </c>
      <c r="B8" s="128"/>
      <c r="C8" s="128"/>
      <c r="D8" s="127" t="s">
        <v>32</v>
      </c>
      <c r="E8" s="126">
        <f aca="true" t="shared" si="0" ref="E8:E17">F8</f>
        <v>63.63</v>
      </c>
      <c r="F8" s="126">
        <f>F9</f>
        <v>63.63</v>
      </c>
      <c r="G8" s="118"/>
      <c r="H8" s="118"/>
      <c r="I8" s="186"/>
      <c r="J8" s="118"/>
      <c r="K8" s="118"/>
    </row>
    <row r="9" spans="1:11" ht="15" customHeight="1">
      <c r="A9" s="127"/>
      <c r="B9" s="128" t="s">
        <v>83</v>
      </c>
      <c r="C9" s="128"/>
      <c r="D9" s="127" t="s">
        <v>34</v>
      </c>
      <c r="E9" s="126">
        <f t="shared" si="0"/>
        <v>63.63</v>
      </c>
      <c r="F9" s="126">
        <f>F10</f>
        <v>63.63</v>
      </c>
      <c r="G9" s="118"/>
      <c r="H9" s="118"/>
      <c r="I9" s="186"/>
      <c r="J9" s="118"/>
      <c r="K9" s="118"/>
    </row>
    <row r="10" spans="1:11" ht="15" customHeight="1">
      <c r="A10" s="127">
        <v>208</v>
      </c>
      <c r="B10" s="128" t="s">
        <v>106</v>
      </c>
      <c r="C10" s="128" t="s">
        <v>83</v>
      </c>
      <c r="D10" s="127" t="s">
        <v>36</v>
      </c>
      <c r="E10" s="126">
        <f t="shared" si="0"/>
        <v>63.63</v>
      </c>
      <c r="F10" s="126">
        <v>63.63</v>
      </c>
      <c r="G10" s="118"/>
      <c r="H10" s="118"/>
      <c r="I10" s="186"/>
      <c r="J10" s="118"/>
      <c r="K10" s="118"/>
    </row>
    <row r="11" spans="1:11" ht="15" customHeight="1">
      <c r="A11" s="127"/>
      <c r="B11" s="128" t="s">
        <v>84</v>
      </c>
      <c r="C11" s="128"/>
      <c r="D11" s="127" t="s">
        <v>38</v>
      </c>
      <c r="E11" s="126">
        <f t="shared" si="0"/>
        <v>385.98</v>
      </c>
      <c r="F11" s="126">
        <f>F12</f>
        <v>385.98</v>
      </c>
      <c r="G11" s="118"/>
      <c r="H11" s="118"/>
      <c r="I11" s="186"/>
      <c r="J11" s="118"/>
      <c r="K11" s="118"/>
    </row>
    <row r="12" spans="1:11" ht="15" customHeight="1">
      <c r="A12" s="127">
        <v>208</v>
      </c>
      <c r="B12" s="128" t="s">
        <v>107</v>
      </c>
      <c r="C12" s="128" t="s">
        <v>85</v>
      </c>
      <c r="D12" s="127" t="s">
        <v>40</v>
      </c>
      <c r="E12" s="126">
        <f t="shared" si="0"/>
        <v>385.98</v>
      </c>
      <c r="F12" s="126">
        <v>385.98</v>
      </c>
      <c r="G12" s="118"/>
      <c r="H12" s="118"/>
      <c r="I12" s="186"/>
      <c r="J12" s="118"/>
      <c r="K12" s="118"/>
    </row>
    <row r="13" spans="1:11" ht="15" customHeight="1">
      <c r="A13" s="127">
        <v>210</v>
      </c>
      <c r="B13" s="128"/>
      <c r="C13" s="128"/>
      <c r="D13" s="127" t="s">
        <v>44</v>
      </c>
      <c r="E13" s="126">
        <f t="shared" si="0"/>
        <v>36.47</v>
      </c>
      <c r="F13" s="126">
        <f>F14</f>
        <v>36.47</v>
      </c>
      <c r="G13" s="118"/>
      <c r="H13" s="118"/>
      <c r="I13" s="186"/>
      <c r="J13" s="118"/>
      <c r="K13" s="118"/>
    </row>
    <row r="14" spans="1:11" ht="15" customHeight="1">
      <c r="A14" s="127" t="s">
        <v>139</v>
      </c>
      <c r="B14" s="128" t="s">
        <v>88</v>
      </c>
      <c r="C14" s="128" t="s">
        <v>89</v>
      </c>
      <c r="D14" s="127" t="s">
        <v>47</v>
      </c>
      <c r="E14" s="126">
        <f t="shared" si="0"/>
        <v>36.47</v>
      </c>
      <c r="F14" s="126">
        <v>36.47</v>
      </c>
      <c r="G14" s="118"/>
      <c r="H14" s="118"/>
      <c r="I14" s="186"/>
      <c r="J14" s="118"/>
      <c r="K14" s="118"/>
    </row>
    <row r="15" spans="1:11" ht="15" customHeight="1">
      <c r="A15" s="127">
        <v>221</v>
      </c>
      <c r="B15" s="128"/>
      <c r="C15" s="128"/>
      <c r="D15" s="127" t="s">
        <v>49</v>
      </c>
      <c r="E15" s="126">
        <f t="shared" si="0"/>
        <v>57.53</v>
      </c>
      <c r="F15" s="126">
        <f>F16</f>
        <v>57.53</v>
      </c>
      <c r="G15" s="118"/>
      <c r="H15" s="118"/>
      <c r="I15" s="186"/>
      <c r="J15" s="118"/>
      <c r="K15" s="118"/>
    </row>
    <row r="16" spans="1:11" ht="15" customHeight="1">
      <c r="A16" s="127"/>
      <c r="B16" s="128" t="s">
        <v>89</v>
      </c>
      <c r="C16" s="128"/>
      <c r="D16" s="127" t="s">
        <v>51</v>
      </c>
      <c r="E16" s="126">
        <f t="shared" si="0"/>
        <v>57.53</v>
      </c>
      <c r="F16" s="126">
        <f>F17</f>
        <v>57.53</v>
      </c>
      <c r="G16" s="118"/>
      <c r="H16" s="118"/>
      <c r="I16" s="186"/>
      <c r="J16" s="118"/>
      <c r="K16" s="118"/>
    </row>
    <row r="17" spans="1:11" ht="15" customHeight="1">
      <c r="A17" s="127">
        <v>221</v>
      </c>
      <c r="B17" s="128" t="s">
        <v>90</v>
      </c>
      <c r="C17" s="128" t="s">
        <v>91</v>
      </c>
      <c r="D17" s="127" t="s">
        <v>52</v>
      </c>
      <c r="E17" s="126">
        <f t="shared" si="0"/>
        <v>57.53</v>
      </c>
      <c r="F17" s="126">
        <v>57.53</v>
      </c>
      <c r="G17" s="118"/>
      <c r="H17" s="118"/>
      <c r="I17" s="186"/>
      <c r="J17" s="118"/>
      <c r="K17" s="118"/>
    </row>
    <row r="18" spans="1:11" ht="15" customHeight="1">
      <c r="A18" s="127"/>
      <c r="B18" s="128"/>
      <c r="C18" s="128"/>
      <c r="D18" s="127"/>
      <c r="E18" s="126"/>
      <c r="F18" s="126"/>
      <c r="G18" s="118"/>
      <c r="H18" s="118"/>
      <c r="I18" s="186"/>
      <c r="J18" s="118"/>
      <c r="K18" s="118"/>
    </row>
    <row r="19" spans="1:11" ht="15" customHeight="1">
      <c r="A19" s="127"/>
      <c r="B19" s="128"/>
      <c r="C19" s="128"/>
      <c r="D19" s="127"/>
      <c r="E19" s="126"/>
      <c r="F19" s="126"/>
      <c r="G19" s="118"/>
      <c r="H19" s="118"/>
      <c r="I19" s="186"/>
      <c r="J19" s="118"/>
      <c r="K19" s="118"/>
    </row>
    <row r="20" spans="1:11" ht="15" customHeight="1">
      <c r="A20" s="159"/>
      <c r="B20" s="159"/>
      <c r="C20" s="159"/>
      <c r="D20" s="45"/>
      <c r="E20" s="186"/>
      <c r="F20" s="186"/>
      <c r="G20" s="93"/>
      <c r="H20" s="118"/>
      <c r="I20" s="186"/>
      <c r="J20" s="118"/>
      <c r="K20" s="118"/>
    </row>
    <row r="21" spans="1:11" ht="15" customHeight="1">
      <c r="A21" s="159"/>
      <c r="B21" s="159"/>
      <c r="C21" s="159"/>
      <c r="D21" s="45" t="s">
        <v>140</v>
      </c>
      <c r="E21" s="186"/>
      <c r="F21" s="186"/>
      <c r="G21" s="93"/>
      <c r="H21" s="118"/>
      <c r="I21" s="186"/>
      <c r="J21" s="118"/>
      <c r="K21" s="118"/>
    </row>
    <row r="22" spans="1:11" ht="15" customHeight="1">
      <c r="A22" s="159"/>
      <c r="B22" s="159"/>
      <c r="C22" s="159"/>
      <c r="D22" s="45"/>
      <c r="E22" s="186"/>
      <c r="F22" s="186"/>
      <c r="G22" s="93"/>
      <c r="H22" s="118"/>
      <c r="I22" s="186"/>
      <c r="J22" s="118"/>
      <c r="K22" s="118"/>
    </row>
    <row r="23" spans="1:11" ht="15" customHeight="1">
      <c r="A23" s="159"/>
      <c r="B23" s="159"/>
      <c r="C23" s="159"/>
      <c r="D23" s="45"/>
      <c r="E23" s="186"/>
      <c r="F23" s="186"/>
      <c r="G23" s="93"/>
      <c r="H23" s="118"/>
      <c r="I23" s="186"/>
      <c r="J23" s="118"/>
      <c r="K23" s="118"/>
    </row>
    <row r="24" spans="1:11" ht="15" customHeight="1">
      <c r="A24" s="159"/>
      <c r="B24" s="159"/>
      <c r="C24" s="159"/>
      <c r="D24" s="45"/>
      <c r="E24" s="186"/>
      <c r="F24" s="186"/>
      <c r="G24" s="118"/>
      <c r="H24" s="118"/>
      <c r="I24" s="186"/>
      <c r="J24" s="118"/>
      <c r="K24" s="118"/>
    </row>
    <row r="26" spans="1:11" s="177" customFormat="1" ht="14.25">
      <c r="A26" s="135" t="s">
        <v>117</v>
      </c>
      <c r="B26" s="135"/>
      <c r="C26" s="135"/>
      <c r="D26" s="135"/>
      <c r="E26" s="135"/>
      <c r="F26" s="135"/>
      <c r="G26" s="135"/>
      <c r="H26" s="135"/>
      <c r="I26" s="135"/>
      <c r="J26" s="135"/>
      <c r="K26" s="135"/>
    </row>
    <row r="27" spans="1:11" s="177" customFormat="1" ht="40.5" customHeight="1">
      <c r="A27" s="149" t="s">
        <v>141</v>
      </c>
      <c r="B27" s="149"/>
      <c r="C27" s="149"/>
      <c r="D27" s="149"/>
      <c r="E27" s="149"/>
      <c r="F27" s="149"/>
      <c r="G27" s="149"/>
      <c r="H27" s="149"/>
      <c r="I27" s="149"/>
      <c r="J27" s="149"/>
      <c r="K27" s="149"/>
    </row>
    <row r="28" spans="1:11" s="177" customFormat="1" ht="24" customHeight="1">
      <c r="A28" s="135" t="s">
        <v>126</v>
      </c>
      <c r="B28" s="135"/>
      <c r="C28" s="135"/>
      <c r="D28" s="135"/>
      <c r="E28" s="135"/>
      <c r="F28" s="135"/>
      <c r="G28" s="135"/>
      <c r="H28" s="135"/>
      <c r="I28" s="135"/>
      <c r="J28" s="135"/>
      <c r="K28" s="135"/>
    </row>
    <row r="29" spans="1:11" ht="24.75" customHeight="1">
      <c r="A29" s="137" t="s">
        <v>134</v>
      </c>
      <c r="B29" s="137"/>
      <c r="C29" s="137"/>
      <c r="D29" s="137"/>
      <c r="E29" s="137"/>
      <c r="F29" s="137"/>
      <c r="G29" s="137"/>
      <c r="H29" s="137"/>
      <c r="I29" s="137"/>
      <c r="J29" s="137"/>
      <c r="K29" s="137"/>
    </row>
  </sheetData>
  <sheetProtection/>
  <mergeCells count="15">
    <mergeCell ref="A1:K1"/>
    <mergeCell ref="A4:C4"/>
    <mergeCell ref="E4:K4"/>
    <mergeCell ref="F5:G5"/>
    <mergeCell ref="A27:K27"/>
    <mergeCell ref="A29:K29"/>
    <mergeCell ref="A5:A6"/>
    <mergeCell ref="B5:B6"/>
    <mergeCell ref="C5:C6"/>
    <mergeCell ref="D4:D6"/>
    <mergeCell ref="E5:E6"/>
    <mergeCell ref="H5:H6"/>
    <mergeCell ref="I5:I6"/>
    <mergeCell ref="J5:J6"/>
    <mergeCell ref="K5:K6"/>
  </mergeCells>
  <printOptions horizontalCentered="1" verticalCentered="1"/>
  <pageMargins left="0" right="0" top="0" bottom="0" header="0" footer="0"/>
  <pageSetup fitToHeight="1" fitToWidth="1" horizontalDpi="600" verticalDpi="600" orientation="landscape" paperSize="9" scale="89"/>
</worksheet>
</file>

<file path=xl/worksheets/sheet33.xml><?xml version="1.0" encoding="utf-8"?>
<worksheet xmlns="http://schemas.openxmlformats.org/spreadsheetml/2006/main" xmlns:r="http://schemas.openxmlformats.org/officeDocument/2006/relationships">
  <sheetPr>
    <pageSetUpPr fitToPage="1"/>
  </sheetPr>
  <dimension ref="A1:K24"/>
  <sheetViews>
    <sheetView showGridLines="0" showZeros="0" workbookViewId="0" topLeftCell="A1">
      <selection activeCell="F13" sqref="F13"/>
    </sheetView>
  </sheetViews>
  <sheetFormatPr defaultColWidth="9.16015625" defaultRowHeight="12.75" customHeight="1"/>
  <cols>
    <col min="1" max="1" width="7.33203125" style="162" customWidth="1"/>
    <col min="2" max="2" width="9.16015625" style="163" customWidth="1"/>
    <col min="3" max="3" width="51.66015625" style="0" customWidth="1"/>
    <col min="4" max="4" width="17" style="0" customWidth="1"/>
    <col min="5" max="5" width="17.66015625" style="0" customWidth="1"/>
    <col min="6" max="6" width="15" style="0" customWidth="1"/>
  </cols>
  <sheetData>
    <row r="1" spans="1:6" ht="24.75" customHeight="1">
      <c r="A1" s="70" t="s">
        <v>142</v>
      </c>
      <c r="B1" s="70"/>
      <c r="C1" s="70"/>
      <c r="D1" s="70"/>
      <c r="E1" s="70"/>
      <c r="F1" s="70"/>
    </row>
    <row r="2" spans="1:6" ht="15.75" customHeight="1">
      <c r="A2" s="164"/>
      <c r="B2" s="165"/>
      <c r="C2" s="70"/>
      <c r="D2" s="70"/>
      <c r="F2" s="166" t="s">
        <v>143</v>
      </c>
    </row>
    <row r="3" spans="1:6" s="50" customFormat="1" ht="15.75" customHeight="1">
      <c r="A3" s="31" t="s">
        <v>137</v>
      </c>
      <c r="B3" s="31"/>
      <c r="C3" s="32"/>
      <c r="D3" s="32"/>
      <c r="F3" s="166" t="s">
        <v>26</v>
      </c>
    </row>
    <row r="4" spans="1:6" s="49" customFormat="1" ht="24" customHeight="1">
      <c r="A4" s="167" t="s">
        <v>77</v>
      </c>
      <c r="B4" s="167"/>
      <c r="C4" s="60" t="s">
        <v>78</v>
      </c>
      <c r="D4" s="60" t="s">
        <v>144</v>
      </c>
      <c r="E4" s="60"/>
      <c r="F4" s="60"/>
    </row>
    <row r="5" spans="1:6" s="49" customFormat="1" ht="22.5" customHeight="1">
      <c r="A5" s="167" t="s">
        <v>79</v>
      </c>
      <c r="B5" s="168" t="s">
        <v>80</v>
      </c>
      <c r="C5" s="60"/>
      <c r="D5" s="60" t="s">
        <v>61</v>
      </c>
      <c r="E5" s="60" t="s">
        <v>145</v>
      </c>
      <c r="F5" s="60" t="s">
        <v>146</v>
      </c>
    </row>
    <row r="6" spans="1:6" s="49" customFormat="1" ht="19.5" customHeight="1">
      <c r="A6" s="167"/>
      <c r="B6" s="168"/>
      <c r="C6" s="60" t="s">
        <v>147</v>
      </c>
      <c r="D6" s="169">
        <f>E6</f>
        <v>543.61</v>
      </c>
      <c r="E6" s="169">
        <f>E7+F15</f>
        <v>543.61</v>
      </c>
      <c r="F6" s="170"/>
    </row>
    <row r="7" spans="1:6" s="50" customFormat="1" ht="19.5" customHeight="1">
      <c r="A7" s="171" t="s">
        <v>148</v>
      </c>
      <c r="B7" s="171"/>
      <c r="C7" s="172" t="s">
        <v>65</v>
      </c>
      <c r="D7" s="173">
        <f>SUM(D8:D14)</f>
        <v>0</v>
      </c>
      <c r="E7" s="173">
        <f>SUM(E8:E14)</f>
        <v>479.01</v>
      </c>
      <c r="F7" s="119"/>
    </row>
    <row r="8" spans="1:6" s="50" customFormat="1" ht="19.5" customHeight="1">
      <c r="A8" s="171"/>
      <c r="B8" s="171" t="s">
        <v>91</v>
      </c>
      <c r="C8" s="172" t="s">
        <v>149</v>
      </c>
      <c r="D8" s="174"/>
      <c r="E8" s="174">
        <v>110.39</v>
      </c>
      <c r="F8" s="119"/>
    </row>
    <row r="9" spans="1:6" s="50" customFormat="1" ht="19.5" customHeight="1">
      <c r="A9" s="171"/>
      <c r="B9" s="171" t="s">
        <v>89</v>
      </c>
      <c r="C9" s="172" t="s">
        <v>150</v>
      </c>
      <c r="D9" s="174"/>
      <c r="E9" s="174">
        <v>183.81</v>
      </c>
      <c r="F9" s="119"/>
    </row>
    <row r="10" spans="1:6" s="50" customFormat="1" ht="19.5" customHeight="1">
      <c r="A10" s="171"/>
      <c r="B10" s="171" t="s">
        <v>151</v>
      </c>
      <c r="C10" s="172" t="s">
        <v>152</v>
      </c>
      <c r="D10" s="174"/>
      <c r="E10" s="174">
        <v>23.71</v>
      </c>
      <c r="F10" s="119"/>
    </row>
    <row r="11" spans="1:6" s="50" customFormat="1" ht="19.5" customHeight="1">
      <c r="A11" s="171"/>
      <c r="B11" s="171" t="s">
        <v>153</v>
      </c>
      <c r="C11" s="172" t="s">
        <v>154</v>
      </c>
      <c r="D11" s="174"/>
      <c r="E11" s="174">
        <v>63.63</v>
      </c>
      <c r="F11" s="119"/>
    </row>
    <row r="12" spans="1:6" s="50" customFormat="1" ht="19.5" customHeight="1">
      <c r="A12" s="171"/>
      <c r="B12" s="171" t="s">
        <v>155</v>
      </c>
      <c r="C12" s="172" t="s">
        <v>156</v>
      </c>
      <c r="D12" s="175"/>
      <c r="E12" s="175">
        <v>36.47</v>
      </c>
      <c r="F12" s="174"/>
    </row>
    <row r="13" spans="1:6" s="50" customFormat="1" ht="19.5" customHeight="1">
      <c r="A13" s="171"/>
      <c r="B13" s="171" t="s">
        <v>87</v>
      </c>
      <c r="C13" s="172" t="s">
        <v>157</v>
      </c>
      <c r="D13" s="175"/>
      <c r="E13" s="175">
        <v>3.47</v>
      </c>
      <c r="F13" s="174"/>
    </row>
    <row r="14" spans="1:6" s="50" customFormat="1" ht="19.5" customHeight="1">
      <c r="A14" s="171"/>
      <c r="B14" s="171" t="s">
        <v>158</v>
      </c>
      <c r="C14" s="172" t="s">
        <v>159</v>
      </c>
      <c r="D14" s="175"/>
      <c r="E14" s="175">
        <v>57.53</v>
      </c>
      <c r="F14" s="174"/>
    </row>
    <row r="15" spans="1:6" s="50" customFormat="1" ht="19.5" customHeight="1">
      <c r="A15" s="171" t="s">
        <v>160</v>
      </c>
      <c r="B15" s="171"/>
      <c r="C15" s="172" t="s">
        <v>66</v>
      </c>
      <c r="D15" s="176">
        <f>SUM(D16:D19)</f>
        <v>0</v>
      </c>
      <c r="E15" s="176">
        <f>SUM(E16:E19)</f>
        <v>0</v>
      </c>
      <c r="F15" s="174">
        <f>F16+F17+F18+F19</f>
        <v>64.60000000000001</v>
      </c>
    </row>
    <row r="16" spans="1:6" s="50" customFormat="1" ht="19.5" customHeight="1">
      <c r="A16" s="171"/>
      <c r="B16" s="171" t="s">
        <v>91</v>
      </c>
      <c r="C16" s="172" t="s">
        <v>161</v>
      </c>
      <c r="D16" s="174"/>
      <c r="E16" s="174"/>
      <c r="F16" s="119">
        <v>23.1</v>
      </c>
    </row>
    <row r="17" spans="1:6" s="50" customFormat="1" ht="19.5" customHeight="1">
      <c r="A17" s="171"/>
      <c r="B17" s="171" t="s">
        <v>153</v>
      </c>
      <c r="C17" s="172" t="s">
        <v>162</v>
      </c>
      <c r="D17" s="174"/>
      <c r="E17" s="174"/>
      <c r="F17" s="119">
        <v>3.3</v>
      </c>
    </row>
    <row r="18" spans="1:6" s="50" customFormat="1" ht="19.5" customHeight="1">
      <c r="A18" s="171"/>
      <c r="B18" s="171" t="s">
        <v>163</v>
      </c>
      <c r="C18" s="172" t="s">
        <v>164</v>
      </c>
      <c r="D18" s="174"/>
      <c r="E18" s="174"/>
      <c r="F18" s="119">
        <v>34</v>
      </c>
    </row>
    <row r="19" spans="1:6" s="50" customFormat="1" ht="19.5" customHeight="1">
      <c r="A19" s="171"/>
      <c r="B19" s="171" t="s">
        <v>84</v>
      </c>
      <c r="C19" s="172" t="s">
        <v>165</v>
      </c>
      <c r="D19" s="174"/>
      <c r="E19" s="174"/>
      <c r="F19" s="119">
        <v>4.2</v>
      </c>
    </row>
    <row r="21" spans="1:11" ht="21.75" customHeight="1">
      <c r="A21" s="135" t="s">
        <v>117</v>
      </c>
      <c r="B21" s="135"/>
      <c r="C21" s="135"/>
      <c r="D21" s="135"/>
      <c r="E21" s="135"/>
      <c r="F21" s="135"/>
      <c r="G21" s="135"/>
      <c r="H21" s="135"/>
      <c r="I21" s="135"/>
      <c r="J21" s="135"/>
      <c r="K21" s="135"/>
    </row>
    <row r="22" spans="1:11" ht="37.5" customHeight="1">
      <c r="A22" s="149" t="s">
        <v>166</v>
      </c>
      <c r="B22" s="149"/>
      <c r="C22" s="149"/>
      <c r="D22" s="149"/>
      <c r="E22" s="149"/>
      <c r="F22" s="149"/>
      <c r="G22" s="149"/>
      <c r="H22" s="149"/>
      <c r="I22" s="149"/>
      <c r="J22" s="149"/>
      <c r="K22" s="149"/>
    </row>
    <row r="23" spans="1:11" ht="21" customHeight="1">
      <c r="A23" s="135" t="s">
        <v>126</v>
      </c>
      <c r="B23" s="135"/>
      <c r="C23" s="135"/>
      <c r="D23" s="135"/>
      <c r="E23" s="135"/>
      <c r="F23" s="135"/>
      <c r="G23" s="135"/>
      <c r="H23" s="135"/>
      <c r="I23" s="135"/>
      <c r="J23" s="135"/>
      <c r="K23" s="135"/>
    </row>
    <row r="24" spans="1:11" ht="27" customHeight="1">
      <c r="A24" s="137" t="s">
        <v>134</v>
      </c>
      <c r="B24" s="137"/>
      <c r="C24" s="137"/>
      <c r="D24" s="137"/>
      <c r="E24" s="137"/>
      <c r="F24" s="137"/>
      <c r="G24" s="137"/>
      <c r="H24" s="137"/>
      <c r="I24" s="137"/>
      <c r="J24" s="137"/>
      <c r="K24" s="137"/>
    </row>
  </sheetData>
  <sheetProtection/>
  <mergeCells count="7">
    <mergeCell ref="A1:F1"/>
    <mergeCell ref="A3:C3"/>
    <mergeCell ref="A4:B4"/>
    <mergeCell ref="D4:F4"/>
    <mergeCell ref="A22:K22"/>
    <mergeCell ref="A24:K24"/>
    <mergeCell ref="C4:C5"/>
  </mergeCells>
  <printOptions horizontalCentered="1" verticalCentered="1"/>
  <pageMargins left="0" right="0" top="0.39" bottom="0.39" header="0" footer="0"/>
  <pageSetup fitToHeight="1" fitToWidth="1" horizontalDpi="600" verticalDpi="600" orientation="portrait" paperSize="9" scale="76"/>
</worksheet>
</file>

<file path=xl/worksheets/sheet34.xml><?xml version="1.0" encoding="utf-8"?>
<worksheet xmlns="http://schemas.openxmlformats.org/spreadsheetml/2006/main" xmlns:r="http://schemas.openxmlformats.org/officeDocument/2006/relationships">
  <dimension ref="A1:K15"/>
  <sheetViews>
    <sheetView showGridLines="0" showZeros="0" workbookViewId="0" topLeftCell="A1">
      <selection activeCell="A1" sqref="A1:K1"/>
    </sheetView>
  </sheetViews>
  <sheetFormatPr defaultColWidth="9.33203125" defaultRowHeight="12.75" customHeight="1"/>
  <cols>
    <col min="1" max="1" width="21.5" style="0" customWidth="1"/>
    <col min="2" max="2" width="5" style="0" bestFit="1" customWidth="1"/>
    <col min="3" max="4" width="4.33203125" style="0" bestFit="1" customWidth="1"/>
    <col min="5" max="5" width="47" style="0" customWidth="1"/>
    <col min="6" max="6" width="14" style="0" customWidth="1"/>
    <col min="7" max="7" width="13" style="0" customWidth="1"/>
    <col min="8" max="8" width="13.5" style="0" customWidth="1"/>
    <col min="9" max="9" width="14.66015625" style="0" customWidth="1"/>
    <col min="10" max="10" width="15" style="0" customWidth="1"/>
    <col min="11" max="11" width="11.83203125" style="0" customWidth="1"/>
  </cols>
  <sheetData>
    <row r="1" spans="1:11" s="152" customFormat="1" ht="27">
      <c r="A1" s="103" t="s">
        <v>167</v>
      </c>
      <c r="B1" s="103"/>
      <c r="C1" s="103"/>
      <c r="D1" s="103"/>
      <c r="E1" s="103"/>
      <c r="F1" s="103"/>
      <c r="G1" s="103"/>
      <c r="H1" s="103"/>
      <c r="I1" s="103"/>
      <c r="J1" s="103"/>
      <c r="K1" s="103"/>
    </row>
    <row r="2" spans="1:11" s="50" customFormat="1" ht="17.25" customHeight="1">
      <c r="A2" s="153"/>
      <c r="B2" s="154"/>
      <c r="C2" s="154"/>
      <c r="D2" s="154"/>
      <c r="E2" s="154"/>
      <c r="F2" s="154"/>
      <c r="G2" s="154"/>
      <c r="H2" s="154"/>
      <c r="K2" s="150" t="s">
        <v>168</v>
      </c>
    </row>
    <row r="3" spans="1:11" ht="18.75" customHeight="1">
      <c r="A3" s="31" t="s">
        <v>169</v>
      </c>
      <c r="B3" s="31"/>
      <c r="C3" s="32"/>
      <c r="D3" s="124"/>
      <c r="E3" s="124"/>
      <c r="F3" s="124"/>
      <c r="G3" s="124"/>
      <c r="H3" s="124"/>
      <c r="K3" s="151" t="s">
        <v>26</v>
      </c>
    </row>
    <row r="4" spans="1:11" s="24" customFormat="1" ht="27" customHeight="1">
      <c r="A4" s="61" t="s">
        <v>58</v>
      </c>
      <c r="B4" s="61" t="s">
        <v>77</v>
      </c>
      <c r="C4" s="61"/>
      <c r="D4" s="61"/>
      <c r="E4" s="60" t="s">
        <v>78</v>
      </c>
      <c r="F4" s="60" t="s">
        <v>124</v>
      </c>
      <c r="G4" s="60"/>
      <c r="H4" s="60"/>
      <c r="I4" s="60"/>
      <c r="J4" s="60"/>
      <c r="K4" s="60"/>
    </row>
    <row r="5" spans="1:11" s="24" customFormat="1" ht="36.75" customHeight="1">
      <c r="A5" s="61"/>
      <c r="B5" s="61" t="s">
        <v>79</v>
      </c>
      <c r="C5" s="61" t="s">
        <v>80</v>
      </c>
      <c r="D5" s="60" t="s">
        <v>81</v>
      </c>
      <c r="E5" s="60"/>
      <c r="F5" s="60" t="s">
        <v>61</v>
      </c>
      <c r="G5" s="36" t="s">
        <v>129</v>
      </c>
      <c r="H5" s="36" t="s">
        <v>130</v>
      </c>
      <c r="I5" s="36" t="s">
        <v>131</v>
      </c>
      <c r="J5" s="36" t="s">
        <v>99</v>
      </c>
      <c r="K5" s="36" t="s">
        <v>132</v>
      </c>
    </row>
    <row r="6" spans="1:11" s="50" customFormat="1" ht="12.75" customHeight="1">
      <c r="A6" s="155"/>
      <c r="B6" s="156"/>
      <c r="C6" s="156"/>
      <c r="D6" s="155"/>
      <c r="E6" s="157" t="s">
        <v>61</v>
      </c>
      <c r="F6" s="158"/>
      <c r="G6" s="158"/>
      <c r="H6" s="158"/>
      <c r="I6" s="158"/>
      <c r="J6" s="155"/>
      <c r="K6" s="155"/>
    </row>
    <row r="7" spans="1:11" s="50" customFormat="1" ht="12.75" customHeight="1">
      <c r="A7" s="156" t="s">
        <v>170</v>
      </c>
      <c r="B7" s="156"/>
      <c r="C7" s="156"/>
      <c r="D7" s="155"/>
      <c r="E7" s="157" t="s">
        <v>64</v>
      </c>
      <c r="F7" s="158"/>
      <c r="G7" s="158"/>
      <c r="H7" s="158"/>
      <c r="I7" s="158"/>
      <c r="J7" s="155"/>
      <c r="K7" s="155"/>
    </row>
    <row r="8" spans="1:11" s="50" customFormat="1" ht="12.75" customHeight="1">
      <c r="A8" s="156"/>
      <c r="B8" s="159"/>
      <c r="C8" s="159"/>
      <c r="D8" s="159"/>
      <c r="E8" s="45"/>
      <c r="F8" s="160"/>
      <c r="G8" s="160"/>
      <c r="H8" s="158"/>
      <c r="I8" s="158"/>
      <c r="J8" s="155"/>
      <c r="K8" s="155"/>
    </row>
    <row r="9" spans="1:11" s="50" customFormat="1" ht="12.75" customHeight="1">
      <c r="A9" s="156"/>
      <c r="B9" s="159"/>
      <c r="C9" s="159"/>
      <c r="D9" s="159"/>
      <c r="E9" s="45"/>
      <c r="F9" s="160"/>
      <c r="G9" s="160"/>
      <c r="H9" s="158"/>
      <c r="I9" s="158"/>
      <c r="J9" s="155"/>
      <c r="K9" s="155"/>
    </row>
    <row r="10" spans="1:11" ht="12.75" customHeight="1">
      <c r="A10" s="123"/>
      <c r="B10" s="159"/>
      <c r="C10" s="159"/>
      <c r="D10" s="159"/>
      <c r="E10" s="45"/>
      <c r="F10" s="161"/>
      <c r="G10" s="161"/>
      <c r="H10" s="123"/>
      <c r="I10" s="123"/>
      <c r="J10" s="123"/>
      <c r="K10" s="123"/>
    </row>
    <row r="11" ht="12.75" customHeight="1">
      <c r="A11" t="s">
        <v>171</v>
      </c>
    </row>
    <row r="12" spans="1:11" ht="21" customHeight="1">
      <c r="A12" s="135" t="s">
        <v>117</v>
      </c>
      <c r="B12" s="148"/>
      <c r="C12" s="148"/>
      <c r="D12" s="148"/>
      <c r="E12" s="135"/>
      <c r="F12" s="135"/>
      <c r="G12" s="135"/>
      <c r="H12" s="135"/>
      <c r="I12" s="135"/>
      <c r="J12" s="135"/>
      <c r="K12" s="135"/>
    </row>
    <row r="13" spans="1:11" ht="60.75" customHeight="1">
      <c r="A13" s="149" t="s">
        <v>172</v>
      </c>
      <c r="B13" s="149"/>
      <c r="C13" s="149"/>
      <c r="D13" s="149"/>
      <c r="E13" s="149"/>
      <c r="F13" s="149"/>
      <c r="G13" s="149"/>
      <c r="H13" s="149"/>
      <c r="I13" s="149"/>
      <c r="J13" s="149"/>
      <c r="K13" s="149"/>
    </row>
    <row r="14" spans="1:11" ht="27" customHeight="1">
      <c r="A14" s="137" t="s">
        <v>173</v>
      </c>
      <c r="B14" s="137"/>
      <c r="C14" s="137"/>
      <c r="D14" s="137"/>
      <c r="E14" s="137"/>
      <c r="F14" s="137"/>
      <c r="G14" s="137"/>
      <c r="H14" s="137"/>
      <c r="I14" s="137"/>
      <c r="J14" s="137"/>
      <c r="K14" s="137"/>
    </row>
    <row r="15" spans="1:11" ht="23.25" customHeight="1">
      <c r="A15" s="137" t="s">
        <v>134</v>
      </c>
      <c r="B15" s="137"/>
      <c r="C15" s="137"/>
      <c r="D15" s="137"/>
      <c r="E15" s="137"/>
      <c r="F15" s="137"/>
      <c r="G15" s="137"/>
      <c r="H15" s="137"/>
      <c r="I15" s="137"/>
      <c r="J15" s="137"/>
      <c r="K15" s="137"/>
    </row>
  </sheetData>
  <sheetProtection/>
  <mergeCells count="9">
    <mergeCell ref="A1:K1"/>
    <mergeCell ref="A3:C3"/>
    <mergeCell ref="B4:D4"/>
    <mergeCell ref="F4:K4"/>
    <mergeCell ref="A13:K13"/>
    <mergeCell ref="A14:K14"/>
    <mergeCell ref="A15:K15"/>
    <mergeCell ref="A4:A5"/>
    <mergeCell ref="E4:E5"/>
  </mergeCells>
  <printOptions horizontalCentered="1" verticalCentered="1"/>
  <pageMargins left="0" right="0" top="0" bottom="0.98" header="0" footer="0.51"/>
  <pageSetup horizontalDpi="600" verticalDpi="600" orientation="landscape" paperSize="9"/>
</worksheet>
</file>

<file path=xl/worksheets/sheet35.xml><?xml version="1.0" encoding="utf-8"?>
<worksheet xmlns="http://schemas.openxmlformats.org/spreadsheetml/2006/main" xmlns:r="http://schemas.openxmlformats.org/officeDocument/2006/relationships">
  <dimension ref="A1:K17"/>
  <sheetViews>
    <sheetView showGridLines="0" showZeros="0" workbookViewId="0" topLeftCell="A1">
      <selection activeCell="A1" sqref="A1:K1"/>
    </sheetView>
  </sheetViews>
  <sheetFormatPr defaultColWidth="9.33203125" defaultRowHeight="11.25"/>
  <cols>
    <col min="1" max="1" width="24.16015625" style="50" customWidth="1"/>
    <col min="2" max="4" width="7.16015625" style="50" customWidth="1"/>
    <col min="5" max="5" width="19" style="50" customWidth="1"/>
    <col min="6" max="10" width="14.33203125" style="50" customWidth="1"/>
    <col min="11" max="16384" width="9.33203125" style="50" customWidth="1"/>
  </cols>
  <sheetData>
    <row r="1" spans="1:11" ht="35.25" customHeight="1">
      <c r="A1" s="51" t="s">
        <v>174</v>
      </c>
      <c r="B1" s="51"/>
      <c r="C1" s="51"/>
      <c r="D1" s="51"/>
      <c r="E1" s="51"/>
      <c r="F1" s="51"/>
      <c r="G1" s="51"/>
      <c r="H1" s="51"/>
      <c r="I1" s="51"/>
      <c r="J1" s="51"/>
      <c r="K1" s="51"/>
    </row>
    <row r="2" ht="15.75" customHeight="1">
      <c r="K2" s="150" t="s">
        <v>175</v>
      </c>
    </row>
    <row r="3" spans="1:11" ht="22.5" customHeight="1">
      <c r="A3" s="31" t="s">
        <v>169</v>
      </c>
      <c r="B3" s="31"/>
      <c r="C3" s="32"/>
      <c r="D3" s="124"/>
      <c r="E3" s="124"/>
      <c r="F3" s="124"/>
      <c r="G3" s="124"/>
      <c r="H3" s="124"/>
      <c r="K3" s="151" t="s">
        <v>26</v>
      </c>
    </row>
    <row r="4" spans="1:11" s="49" customFormat="1" ht="24" customHeight="1">
      <c r="A4" s="61" t="s">
        <v>58</v>
      </c>
      <c r="B4" s="61" t="s">
        <v>77</v>
      </c>
      <c r="C4" s="61"/>
      <c r="D4" s="61"/>
      <c r="E4" s="60" t="s">
        <v>78</v>
      </c>
      <c r="F4" s="60" t="s">
        <v>124</v>
      </c>
      <c r="G4" s="60"/>
      <c r="H4" s="60"/>
      <c r="I4" s="60"/>
      <c r="J4" s="60"/>
      <c r="K4" s="60"/>
    </row>
    <row r="5" spans="1:11" s="49" customFormat="1" ht="40.5" customHeight="1">
      <c r="A5" s="61"/>
      <c r="B5" s="61" t="s">
        <v>79</v>
      </c>
      <c r="C5" s="61" t="s">
        <v>80</v>
      </c>
      <c r="D5" s="60" t="s">
        <v>81</v>
      </c>
      <c r="E5" s="60"/>
      <c r="F5" s="60" t="s">
        <v>61</v>
      </c>
      <c r="G5" s="36" t="s">
        <v>129</v>
      </c>
      <c r="H5" s="36" t="s">
        <v>130</v>
      </c>
      <c r="I5" s="36" t="s">
        <v>131</v>
      </c>
      <c r="J5" s="36" t="s">
        <v>99</v>
      </c>
      <c r="K5" s="36" t="s">
        <v>132</v>
      </c>
    </row>
    <row r="6" spans="1:11" s="49" customFormat="1" ht="23.25" customHeight="1">
      <c r="A6" s="39"/>
      <c r="B6" s="140"/>
      <c r="C6" s="140"/>
      <c r="D6" s="140"/>
      <c r="E6" s="141" t="s">
        <v>61</v>
      </c>
      <c r="F6" s="142">
        <f>SUM(G6:J6)</f>
        <v>0</v>
      </c>
      <c r="G6" s="142">
        <f>SUM(G7:G10)</f>
        <v>0</v>
      </c>
      <c r="H6" s="142">
        <f>SUM(H7:H10)</f>
        <v>0</v>
      </c>
      <c r="I6" s="142">
        <f>SUM(I7:I10)</f>
        <v>0</v>
      </c>
      <c r="J6" s="142">
        <f>SUM(J7:J10)</f>
        <v>0</v>
      </c>
      <c r="K6" s="147"/>
    </row>
    <row r="7" spans="1:11" ht="19.5" customHeight="1">
      <c r="A7" s="44"/>
      <c r="B7" s="132"/>
      <c r="C7" s="132"/>
      <c r="D7" s="132"/>
      <c r="E7" s="96"/>
      <c r="F7" s="93">
        <f>SUM(G7:J7)</f>
        <v>0</v>
      </c>
      <c r="G7" s="93"/>
      <c r="H7" s="93"/>
      <c r="I7" s="93"/>
      <c r="J7" s="93"/>
      <c r="K7" s="118"/>
    </row>
    <row r="8" spans="1:11" ht="19.5" customHeight="1">
      <c r="A8" s="44"/>
      <c r="B8" s="132"/>
      <c r="C8" s="132"/>
      <c r="D8" s="132"/>
      <c r="E8" s="96"/>
      <c r="F8" s="93">
        <f>SUM(G8:J8)</f>
        <v>0</v>
      </c>
      <c r="G8" s="93"/>
      <c r="H8" s="93"/>
      <c r="I8" s="93"/>
      <c r="J8" s="93"/>
      <c r="K8" s="118"/>
    </row>
    <row r="9" spans="1:11" ht="19.5" customHeight="1">
      <c r="A9" s="44"/>
      <c r="B9" s="132"/>
      <c r="C9" s="132"/>
      <c r="D9" s="132"/>
      <c r="E9" s="96"/>
      <c r="F9" s="93">
        <f>SUM(G9:J9)</f>
        <v>0</v>
      </c>
      <c r="G9" s="93"/>
      <c r="H9" s="93"/>
      <c r="I9" s="93"/>
      <c r="J9" s="93"/>
      <c r="K9" s="118"/>
    </row>
    <row r="10" spans="1:11" ht="19.5" customHeight="1">
      <c r="A10" s="133"/>
      <c r="B10" s="132"/>
      <c r="C10" s="132"/>
      <c r="D10" s="132"/>
      <c r="E10" s="96"/>
      <c r="F10" s="93"/>
      <c r="G10" s="93"/>
      <c r="H10" s="93"/>
      <c r="I10" s="93"/>
      <c r="J10" s="93"/>
      <c r="K10" s="118"/>
    </row>
    <row r="11" spans="1:10" ht="15" customHeight="1">
      <c r="A11" s="68" t="s">
        <v>171</v>
      </c>
      <c r="B11" s="68"/>
      <c r="C11" s="68"/>
      <c r="D11" s="68"/>
      <c r="E11" s="68"/>
      <c r="F11" s="68"/>
      <c r="G11" s="68"/>
      <c r="H11" s="68"/>
      <c r="I11" s="68"/>
      <c r="J11" s="68"/>
    </row>
    <row r="12" spans="1:11" ht="14.25">
      <c r="A12" s="135" t="s">
        <v>117</v>
      </c>
      <c r="B12" s="148"/>
      <c r="C12" s="148"/>
      <c r="D12" s="148"/>
      <c r="E12" s="135"/>
      <c r="F12" s="135"/>
      <c r="G12" s="135"/>
      <c r="H12" s="135"/>
      <c r="I12" s="135"/>
      <c r="J12" s="135"/>
      <c r="K12" s="135"/>
    </row>
    <row r="13" spans="1:11" ht="70.5" customHeight="1">
      <c r="A13" s="149" t="s">
        <v>176</v>
      </c>
      <c r="B13" s="149"/>
      <c r="C13" s="149"/>
      <c r="D13" s="149"/>
      <c r="E13" s="149"/>
      <c r="F13" s="149"/>
      <c r="G13" s="149"/>
      <c r="H13" s="149"/>
      <c r="I13" s="149"/>
      <c r="J13" s="149"/>
      <c r="K13" s="149"/>
    </row>
    <row r="14" spans="1:11" ht="25.5" customHeight="1">
      <c r="A14" s="137" t="s">
        <v>177</v>
      </c>
      <c r="B14" s="137"/>
      <c r="C14" s="137"/>
      <c r="D14" s="137"/>
      <c r="E14" s="137"/>
      <c r="F14" s="137"/>
      <c r="G14" s="137"/>
      <c r="H14" s="137"/>
      <c r="I14" s="137"/>
      <c r="J14" s="137"/>
      <c r="K14" s="137"/>
    </row>
    <row r="15" spans="1:11" ht="23.25" customHeight="1">
      <c r="A15" s="137" t="s">
        <v>134</v>
      </c>
      <c r="B15" s="137"/>
      <c r="C15" s="137"/>
      <c r="D15" s="137"/>
      <c r="E15" s="137"/>
      <c r="F15" s="137"/>
      <c r="G15" s="137"/>
      <c r="H15" s="137"/>
      <c r="I15" s="137"/>
      <c r="J15" s="137"/>
      <c r="K15" s="137"/>
    </row>
    <row r="16" ht="12">
      <c r="G16" s="68"/>
    </row>
    <row r="17" ht="12">
      <c r="C17" s="68"/>
    </row>
  </sheetData>
  <sheetProtection/>
  <mergeCells count="9">
    <mergeCell ref="A1:K1"/>
    <mergeCell ref="A3:C3"/>
    <mergeCell ref="B4:D4"/>
    <mergeCell ref="F4:K4"/>
    <mergeCell ref="A13:K13"/>
    <mergeCell ref="A14:K14"/>
    <mergeCell ref="A15:K15"/>
    <mergeCell ref="A4:A5"/>
    <mergeCell ref="E4:E5"/>
  </mergeCells>
  <printOptions horizontalCentered="1"/>
  <pageMargins left="0" right="0" top="0" bottom="0.98" header="0" footer="0.51"/>
  <pageSetup horizontalDpi="600" verticalDpi="600" orientation="landscape" paperSize="9"/>
</worksheet>
</file>

<file path=xl/worksheets/sheet36.xml><?xml version="1.0" encoding="utf-8"?>
<worksheet xmlns="http://schemas.openxmlformats.org/spreadsheetml/2006/main" xmlns:r="http://schemas.openxmlformats.org/officeDocument/2006/relationships">
  <dimension ref="A1:K18"/>
  <sheetViews>
    <sheetView showGridLines="0" showZeros="0" workbookViewId="0" topLeftCell="A1">
      <selection activeCell="A1" sqref="A1:K1"/>
    </sheetView>
  </sheetViews>
  <sheetFormatPr defaultColWidth="9.16015625" defaultRowHeight="11.25"/>
  <cols>
    <col min="1" max="1" width="34" style="50" customWidth="1"/>
    <col min="2" max="4" width="7.16015625" style="50" customWidth="1"/>
    <col min="5" max="5" width="17.83203125" style="50" customWidth="1"/>
    <col min="6" max="10" width="14.33203125" style="50" customWidth="1"/>
    <col min="11" max="11" width="11.33203125" style="50" customWidth="1"/>
    <col min="12" max="16384" width="9.16015625" style="50" customWidth="1"/>
  </cols>
  <sheetData>
    <row r="1" spans="1:11" ht="35.25" customHeight="1">
      <c r="A1" s="51" t="s">
        <v>178</v>
      </c>
      <c r="B1" s="51"/>
      <c r="C1" s="51"/>
      <c r="D1" s="51"/>
      <c r="E1" s="51"/>
      <c r="F1" s="51"/>
      <c r="G1" s="51"/>
      <c r="H1" s="51"/>
      <c r="I1" s="51"/>
      <c r="J1" s="51"/>
      <c r="K1" s="51"/>
    </row>
    <row r="2" ht="15.75" customHeight="1">
      <c r="K2" s="53" t="s">
        <v>179</v>
      </c>
    </row>
    <row r="3" spans="1:11" ht="12">
      <c r="A3" s="31" t="s">
        <v>180</v>
      </c>
      <c r="B3" s="31"/>
      <c r="C3" s="32"/>
      <c r="D3" s="124"/>
      <c r="E3" s="124"/>
      <c r="F3" s="124"/>
      <c r="G3" s="124"/>
      <c r="H3" s="124"/>
      <c r="K3" s="121" t="s">
        <v>26</v>
      </c>
    </row>
    <row r="4" spans="1:11" s="49" customFormat="1" ht="24" customHeight="1">
      <c r="A4" s="61" t="s">
        <v>58</v>
      </c>
      <c r="B4" s="61" t="s">
        <v>77</v>
      </c>
      <c r="C4" s="61"/>
      <c r="D4" s="61"/>
      <c r="E4" s="60" t="s">
        <v>78</v>
      </c>
      <c r="F4" s="60" t="s">
        <v>124</v>
      </c>
      <c r="G4" s="60"/>
      <c r="H4" s="60"/>
      <c r="I4" s="60"/>
      <c r="J4" s="60"/>
      <c r="K4" s="60"/>
    </row>
    <row r="5" spans="1:11" s="49" customFormat="1" ht="40.5" customHeight="1">
      <c r="A5" s="61"/>
      <c r="B5" s="61" t="s">
        <v>79</v>
      </c>
      <c r="C5" s="61" t="s">
        <v>80</v>
      </c>
      <c r="D5" s="60" t="s">
        <v>81</v>
      </c>
      <c r="E5" s="60"/>
      <c r="F5" s="60" t="s">
        <v>61</v>
      </c>
      <c r="G5" s="36" t="s">
        <v>129</v>
      </c>
      <c r="H5" s="36" t="s">
        <v>130</v>
      </c>
      <c r="I5" s="36" t="s">
        <v>131</v>
      </c>
      <c r="J5" s="36" t="s">
        <v>99</v>
      </c>
      <c r="K5" s="36" t="s">
        <v>132</v>
      </c>
    </row>
    <row r="6" spans="1:11" s="49" customFormat="1" ht="12" customHeight="1">
      <c r="A6" s="39"/>
      <c r="B6" s="140"/>
      <c r="C6" s="140"/>
      <c r="D6" s="140"/>
      <c r="E6" s="141" t="s">
        <v>61</v>
      </c>
      <c r="F6" s="142">
        <f>SUM(G6:J6)</f>
        <v>0</v>
      </c>
      <c r="G6" s="142">
        <f>SUM(G7:G10)</f>
        <v>0</v>
      </c>
      <c r="H6" s="142">
        <f>SUM(H7:H10)</f>
        <v>0</v>
      </c>
      <c r="I6" s="142">
        <f>SUM(I7:I10)</f>
        <v>0</v>
      </c>
      <c r="J6" s="142">
        <f>SUM(J7:J10)</f>
        <v>0</v>
      </c>
      <c r="K6" s="147"/>
    </row>
    <row r="7" spans="1:11" ht="12">
      <c r="A7" s="44"/>
      <c r="B7" s="132"/>
      <c r="C7" s="132"/>
      <c r="D7" s="132"/>
      <c r="E7" s="96"/>
      <c r="F7" s="93">
        <f>SUM(G7:J7)</f>
        <v>0</v>
      </c>
      <c r="G7" s="93"/>
      <c r="H7" s="93"/>
      <c r="I7" s="93"/>
      <c r="J7" s="93"/>
      <c r="K7" s="118"/>
    </row>
    <row r="8" spans="1:11" ht="12">
      <c r="A8" s="44"/>
      <c r="B8" s="132"/>
      <c r="C8" s="132"/>
      <c r="D8" s="132"/>
      <c r="E8" s="96"/>
      <c r="F8" s="93">
        <f>SUM(G8:J8)</f>
        <v>0</v>
      </c>
      <c r="G8" s="93"/>
      <c r="H8" s="93"/>
      <c r="I8" s="93"/>
      <c r="J8" s="93"/>
      <c r="K8" s="118"/>
    </row>
    <row r="9" spans="1:11" ht="12">
      <c r="A9" s="44"/>
      <c r="B9" s="132"/>
      <c r="C9" s="132"/>
      <c r="D9" s="132"/>
      <c r="E9" s="96"/>
      <c r="F9" s="93">
        <f>SUM(G9:J9)</f>
        <v>0</v>
      </c>
      <c r="G9" s="93"/>
      <c r="H9" s="93"/>
      <c r="I9" s="93"/>
      <c r="J9" s="93"/>
      <c r="K9" s="118"/>
    </row>
    <row r="10" spans="1:11" ht="12">
      <c r="A10" s="133"/>
      <c r="B10" s="132"/>
      <c r="C10" s="132"/>
      <c r="D10" s="132"/>
      <c r="E10" s="96"/>
      <c r="F10" s="93"/>
      <c r="G10" s="93"/>
      <c r="H10" s="93"/>
      <c r="I10" s="93"/>
      <c r="J10" s="93"/>
      <c r="K10" s="118"/>
    </row>
    <row r="11" spans="1:10" ht="12">
      <c r="A11" s="143" t="s">
        <v>171</v>
      </c>
      <c r="B11" s="144"/>
      <c r="C11" s="144"/>
      <c r="D11" s="144"/>
      <c r="E11" s="145"/>
      <c r="F11" s="146"/>
      <c r="G11" s="146"/>
      <c r="H11" s="146"/>
      <c r="I11" s="146"/>
      <c r="J11" s="146"/>
    </row>
    <row r="12" spans="1:11" ht="15.75" customHeight="1">
      <c r="A12" s="134"/>
      <c r="B12" s="134"/>
      <c r="C12" s="134"/>
      <c r="D12" s="134"/>
      <c r="E12" s="134"/>
      <c r="F12" s="134"/>
      <c r="G12" s="134"/>
      <c r="H12" s="134"/>
      <c r="I12" s="134"/>
      <c r="J12" s="134"/>
      <c r="K12" s="134"/>
    </row>
    <row r="13" spans="1:11" ht="21" customHeight="1">
      <c r="A13" s="135" t="s">
        <v>117</v>
      </c>
      <c r="B13" s="136"/>
      <c r="C13" s="136"/>
      <c r="D13" s="136"/>
      <c r="E13" s="136"/>
      <c r="F13" s="136"/>
      <c r="G13" s="136"/>
      <c r="H13" s="136"/>
      <c r="I13" s="136"/>
      <c r="J13" s="136"/>
      <c r="K13" s="136"/>
    </row>
    <row r="14" spans="1:11" ht="21" customHeight="1">
      <c r="A14" s="137">
        <v>1</v>
      </c>
      <c r="B14" s="137"/>
      <c r="C14" s="137"/>
      <c r="D14" s="137"/>
      <c r="E14" s="137"/>
      <c r="F14" s="137"/>
      <c r="G14" s="137"/>
      <c r="H14" s="137"/>
      <c r="I14" s="137"/>
      <c r="J14" s="137"/>
      <c r="K14" s="137"/>
    </row>
    <row r="15" spans="1:11" ht="24.75" customHeight="1">
      <c r="A15" s="137" t="s">
        <v>181</v>
      </c>
      <c r="B15" s="137"/>
      <c r="C15" s="137"/>
      <c r="D15" s="137"/>
      <c r="E15" s="137"/>
      <c r="F15" s="137"/>
      <c r="G15" s="137"/>
      <c r="H15" s="137"/>
      <c r="I15" s="137"/>
      <c r="J15" s="137"/>
      <c r="K15" s="137"/>
    </row>
    <row r="17" ht="12">
      <c r="G17" s="68"/>
    </row>
    <row r="18" ht="12">
      <c r="C18" s="68"/>
    </row>
  </sheetData>
  <sheetProtection/>
  <mergeCells count="9">
    <mergeCell ref="A1:K1"/>
    <mergeCell ref="A3:C3"/>
    <mergeCell ref="B4:D4"/>
    <mergeCell ref="F4:K4"/>
    <mergeCell ref="A12:K12"/>
    <mergeCell ref="A14:K14"/>
    <mergeCell ref="A15:K15"/>
    <mergeCell ref="A4:A5"/>
    <mergeCell ref="E4:E5"/>
  </mergeCells>
  <printOptions horizontalCentered="1" verticalCentered="1"/>
  <pageMargins left="0" right="0" top="0" bottom="0" header="0.51" footer="0.51"/>
  <pageSetup horizontalDpi="600" verticalDpi="600" orientation="landscape" paperSize="9"/>
</worksheet>
</file>

<file path=xl/worksheets/sheet37.xml><?xml version="1.0" encoding="utf-8"?>
<worksheet xmlns="http://schemas.openxmlformats.org/spreadsheetml/2006/main" xmlns:r="http://schemas.openxmlformats.org/officeDocument/2006/relationships">
  <sheetPr>
    <pageSetUpPr fitToPage="1"/>
  </sheetPr>
  <dimension ref="A1:K38"/>
  <sheetViews>
    <sheetView showGridLines="0" showZeros="0" workbookViewId="0" topLeftCell="A1">
      <selection activeCell="H16" sqref="H16"/>
    </sheetView>
  </sheetViews>
  <sheetFormatPr defaultColWidth="9.16015625" defaultRowHeight="11.25"/>
  <cols>
    <col min="1" max="1" width="34" style="50" customWidth="1"/>
    <col min="2" max="4" width="7.16015625" style="50" customWidth="1"/>
    <col min="5" max="5" width="17.83203125" style="50" customWidth="1"/>
    <col min="6" max="10" width="14.33203125" style="50" customWidth="1"/>
    <col min="11" max="11" width="11.33203125" style="50" customWidth="1"/>
    <col min="12" max="16384" width="9.16015625" style="50" customWidth="1"/>
  </cols>
  <sheetData>
    <row r="1" spans="1:11" ht="35.25" customHeight="1">
      <c r="A1" s="51" t="s">
        <v>182</v>
      </c>
      <c r="B1" s="51"/>
      <c r="C1" s="51"/>
      <c r="D1" s="51"/>
      <c r="E1" s="51"/>
      <c r="F1" s="51"/>
      <c r="G1" s="51"/>
      <c r="H1" s="51"/>
      <c r="I1" s="51"/>
      <c r="J1" s="51"/>
      <c r="K1" s="51"/>
    </row>
    <row r="2" ht="15.75" customHeight="1">
      <c r="K2" s="53" t="s">
        <v>183</v>
      </c>
    </row>
    <row r="3" spans="1:11" ht="12">
      <c r="A3" s="31" t="s">
        <v>25</v>
      </c>
      <c r="B3" s="31"/>
      <c r="C3" s="32"/>
      <c r="D3" s="124"/>
      <c r="E3" s="124"/>
      <c r="F3" s="124"/>
      <c r="G3" s="124"/>
      <c r="H3" s="124"/>
      <c r="K3" s="121" t="s">
        <v>26</v>
      </c>
    </row>
    <row r="4" spans="1:11" s="49" customFormat="1" ht="24" customHeight="1">
      <c r="A4" s="61" t="s">
        <v>58</v>
      </c>
      <c r="B4" s="61" t="s">
        <v>77</v>
      </c>
      <c r="C4" s="61"/>
      <c r="D4" s="61"/>
      <c r="E4" s="60" t="s">
        <v>78</v>
      </c>
      <c r="F4" s="60" t="s">
        <v>124</v>
      </c>
      <c r="G4" s="60"/>
      <c r="H4" s="60"/>
      <c r="I4" s="60"/>
      <c r="J4" s="60"/>
      <c r="K4" s="60"/>
    </row>
    <row r="5" spans="1:11" s="49" customFormat="1" ht="40.5" customHeight="1">
      <c r="A5" s="61"/>
      <c r="B5" s="61" t="s">
        <v>79</v>
      </c>
      <c r="C5" s="61" t="s">
        <v>80</v>
      </c>
      <c r="D5" s="60" t="s">
        <v>81</v>
      </c>
      <c r="E5" s="60"/>
      <c r="F5" s="60" t="s">
        <v>61</v>
      </c>
      <c r="G5" s="36" t="s">
        <v>129</v>
      </c>
      <c r="H5" s="36" t="s">
        <v>130</v>
      </c>
      <c r="I5" s="36" t="s">
        <v>131</v>
      </c>
      <c r="J5" s="36" t="s">
        <v>99</v>
      </c>
      <c r="K5" s="36" t="s">
        <v>132</v>
      </c>
    </row>
    <row r="6" spans="1:11" s="49" customFormat="1" ht="21.75" customHeight="1">
      <c r="A6" s="61"/>
      <c r="B6" s="61"/>
      <c r="C6" s="61"/>
      <c r="D6" s="60"/>
      <c r="E6" s="125" t="s">
        <v>61</v>
      </c>
      <c r="F6" s="126">
        <f>F7</f>
        <v>569.11</v>
      </c>
      <c r="G6" s="126">
        <f>G7</f>
        <v>479.01</v>
      </c>
      <c r="H6" s="126">
        <f>H7</f>
        <v>90.1</v>
      </c>
      <c r="I6" s="129"/>
      <c r="J6" s="36"/>
      <c r="K6" s="36"/>
    </row>
    <row r="7" spans="1:11" s="49" customFormat="1" ht="19.5" customHeight="1">
      <c r="A7" s="44" t="s">
        <v>1</v>
      </c>
      <c r="B7" s="127"/>
      <c r="C7" s="128"/>
      <c r="D7" s="128"/>
      <c r="E7" s="125" t="s">
        <v>64</v>
      </c>
      <c r="F7" s="126">
        <f aca="true" t="shared" si="0" ref="F7:F19">G7+H7+I7+J7+K7</f>
        <v>569.11</v>
      </c>
      <c r="G7" s="126">
        <f>G8+G11+G14+G17</f>
        <v>479.01</v>
      </c>
      <c r="H7" s="129">
        <f>H8+H11+H14+H17</f>
        <v>90.1</v>
      </c>
      <c r="I7" s="129"/>
      <c r="J7" s="129"/>
      <c r="K7" s="138"/>
    </row>
    <row r="8" spans="2:11" ht="19.5" customHeight="1">
      <c r="B8" s="127">
        <v>208</v>
      </c>
      <c r="C8" s="128"/>
      <c r="D8" s="128"/>
      <c r="E8" s="127" t="s">
        <v>32</v>
      </c>
      <c r="F8" s="126">
        <f t="shared" si="0"/>
        <v>63.63</v>
      </c>
      <c r="G8" s="130">
        <f>G9</f>
        <v>63.63</v>
      </c>
      <c r="H8" s="129"/>
      <c r="I8" s="129"/>
      <c r="J8" s="129"/>
      <c r="K8" s="139"/>
    </row>
    <row r="9" spans="1:11" ht="19.5" customHeight="1">
      <c r="A9" s="118"/>
      <c r="B9" s="127"/>
      <c r="C9" s="128" t="s">
        <v>83</v>
      </c>
      <c r="D9" s="128"/>
      <c r="E9" s="127" t="s">
        <v>34</v>
      </c>
      <c r="F9" s="126">
        <f t="shared" si="0"/>
        <v>63.63</v>
      </c>
      <c r="G9" s="130">
        <f>G10</f>
        <v>63.63</v>
      </c>
      <c r="H9" s="129"/>
      <c r="I9" s="129"/>
      <c r="J9" s="129"/>
      <c r="K9" s="139"/>
    </row>
    <row r="10" spans="1:11" ht="19.5" customHeight="1">
      <c r="A10" s="44"/>
      <c r="B10" s="127"/>
      <c r="C10" s="128"/>
      <c r="D10" s="128" t="s">
        <v>83</v>
      </c>
      <c r="E10" s="127" t="s">
        <v>36</v>
      </c>
      <c r="F10" s="126">
        <f t="shared" si="0"/>
        <v>63.63</v>
      </c>
      <c r="G10" s="130">
        <v>63.63</v>
      </c>
      <c r="H10" s="129"/>
      <c r="I10" s="129"/>
      <c r="J10" s="129"/>
      <c r="K10" s="139"/>
    </row>
    <row r="11" spans="1:11" ht="19.5" customHeight="1">
      <c r="A11" s="44"/>
      <c r="B11" s="127"/>
      <c r="C11" s="128" t="s">
        <v>84</v>
      </c>
      <c r="D11" s="128"/>
      <c r="E11" s="127" t="s">
        <v>38</v>
      </c>
      <c r="F11" s="126">
        <f t="shared" si="0"/>
        <v>411.48</v>
      </c>
      <c r="G11" s="129">
        <f>G12+G13</f>
        <v>321.38</v>
      </c>
      <c r="H11" s="129">
        <f>H12+H13</f>
        <v>90.1</v>
      </c>
      <c r="I11" s="129"/>
      <c r="J11" s="129"/>
      <c r="K11" s="139"/>
    </row>
    <row r="12" spans="1:11" ht="19.5" customHeight="1">
      <c r="A12" s="44"/>
      <c r="C12" s="128"/>
      <c r="D12" s="128" t="s">
        <v>85</v>
      </c>
      <c r="E12" s="127" t="s">
        <v>40</v>
      </c>
      <c r="F12" s="126">
        <f t="shared" si="0"/>
        <v>385.98</v>
      </c>
      <c r="G12" s="129">
        <v>321.38</v>
      </c>
      <c r="H12" s="129">
        <v>64.6</v>
      </c>
      <c r="I12" s="129"/>
      <c r="J12" s="129"/>
      <c r="K12" s="139"/>
    </row>
    <row r="13" spans="1:11" ht="19.5" customHeight="1">
      <c r="A13" s="44"/>
      <c r="B13" s="118"/>
      <c r="C13" s="118"/>
      <c r="D13" s="128" t="s">
        <v>86</v>
      </c>
      <c r="E13" s="127" t="s">
        <v>42</v>
      </c>
      <c r="F13" s="126">
        <f t="shared" si="0"/>
        <v>25.5</v>
      </c>
      <c r="G13" s="129"/>
      <c r="H13" s="129">
        <v>25.5</v>
      </c>
      <c r="I13" s="129"/>
      <c r="J13" s="129"/>
      <c r="K13" s="139"/>
    </row>
    <row r="14" spans="1:11" ht="19.5" customHeight="1">
      <c r="A14" s="44"/>
      <c r="B14" s="127">
        <v>210</v>
      </c>
      <c r="C14" s="128"/>
      <c r="D14" s="128"/>
      <c r="E14" s="127" t="s">
        <v>44</v>
      </c>
      <c r="F14" s="126">
        <f t="shared" si="0"/>
        <v>36.47</v>
      </c>
      <c r="G14" s="118">
        <f>G15</f>
        <v>36.47</v>
      </c>
      <c r="H14" s="129"/>
      <c r="I14" s="129"/>
      <c r="J14" s="129"/>
      <c r="K14" s="139"/>
    </row>
    <row r="15" spans="1:11" ht="19.5" customHeight="1">
      <c r="A15" s="44"/>
      <c r="B15" s="127"/>
      <c r="C15" s="128" t="s">
        <v>87</v>
      </c>
      <c r="D15" s="128"/>
      <c r="E15" s="127" t="s">
        <v>45</v>
      </c>
      <c r="F15" s="126">
        <f t="shared" si="0"/>
        <v>36.47</v>
      </c>
      <c r="G15" s="118">
        <f>G16</f>
        <v>36.47</v>
      </c>
      <c r="H15" s="129"/>
      <c r="I15" s="129"/>
      <c r="J15" s="129"/>
      <c r="K15" s="139"/>
    </row>
    <row r="16" spans="1:11" ht="19.5" customHeight="1">
      <c r="A16" s="44"/>
      <c r="B16" s="127"/>
      <c r="C16" s="128" t="s">
        <v>88</v>
      </c>
      <c r="D16" s="128" t="s">
        <v>89</v>
      </c>
      <c r="E16" s="127" t="s">
        <v>47</v>
      </c>
      <c r="F16" s="126">
        <f t="shared" si="0"/>
        <v>36.47</v>
      </c>
      <c r="G16" s="118">
        <v>36.47</v>
      </c>
      <c r="H16" s="129"/>
      <c r="I16" s="129"/>
      <c r="J16" s="129"/>
      <c r="K16" s="139"/>
    </row>
    <row r="17" spans="1:11" ht="19.5" customHeight="1">
      <c r="A17" s="44"/>
      <c r="B17" s="127">
        <v>221</v>
      </c>
      <c r="C17" s="128"/>
      <c r="D17" s="128"/>
      <c r="E17" s="127" t="s">
        <v>49</v>
      </c>
      <c r="F17" s="126">
        <f t="shared" si="0"/>
        <v>57.53</v>
      </c>
      <c r="G17" s="118">
        <f>G18</f>
        <v>57.53</v>
      </c>
      <c r="H17" s="129"/>
      <c r="I17" s="129"/>
      <c r="J17" s="129"/>
      <c r="K17" s="139"/>
    </row>
    <row r="18" spans="1:11" ht="19.5" customHeight="1">
      <c r="A18" s="44"/>
      <c r="B18" s="127"/>
      <c r="C18" s="128" t="s">
        <v>89</v>
      </c>
      <c r="D18" s="128"/>
      <c r="E18" s="127" t="s">
        <v>51</v>
      </c>
      <c r="F18" s="126">
        <f t="shared" si="0"/>
        <v>57.53</v>
      </c>
      <c r="G18" s="118">
        <f>G19</f>
        <v>57.53</v>
      </c>
      <c r="H18" s="129"/>
      <c r="I18" s="129"/>
      <c r="J18" s="129"/>
      <c r="K18" s="139"/>
    </row>
    <row r="19" spans="1:11" ht="19.5" customHeight="1">
      <c r="A19" s="44"/>
      <c r="B19" s="127"/>
      <c r="C19" s="128" t="s">
        <v>90</v>
      </c>
      <c r="D19" s="128" t="s">
        <v>91</v>
      </c>
      <c r="E19" s="127" t="s">
        <v>52</v>
      </c>
      <c r="F19" s="126">
        <f t="shared" si="0"/>
        <v>57.53</v>
      </c>
      <c r="G19" s="118">
        <v>57.53</v>
      </c>
      <c r="H19" s="129"/>
      <c r="I19" s="129"/>
      <c r="J19" s="129"/>
      <c r="K19" s="139"/>
    </row>
    <row r="20" spans="1:11" ht="19.5" customHeight="1">
      <c r="A20" s="44"/>
      <c r="B20" s="127"/>
      <c r="C20" s="128"/>
      <c r="D20" s="128"/>
      <c r="E20" s="127"/>
      <c r="F20" s="126"/>
      <c r="G20" s="131"/>
      <c r="H20" s="131"/>
      <c r="I20" s="131"/>
      <c r="J20" s="131"/>
      <c r="K20" s="139"/>
    </row>
    <row r="21" spans="1:11" ht="19.5" customHeight="1">
      <c r="A21" s="44"/>
      <c r="B21" s="127"/>
      <c r="C21" s="128"/>
      <c r="D21" s="128"/>
      <c r="E21" s="127"/>
      <c r="F21" s="126"/>
      <c r="H21" s="131"/>
      <c r="I21" s="131"/>
      <c r="J21" s="131"/>
      <c r="K21" s="139"/>
    </row>
    <row r="22" spans="1:11" ht="19.5" customHeight="1">
      <c r="A22" s="44"/>
      <c r="B22" s="127"/>
      <c r="C22" s="128"/>
      <c r="D22" s="128"/>
      <c r="E22" s="127"/>
      <c r="F22" s="126"/>
      <c r="G22" s="131"/>
      <c r="H22" s="131"/>
      <c r="I22" s="131"/>
      <c r="J22" s="131"/>
      <c r="K22" s="139"/>
    </row>
    <row r="23" spans="1:11" ht="19.5" customHeight="1">
      <c r="A23" s="44"/>
      <c r="B23" s="127"/>
      <c r="C23" s="128"/>
      <c r="D23" s="128"/>
      <c r="E23" s="127"/>
      <c r="F23" s="126"/>
      <c r="G23" s="131"/>
      <c r="H23" s="131"/>
      <c r="I23" s="131"/>
      <c r="J23" s="131"/>
      <c r="K23" s="139"/>
    </row>
    <row r="24" spans="1:11" ht="19.5" customHeight="1">
      <c r="A24" s="44"/>
      <c r="B24" s="127"/>
      <c r="C24" s="128"/>
      <c r="D24" s="128"/>
      <c r="E24" s="127"/>
      <c r="F24" s="126"/>
      <c r="G24" s="131"/>
      <c r="H24" s="131"/>
      <c r="I24" s="131"/>
      <c r="J24" s="131"/>
      <c r="K24" s="139"/>
    </row>
    <row r="25" spans="1:11" ht="19.5" customHeight="1">
      <c r="A25" s="44"/>
      <c r="B25" s="127"/>
      <c r="C25" s="128"/>
      <c r="D25" s="128"/>
      <c r="E25" s="127"/>
      <c r="F25" s="126"/>
      <c r="G25" s="131"/>
      <c r="H25" s="131"/>
      <c r="I25" s="131"/>
      <c r="J25" s="131"/>
      <c r="K25" s="139"/>
    </row>
    <row r="26" spans="1:11" ht="19.5" customHeight="1">
      <c r="A26" s="44"/>
      <c r="B26" s="127"/>
      <c r="C26" s="128"/>
      <c r="D26" s="128"/>
      <c r="E26" s="127"/>
      <c r="F26" s="126"/>
      <c r="G26" s="131"/>
      <c r="H26" s="131"/>
      <c r="I26" s="131"/>
      <c r="J26" s="131"/>
      <c r="K26" s="139"/>
    </row>
    <row r="27" spans="1:11" ht="19.5" customHeight="1">
      <c r="A27" s="44"/>
      <c r="B27" s="127"/>
      <c r="C27" s="128"/>
      <c r="D27" s="128"/>
      <c r="E27" s="127"/>
      <c r="F27" s="126"/>
      <c r="G27" s="131"/>
      <c r="H27" s="131"/>
      <c r="I27" s="131"/>
      <c r="J27" s="131"/>
      <c r="K27" s="139"/>
    </row>
    <row r="28" spans="1:11" ht="19.5" customHeight="1">
      <c r="A28" s="44"/>
      <c r="B28" s="127"/>
      <c r="C28" s="128"/>
      <c r="D28" s="128"/>
      <c r="E28" s="127"/>
      <c r="F28" s="126"/>
      <c r="G28" s="131"/>
      <c r="H28" s="131"/>
      <c r="I28" s="131"/>
      <c r="J28" s="131"/>
      <c r="K28" s="139"/>
    </row>
    <row r="29" spans="1:11" ht="12">
      <c r="A29" s="44"/>
      <c r="B29" s="132"/>
      <c r="C29" s="132"/>
      <c r="D29" s="132"/>
      <c r="E29" s="96"/>
      <c r="F29" s="93">
        <f>SUM(G29:J29)</f>
        <v>0</v>
      </c>
      <c r="G29" s="93"/>
      <c r="H29" s="93"/>
      <c r="I29" s="93"/>
      <c r="J29" s="93"/>
      <c r="K29" s="118"/>
    </row>
    <row r="30" spans="1:11" ht="12">
      <c r="A30" s="44"/>
      <c r="B30" s="132"/>
      <c r="C30" s="132"/>
      <c r="D30" s="132"/>
      <c r="E30" s="96"/>
      <c r="F30" s="93">
        <f>SUM(G30:J30)</f>
        <v>0</v>
      </c>
      <c r="G30" s="93"/>
      <c r="H30" s="93"/>
      <c r="I30" s="93"/>
      <c r="J30" s="93"/>
      <c r="K30" s="118"/>
    </row>
    <row r="31" spans="1:11" ht="12">
      <c r="A31" s="133"/>
      <c r="B31" s="132"/>
      <c r="C31" s="132"/>
      <c r="D31" s="132"/>
      <c r="E31" s="96"/>
      <c r="F31" s="93"/>
      <c r="G31" s="93"/>
      <c r="H31" s="93"/>
      <c r="I31" s="93"/>
      <c r="J31" s="93"/>
      <c r="K31" s="118"/>
    </row>
    <row r="32" spans="1:11" ht="14.25">
      <c r="A32" s="134"/>
      <c r="B32" s="134"/>
      <c r="C32" s="134"/>
      <c r="D32" s="134"/>
      <c r="E32" s="134"/>
      <c r="F32" s="134"/>
      <c r="G32" s="134"/>
      <c r="H32" s="134"/>
      <c r="I32" s="134"/>
      <c r="J32" s="134"/>
      <c r="K32" s="134"/>
    </row>
    <row r="33" spans="1:11" ht="21" customHeight="1">
      <c r="A33" s="135" t="s">
        <v>117</v>
      </c>
      <c r="B33" s="136"/>
      <c r="C33" s="136"/>
      <c r="D33" s="136"/>
      <c r="E33" s="136"/>
      <c r="F33" s="136"/>
      <c r="G33" s="136"/>
      <c r="H33" s="136"/>
      <c r="I33" s="136"/>
      <c r="J33" s="136"/>
      <c r="K33" s="136"/>
    </row>
    <row r="34" spans="1:11" ht="21" customHeight="1">
      <c r="A34" s="137">
        <v>1</v>
      </c>
      <c r="B34" s="137"/>
      <c r="C34" s="137"/>
      <c r="D34" s="137"/>
      <c r="E34" s="137"/>
      <c r="F34" s="137"/>
      <c r="G34" s="137"/>
      <c r="H34" s="137"/>
      <c r="I34" s="137"/>
      <c r="J34" s="137"/>
      <c r="K34" s="137"/>
    </row>
    <row r="35" spans="1:11" ht="24.75" customHeight="1">
      <c r="A35" s="137" t="s">
        <v>181</v>
      </c>
      <c r="B35" s="137"/>
      <c r="C35" s="137"/>
      <c r="D35" s="137"/>
      <c r="E35" s="137"/>
      <c r="F35" s="137"/>
      <c r="G35" s="137"/>
      <c r="H35" s="137"/>
      <c r="I35" s="137"/>
      <c r="J35" s="137"/>
      <c r="K35" s="137"/>
    </row>
    <row r="37" ht="12">
      <c r="G37" s="68"/>
    </row>
    <row r="38" ht="12">
      <c r="C38" s="68"/>
    </row>
  </sheetData>
  <sheetProtection/>
  <mergeCells count="9">
    <mergeCell ref="A1:K1"/>
    <mergeCell ref="A3:C3"/>
    <mergeCell ref="B4:D4"/>
    <mergeCell ref="F4:K4"/>
    <mergeCell ref="A32:K32"/>
    <mergeCell ref="A34:K34"/>
    <mergeCell ref="A35:K35"/>
    <mergeCell ref="A4:A5"/>
    <mergeCell ref="E4:E5"/>
  </mergeCells>
  <printOptions horizontalCentered="1" verticalCentered="1"/>
  <pageMargins left="0" right="0" top="0" bottom="0" header="0.51" footer="0.51"/>
  <pageSetup fitToHeight="1" fitToWidth="1" horizontalDpi="600" verticalDpi="600" orientation="landscape" paperSize="9" scale="67"/>
</worksheet>
</file>

<file path=xl/worksheets/sheet38.xml><?xml version="1.0" encoding="utf-8"?>
<worksheet xmlns="http://schemas.openxmlformats.org/spreadsheetml/2006/main" xmlns:r="http://schemas.openxmlformats.org/officeDocument/2006/relationships">
  <sheetPr>
    <pageSetUpPr fitToPage="1"/>
  </sheetPr>
  <dimension ref="A1:O15"/>
  <sheetViews>
    <sheetView showGridLines="0" showZeros="0" workbookViewId="0" topLeftCell="A5">
      <selection activeCell="A9" sqref="A9:IV11"/>
    </sheetView>
  </sheetViews>
  <sheetFormatPr defaultColWidth="9.16015625" defaultRowHeight="12.75" customHeight="1"/>
  <cols>
    <col min="1" max="1" width="18.33203125" style="0" customWidth="1"/>
    <col min="2" max="2" width="20.83203125" style="0" customWidth="1"/>
    <col min="3" max="3" width="73.66015625" style="0" customWidth="1"/>
    <col min="4" max="4" width="12.16015625" style="0" customWidth="1"/>
    <col min="5" max="5" width="8.66015625" style="0" customWidth="1"/>
    <col min="6" max="6" width="12" style="0" customWidth="1"/>
    <col min="7" max="7" width="10.83203125" style="0" customWidth="1"/>
    <col min="8" max="8" width="14" style="0" customWidth="1"/>
    <col min="9" max="9" width="13.83203125" style="0" customWidth="1"/>
    <col min="10" max="10" width="12" style="0" customWidth="1"/>
    <col min="11" max="11" width="10" style="0" customWidth="1"/>
    <col min="12" max="12" width="16.33203125" style="0" customWidth="1"/>
    <col min="13" max="13" width="17.5" style="0" customWidth="1"/>
  </cols>
  <sheetData>
    <row r="1" ht="22.5" customHeight="1">
      <c r="A1" s="50"/>
    </row>
    <row r="2" spans="1:13" ht="36.75" customHeight="1">
      <c r="A2" s="103" t="s">
        <v>184</v>
      </c>
      <c r="B2" s="103"/>
      <c r="C2" s="103"/>
      <c r="D2" s="103"/>
      <c r="E2" s="103"/>
      <c r="F2" s="103"/>
      <c r="G2" s="103"/>
      <c r="H2" s="103"/>
      <c r="I2" s="103"/>
      <c r="J2" s="103"/>
      <c r="K2" s="103"/>
      <c r="L2" s="103"/>
      <c r="M2" s="103"/>
    </row>
    <row r="3" spans="1:15" ht="18" customHeight="1">
      <c r="A3" s="50"/>
      <c r="B3" s="50"/>
      <c r="C3" s="50"/>
      <c r="D3" s="50"/>
      <c r="E3" s="50"/>
      <c r="F3" s="50"/>
      <c r="G3" s="50"/>
      <c r="H3" s="50"/>
      <c r="I3" s="50"/>
      <c r="O3" s="53" t="s">
        <v>185</v>
      </c>
    </row>
    <row r="4" spans="1:15" ht="21" customHeight="1">
      <c r="A4" s="31" t="s">
        <v>137</v>
      </c>
      <c r="B4" s="31"/>
      <c r="C4" s="32"/>
      <c r="D4" s="50"/>
      <c r="E4" s="50"/>
      <c r="F4" s="50"/>
      <c r="G4" s="50"/>
      <c r="H4" s="50"/>
      <c r="I4" s="50"/>
      <c r="K4" s="50"/>
      <c r="O4" s="121" t="s">
        <v>26</v>
      </c>
    </row>
    <row r="5" spans="1:15" s="24" customFormat="1" ht="29.25" customHeight="1">
      <c r="A5" s="104" t="s">
        <v>58</v>
      </c>
      <c r="B5" s="105" t="s">
        <v>186</v>
      </c>
      <c r="C5" s="105" t="s">
        <v>187</v>
      </c>
      <c r="D5" s="106" t="s">
        <v>105</v>
      </c>
      <c r="E5" s="107"/>
      <c r="F5" s="107"/>
      <c r="G5" s="107"/>
      <c r="H5" s="107"/>
      <c r="I5" s="107"/>
      <c r="J5" s="107"/>
      <c r="K5" s="107"/>
      <c r="L5" s="107"/>
      <c r="M5" s="107"/>
      <c r="N5" s="107"/>
      <c r="O5" s="122"/>
    </row>
    <row r="6" spans="1:15" s="24" customFormat="1" ht="41.25" customHeight="1">
      <c r="A6" s="108"/>
      <c r="B6" s="109"/>
      <c r="C6" s="109"/>
      <c r="D6" s="105" t="s">
        <v>61</v>
      </c>
      <c r="E6" s="36" t="s">
        <v>31</v>
      </c>
      <c r="F6" s="36"/>
      <c r="G6" s="36" t="s">
        <v>35</v>
      </c>
      <c r="H6" s="36" t="s">
        <v>37</v>
      </c>
      <c r="I6" s="36" t="s">
        <v>39</v>
      </c>
      <c r="J6" s="36" t="s">
        <v>41</v>
      </c>
      <c r="K6" s="36" t="s">
        <v>43</v>
      </c>
      <c r="L6" s="36"/>
      <c r="M6" s="36" t="s">
        <v>46</v>
      </c>
      <c r="N6" s="36" t="s">
        <v>48</v>
      </c>
      <c r="O6" s="36" t="s">
        <v>50</v>
      </c>
    </row>
    <row r="7" spans="1:15" s="24" customFormat="1" ht="51.75" customHeight="1">
      <c r="A7" s="110"/>
      <c r="B7" s="111"/>
      <c r="C7" s="111"/>
      <c r="D7" s="111"/>
      <c r="E7" s="36" t="s">
        <v>64</v>
      </c>
      <c r="F7" s="36" t="s">
        <v>33</v>
      </c>
      <c r="G7" s="36"/>
      <c r="H7" s="36"/>
      <c r="I7" s="36"/>
      <c r="J7" s="36"/>
      <c r="K7" s="36" t="s">
        <v>64</v>
      </c>
      <c r="L7" s="99" t="s">
        <v>33</v>
      </c>
      <c r="M7" s="36"/>
      <c r="N7" s="36"/>
      <c r="O7" s="36"/>
    </row>
    <row r="8" spans="1:15" ht="19.5" customHeight="1">
      <c r="A8" s="112" t="s">
        <v>61</v>
      </c>
      <c r="B8" s="91"/>
      <c r="C8" s="91" t="s">
        <v>188</v>
      </c>
      <c r="D8" s="113">
        <f>D9</f>
        <v>25.5</v>
      </c>
      <c r="E8" s="113">
        <f>E9</f>
        <v>25.5</v>
      </c>
      <c r="F8" s="94"/>
      <c r="G8" s="94"/>
      <c r="H8" s="94"/>
      <c r="I8" s="94"/>
      <c r="J8" s="94"/>
      <c r="K8" s="118"/>
      <c r="L8" s="97"/>
      <c r="M8" s="97"/>
      <c r="N8" s="97"/>
      <c r="O8" s="97"/>
    </row>
    <row r="9" spans="1:15" s="102" customFormat="1" ht="39.75" customHeight="1">
      <c r="A9" s="44" t="s">
        <v>1</v>
      </c>
      <c r="B9" s="91"/>
      <c r="C9" s="114" t="s">
        <v>64</v>
      </c>
      <c r="D9" s="113">
        <f>E9</f>
        <v>25.5</v>
      </c>
      <c r="E9" s="113">
        <f>E10+E11</f>
        <v>25.5</v>
      </c>
      <c r="F9" s="94"/>
      <c r="G9" s="94"/>
      <c r="H9" s="94"/>
      <c r="I9" s="94"/>
      <c r="J9" s="94"/>
      <c r="K9" s="119"/>
      <c r="L9" s="123"/>
      <c r="M9" s="123"/>
      <c r="N9" s="123"/>
      <c r="O9" s="123"/>
    </row>
    <row r="10" spans="2:15" s="102" customFormat="1" ht="84.75" customHeight="1">
      <c r="B10" s="91" t="s">
        <v>189</v>
      </c>
      <c r="C10" s="115" t="s">
        <v>190</v>
      </c>
      <c r="D10" s="113">
        <f>E10</f>
        <v>17.5</v>
      </c>
      <c r="E10" s="113">
        <v>17.5</v>
      </c>
      <c r="F10" s="94"/>
      <c r="G10" s="94"/>
      <c r="H10" s="94"/>
      <c r="I10" s="94"/>
      <c r="J10" s="94"/>
      <c r="K10" s="119"/>
      <c r="L10" s="123"/>
      <c r="M10" s="123"/>
      <c r="N10" s="123"/>
      <c r="O10" s="123"/>
    </row>
    <row r="11" spans="1:15" s="102" customFormat="1" ht="102" customHeight="1">
      <c r="A11" s="44"/>
      <c r="B11" s="91" t="s">
        <v>191</v>
      </c>
      <c r="C11" s="115" t="s">
        <v>192</v>
      </c>
      <c r="D11" s="113">
        <f>E11</f>
        <v>8</v>
      </c>
      <c r="E11" s="113">
        <v>8</v>
      </c>
      <c r="F11" s="94"/>
      <c r="G11" s="94"/>
      <c r="H11" s="94"/>
      <c r="I11" s="94"/>
      <c r="J11" s="94"/>
      <c r="K11" s="119"/>
      <c r="L11" s="123"/>
      <c r="M11" s="123"/>
      <c r="N11" s="123"/>
      <c r="O11" s="123"/>
    </row>
    <row r="12" spans="1:15" s="102" customFormat="1" ht="19.5" customHeight="1">
      <c r="A12" s="44"/>
      <c r="B12" s="91"/>
      <c r="C12" s="115"/>
      <c r="D12" s="113"/>
      <c r="E12" s="113"/>
      <c r="F12" s="94"/>
      <c r="G12" s="94"/>
      <c r="H12" s="94"/>
      <c r="I12" s="94"/>
      <c r="J12" s="94"/>
      <c r="K12" s="119"/>
      <c r="L12" s="123"/>
      <c r="M12" s="123"/>
      <c r="N12" s="123"/>
      <c r="O12" s="123"/>
    </row>
    <row r="13" spans="1:15" s="102" customFormat="1" ht="19.5" customHeight="1">
      <c r="A13" s="44"/>
      <c r="B13" s="91"/>
      <c r="C13" s="115"/>
      <c r="D13" s="94"/>
      <c r="E13" s="94"/>
      <c r="F13" s="94"/>
      <c r="G13" s="94"/>
      <c r="H13" s="94"/>
      <c r="I13" s="94"/>
      <c r="J13" s="94"/>
      <c r="K13" s="119"/>
      <c r="L13" s="123"/>
      <c r="M13" s="123"/>
      <c r="N13" s="123"/>
      <c r="O13" s="123"/>
    </row>
    <row r="14" spans="1:15" ht="19.5" customHeight="1">
      <c r="A14" s="44"/>
      <c r="B14" s="116"/>
      <c r="C14" s="117"/>
      <c r="D14" s="118"/>
      <c r="E14" s="118"/>
      <c r="F14" s="119"/>
      <c r="G14" s="119"/>
      <c r="H14" s="119"/>
      <c r="I14" s="119"/>
      <c r="J14" s="119"/>
      <c r="K14" s="118"/>
      <c r="L14" s="97"/>
      <c r="M14" s="97"/>
      <c r="N14" s="97"/>
      <c r="O14" s="97"/>
    </row>
    <row r="15" spans="1:13" ht="12.75" customHeight="1">
      <c r="A15" s="120"/>
      <c r="B15" s="120"/>
      <c r="C15" s="120"/>
      <c r="D15" s="120"/>
      <c r="E15" s="120"/>
      <c r="F15" s="120"/>
      <c r="G15" s="120"/>
      <c r="H15" s="120"/>
      <c r="I15" s="120"/>
      <c r="J15" s="120"/>
      <c r="K15" s="120"/>
      <c r="L15" s="120"/>
      <c r="M15" s="120"/>
    </row>
  </sheetData>
  <sheetProtection/>
  <mergeCells count="17">
    <mergeCell ref="A2:M2"/>
    <mergeCell ref="A4:C4"/>
    <mergeCell ref="D5:O5"/>
    <mergeCell ref="E6:F6"/>
    <mergeCell ref="K6:L6"/>
    <mergeCell ref="A15:M15"/>
    <mergeCell ref="A5:A7"/>
    <mergeCell ref="B5:B7"/>
    <mergeCell ref="C5:C7"/>
    <mergeCell ref="D6:D7"/>
    <mergeCell ref="G6:G7"/>
    <mergeCell ref="H6:H7"/>
    <mergeCell ref="I6:I7"/>
    <mergeCell ref="J6:J7"/>
    <mergeCell ref="M6:M7"/>
    <mergeCell ref="N6:N7"/>
    <mergeCell ref="O6:O7"/>
  </mergeCells>
  <printOptions horizontalCentered="1" verticalCentered="1"/>
  <pageMargins left="0" right="0" top="0" bottom="0" header="0" footer="0"/>
  <pageSetup fitToHeight="1" fitToWidth="1" horizontalDpi="600" verticalDpi="600" orientation="landscape" paperSize="9" scale="69"/>
</worksheet>
</file>

<file path=xl/worksheets/sheet39.xml><?xml version="1.0" encoding="utf-8"?>
<worksheet xmlns="http://schemas.openxmlformats.org/spreadsheetml/2006/main" xmlns:r="http://schemas.openxmlformats.org/officeDocument/2006/relationships">
  <sheetPr>
    <pageSetUpPr fitToPage="1"/>
  </sheetPr>
  <dimension ref="A1:Q16"/>
  <sheetViews>
    <sheetView showGridLines="0" showZeros="0" workbookViewId="0" topLeftCell="A1">
      <selection activeCell="A1" sqref="A1:O1"/>
    </sheetView>
  </sheetViews>
  <sheetFormatPr defaultColWidth="9.16015625" defaultRowHeight="12.75" customHeight="1"/>
  <cols>
    <col min="1" max="1" width="18.33203125" style="0" customWidth="1"/>
    <col min="2" max="5" width="10.16015625" style="0" customWidth="1"/>
    <col min="6" max="6" width="13.5" style="0" customWidth="1"/>
    <col min="7" max="7" width="9.5" style="0" customWidth="1"/>
    <col min="8" max="10" width="13.5" style="0" customWidth="1"/>
    <col min="11" max="11" width="12.33203125" style="0" customWidth="1"/>
    <col min="12" max="12" width="11.33203125" style="0" customWidth="1"/>
    <col min="14" max="14" width="13.16015625" style="0" customWidth="1"/>
    <col min="15" max="15" width="12" style="0" customWidth="1"/>
  </cols>
  <sheetData>
    <row r="1" spans="1:15" ht="32.25" customHeight="1">
      <c r="A1" s="70" t="s">
        <v>193</v>
      </c>
      <c r="B1" s="70"/>
      <c r="C1" s="70"/>
      <c r="D1" s="70"/>
      <c r="E1" s="70"/>
      <c r="F1" s="70"/>
      <c r="G1" s="70"/>
      <c r="H1" s="70"/>
      <c r="I1" s="70"/>
      <c r="J1" s="70"/>
      <c r="K1" s="70"/>
      <c r="L1" s="70"/>
      <c r="M1" s="70"/>
      <c r="N1" s="70"/>
      <c r="O1" s="70"/>
    </row>
    <row r="2" spans="1:17" ht="14.25" customHeight="1">
      <c r="A2" s="83"/>
      <c r="B2" s="83"/>
      <c r="C2" s="83"/>
      <c r="D2" s="83"/>
      <c r="E2" s="83"/>
      <c r="F2" s="83"/>
      <c r="G2" s="83"/>
      <c r="H2" s="83"/>
      <c r="I2" s="83"/>
      <c r="J2" s="83"/>
      <c r="K2" s="83"/>
      <c r="Q2" s="100" t="s">
        <v>194</v>
      </c>
    </row>
    <row r="3" spans="1:17" ht="15.75" customHeight="1">
      <c r="A3" s="31" t="s">
        <v>169</v>
      </c>
      <c r="B3" s="31"/>
      <c r="C3" s="32"/>
      <c r="Q3" s="101" t="s">
        <v>26</v>
      </c>
    </row>
    <row r="4" spans="1:17" s="24" customFormat="1" ht="26.25" customHeight="1">
      <c r="A4" s="84" t="s">
        <v>58</v>
      </c>
      <c r="B4" s="84" t="s">
        <v>195</v>
      </c>
      <c r="C4" s="84" t="s">
        <v>196</v>
      </c>
      <c r="D4" s="84" t="s">
        <v>197</v>
      </c>
      <c r="E4" s="84" t="s">
        <v>198</v>
      </c>
      <c r="F4" s="85" t="s">
        <v>105</v>
      </c>
      <c r="G4" s="85"/>
      <c r="H4" s="85"/>
      <c r="I4" s="85"/>
      <c r="J4" s="85"/>
      <c r="K4" s="85"/>
      <c r="L4" s="85"/>
      <c r="M4" s="85"/>
      <c r="N4" s="85"/>
      <c r="O4" s="85"/>
      <c r="P4" s="98"/>
      <c r="Q4" s="98"/>
    </row>
    <row r="5" spans="1:17" s="24" customFormat="1" ht="40.5" customHeight="1">
      <c r="A5" s="86"/>
      <c r="B5" s="86"/>
      <c r="C5" s="86"/>
      <c r="D5" s="86"/>
      <c r="E5" s="86"/>
      <c r="F5" s="87" t="s">
        <v>61</v>
      </c>
      <c r="G5" s="36" t="s">
        <v>31</v>
      </c>
      <c r="H5" s="36"/>
      <c r="I5" s="36" t="s">
        <v>35</v>
      </c>
      <c r="J5" s="36" t="s">
        <v>37</v>
      </c>
      <c r="K5" s="36" t="s">
        <v>39</v>
      </c>
      <c r="L5" s="36" t="s">
        <v>41</v>
      </c>
      <c r="M5" s="36" t="s">
        <v>43</v>
      </c>
      <c r="N5" s="36"/>
      <c r="O5" s="36" t="s">
        <v>46</v>
      </c>
      <c r="P5" s="36" t="s">
        <v>48</v>
      </c>
      <c r="Q5" s="36" t="s">
        <v>50</v>
      </c>
    </row>
    <row r="6" spans="1:17" s="24" customFormat="1" ht="48" customHeight="1">
      <c r="A6" s="88"/>
      <c r="B6" s="88"/>
      <c r="C6" s="88"/>
      <c r="D6" s="88"/>
      <c r="E6" s="88">
        <f>SUM(E7:E15)</f>
        <v>0</v>
      </c>
      <c r="F6" s="89"/>
      <c r="G6" s="36" t="s">
        <v>64</v>
      </c>
      <c r="H6" s="36" t="s">
        <v>33</v>
      </c>
      <c r="I6" s="36"/>
      <c r="J6" s="36"/>
      <c r="K6" s="36"/>
      <c r="L6" s="36"/>
      <c r="M6" s="36" t="s">
        <v>64</v>
      </c>
      <c r="N6" s="99" t="s">
        <v>33</v>
      </c>
      <c r="O6" s="36"/>
      <c r="P6" s="36"/>
      <c r="Q6" s="36"/>
    </row>
    <row r="7" spans="1:17" s="24" customFormat="1" ht="30" customHeight="1">
      <c r="A7" s="85" t="s">
        <v>61</v>
      </c>
      <c r="B7" s="90"/>
      <c r="C7" s="91"/>
      <c r="D7" s="91" t="s">
        <v>188</v>
      </c>
      <c r="E7" s="92">
        <f>SUM(E8:E16)</f>
        <v>0</v>
      </c>
      <c r="F7" s="93"/>
      <c r="G7" s="94"/>
      <c r="H7" s="95"/>
      <c r="I7" s="95"/>
      <c r="J7" s="95"/>
      <c r="K7" s="95"/>
      <c r="L7" s="95"/>
      <c r="M7" s="98"/>
      <c r="N7" s="98"/>
      <c r="O7" s="98"/>
      <c r="P7" s="98"/>
      <c r="Q7" s="98"/>
    </row>
    <row r="8" spans="1:17" s="24" customFormat="1" ht="21.75" customHeight="1">
      <c r="A8" s="91"/>
      <c r="B8" s="90"/>
      <c r="C8" s="91"/>
      <c r="D8" s="91"/>
      <c r="E8" s="92"/>
      <c r="F8" s="93"/>
      <c r="G8" s="94"/>
      <c r="H8" s="95"/>
      <c r="I8" s="95"/>
      <c r="J8" s="95"/>
      <c r="K8" s="95"/>
      <c r="L8" s="95"/>
      <c r="M8" s="98"/>
      <c r="N8" s="98"/>
      <c r="O8" s="98"/>
      <c r="P8" s="98"/>
      <c r="Q8" s="98"/>
    </row>
    <row r="9" spans="1:17" s="24" customFormat="1" ht="21.75" customHeight="1">
      <c r="A9" s="91"/>
      <c r="B9" s="90"/>
      <c r="C9" s="91"/>
      <c r="D9" s="91"/>
      <c r="E9" s="92"/>
      <c r="F9" s="93"/>
      <c r="G9" s="94"/>
      <c r="H9" s="95"/>
      <c r="I9" s="95"/>
      <c r="J9" s="95"/>
      <c r="K9" s="95"/>
      <c r="L9" s="95"/>
      <c r="M9" s="98"/>
      <c r="N9" s="98"/>
      <c r="O9" s="98"/>
      <c r="P9" s="98"/>
      <c r="Q9" s="98"/>
    </row>
    <row r="10" spans="1:17" s="24" customFormat="1" ht="21.75" customHeight="1">
      <c r="A10" s="91"/>
      <c r="B10" s="90"/>
      <c r="C10" s="91"/>
      <c r="D10" s="91"/>
      <c r="E10" s="92"/>
      <c r="F10" s="93"/>
      <c r="G10" s="94"/>
      <c r="H10" s="95"/>
      <c r="I10" s="95"/>
      <c r="J10" s="95"/>
      <c r="K10" s="95"/>
      <c r="L10" s="95"/>
      <c r="M10" s="98"/>
      <c r="N10" s="98"/>
      <c r="O10" s="98"/>
      <c r="P10" s="98"/>
      <c r="Q10" s="98"/>
    </row>
    <row r="11" spans="1:17" s="24" customFormat="1" ht="21.75" customHeight="1">
      <c r="A11" s="91"/>
      <c r="B11" s="90"/>
      <c r="C11" s="91"/>
      <c r="D11" s="91"/>
      <c r="E11" s="92"/>
      <c r="F11" s="93"/>
      <c r="G11" s="94"/>
      <c r="H11" s="95"/>
      <c r="I11" s="95"/>
      <c r="J11" s="95"/>
      <c r="K11" s="95"/>
      <c r="L11" s="95"/>
      <c r="M11" s="98"/>
      <c r="N11" s="98"/>
      <c r="O11" s="98"/>
      <c r="P11" s="98"/>
      <c r="Q11" s="98"/>
    </row>
    <row r="12" spans="1:17" s="24" customFormat="1" ht="21.75" customHeight="1">
      <c r="A12" s="91"/>
      <c r="B12" s="90"/>
      <c r="C12" s="91"/>
      <c r="D12" s="91"/>
      <c r="E12" s="92"/>
      <c r="F12" s="93"/>
      <c r="G12" s="94"/>
      <c r="H12" s="95"/>
      <c r="I12" s="95"/>
      <c r="J12" s="95"/>
      <c r="K12" s="95"/>
      <c r="L12" s="95"/>
      <c r="M12" s="98"/>
      <c r="N12" s="98"/>
      <c r="O12" s="98"/>
      <c r="P12" s="98"/>
      <c r="Q12" s="98"/>
    </row>
    <row r="13" spans="1:17" s="24" customFormat="1" ht="21.75" customHeight="1">
      <c r="A13" s="91"/>
      <c r="B13" s="90"/>
      <c r="C13" s="91"/>
      <c r="D13" s="91"/>
      <c r="E13" s="92"/>
      <c r="F13" s="93"/>
      <c r="G13" s="94"/>
      <c r="H13" s="95"/>
      <c r="I13" s="95"/>
      <c r="J13" s="95"/>
      <c r="K13" s="95"/>
      <c r="L13" s="95"/>
      <c r="M13" s="98"/>
      <c r="N13" s="98"/>
      <c r="O13" s="98"/>
      <c r="P13" s="98"/>
      <c r="Q13" s="98"/>
    </row>
    <row r="14" spans="1:17" s="24" customFormat="1" ht="21.75" customHeight="1">
      <c r="A14" s="91"/>
      <c r="B14" s="90"/>
      <c r="C14" s="91"/>
      <c r="D14" s="91"/>
      <c r="E14" s="92"/>
      <c r="F14" s="93"/>
      <c r="G14" s="94"/>
      <c r="H14" s="95"/>
      <c r="I14" s="95"/>
      <c r="J14" s="95"/>
      <c r="K14" s="95"/>
      <c r="L14" s="95"/>
      <c r="M14" s="98"/>
      <c r="N14" s="98"/>
      <c r="O14" s="98"/>
      <c r="P14" s="98"/>
      <c r="Q14" s="98"/>
    </row>
    <row r="15" spans="1:17" ht="21.75" customHeight="1">
      <c r="A15" s="44"/>
      <c r="B15" s="96"/>
      <c r="C15" s="44"/>
      <c r="D15" s="44" t="s">
        <v>188</v>
      </c>
      <c r="E15" s="92">
        <f>SUM(E16:E20)</f>
        <v>0</v>
      </c>
      <c r="F15" s="93"/>
      <c r="G15" s="94"/>
      <c r="H15" s="97"/>
      <c r="I15" s="97"/>
      <c r="J15" s="97"/>
      <c r="K15" s="97"/>
      <c r="L15" s="97"/>
      <c r="M15" s="97"/>
      <c r="N15" s="97"/>
      <c r="O15" s="97"/>
      <c r="P15" s="97"/>
      <c r="Q15" s="97"/>
    </row>
    <row r="16" ht="30.75" customHeight="1">
      <c r="A16" t="s">
        <v>171</v>
      </c>
    </row>
  </sheetData>
  <sheetProtection/>
  <mergeCells count="18">
    <mergeCell ref="A1:O1"/>
    <mergeCell ref="A3:C3"/>
    <mergeCell ref="F4:O4"/>
    <mergeCell ref="G5:H5"/>
    <mergeCell ref="M5:N5"/>
    <mergeCell ref="A4:A6"/>
    <mergeCell ref="B4:B6"/>
    <mergeCell ref="C4:C6"/>
    <mergeCell ref="D4:D6"/>
    <mergeCell ref="E4:E6"/>
    <mergeCell ref="F5:F6"/>
    <mergeCell ref="I5:I6"/>
    <mergeCell ref="J5:J6"/>
    <mergeCell ref="K5:K6"/>
    <mergeCell ref="L5:L6"/>
    <mergeCell ref="O5:O6"/>
    <mergeCell ref="P5:P6"/>
    <mergeCell ref="Q5:Q6"/>
  </mergeCells>
  <printOptions horizontalCentered="1" verticalCentered="1"/>
  <pageMargins left="0" right="0" top="0" bottom="0" header="0" footer="0"/>
  <pageSetup fitToHeight="1" fitToWidth="1" horizontalDpi="600" verticalDpi="600" orientation="landscape" paperSize="9" scale="90"/>
</worksheet>
</file>

<file path=xl/worksheets/sheet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40.xml><?xml version="1.0" encoding="utf-8"?>
<worksheet xmlns="http://schemas.openxmlformats.org/spreadsheetml/2006/main" xmlns:r="http://schemas.openxmlformats.org/officeDocument/2006/relationships">
  <sheetPr>
    <pageSetUpPr fitToPage="1"/>
  </sheetPr>
  <dimension ref="A2:L12"/>
  <sheetViews>
    <sheetView showGridLines="0" showZeros="0" zoomScale="70" zoomScaleNormal="70" workbookViewId="0" topLeftCell="A1">
      <selection activeCell="A2" sqref="A2:L2"/>
    </sheetView>
  </sheetViews>
  <sheetFormatPr defaultColWidth="9.16015625" defaultRowHeight="12.75" customHeight="1"/>
  <cols>
    <col min="1" max="1" width="27.16015625" style="0" customWidth="1"/>
    <col min="2" max="2" width="25.33203125" style="0" customWidth="1"/>
    <col min="3" max="3" width="21.66015625" style="0" customWidth="1"/>
    <col min="4" max="4" width="19.83203125" style="0" customWidth="1"/>
    <col min="5" max="5" width="21.33203125" style="0" customWidth="1"/>
    <col min="6" max="6" width="18.33203125" style="0" customWidth="1"/>
    <col min="7" max="7" width="14.83203125" style="0" customWidth="1"/>
    <col min="8" max="8" width="16" style="0" customWidth="1"/>
    <col min="9" max="10" width="10.66015625" style="0" customWidth="1"/>
    <col min="11" max="11" width="11.5" style="0" customWidth="1"/>
    <col min="12" max="12" width="13.66015625" style="0" customWidth="1"/>
    <col min="13" max="15" width="11.5" style="0" customWidth="1"/>
    <col min="16" max="16" width="10.16015625" style="0" customWidth="1"/>
    <col min="17" max="17" width="13.83203125" style="0" customWidth="1"/>
    <col min="18" max="18" width="13.66015625" style="0" customWidth="1"/>
  </cols>
  <sheetData>
    <row r="1" ht="29.25" customHeight="1"/>
    <row r="2" spans="1:12" ht="39" customHeight="1">
      <c r="A2" s="70" t="s">
        <v>199</v>
      </c>
      <c r="B2" s="70"/>
      <c r="C2" s="70"/>
      <c r="D2" s="70"/>
      <c r="E2" s="70"/>
      <c r="F2" s="70"/>
      <c r="G2" s="70"/>
      <c r="H2" s="70"/>
      <c r="I2" s="70"/>
      <c r="J2" s="70"/>
      <c r="K2" s="70"/>
      <c r="L2" s="70"/>
    </row>
    <row r="3" spans="1:12" ht="39" customHeight="1">
      <c r="A3" s="70"/>
      <c r="B3" s="70"/>
      <c r="C3" s="70"/>
      <c r="D3" s="70"/>
      <c r="E3" s="70"/>
      <c r="F3" s="70"/>
      <c r="G3" s="70"/>
      <c r="H3" s="70"/>
      <c r="I3" s="70"/>
      <c r="J3" s="70"/>
      <c r="K3" s="70"/>
      <c r="L3" s="53" t="s">
        <v>200</v>
      </c>
    </row>
    <row r="4" spans="1:12" ht="24" customHeight="1">
      <c r="A4" s="71"/>
      <c r="B4" s="71"/>
      <c r="C4" s="71"/>
      <c r="D4" s="71"/>
      <c r="E4" s="71"/>
      <c r="F4" s="71"/>
      <c r="G4" s="71"/>
      <c r="H4" s="71"/>
      <c r="I4" s="71"/>
      <c r="J4" s="71"/>
      <c r="K4" s="71"/>
      <c r="L4" s="55" t="s">
        <v>26</v>
      </c>
    </row>
    <row r="5" spans="1:12" ht="26.25" customHeight="1">
      <c r="A5" s="72" t="s">
        <v>58</v>
      </c>
      <c r="B5" s="73" t="s">
        <v>201</v>
      </c>
      <c r="C5" s="72" t="s">
        <v>202</v>
      </c>
      <c r="D5" s="72" t="s">
        <v>203</v>
      </c>
      <c r="E5" s="72" t="s">
        <v>204</v>
      </c>
      <c r="F5" s="72" t="s">
        <v>205</v>
      </c>
      <c r="G5" s="72" t="s">
        <v>206</v>
      </c>
      <c r="H5" s="74" t="s">
        <v>207</v>
      </c>
      <c r="I5" s="79" t="s">
        <v>105</v>
      </c>
      <c r="J5" s="80"/>
      <c r="K5" s="80"/>
      <c r="L5" s="81"/>
    </row>
    <row r="6" spans="1:12" ht="94.5" customHeight="1">
      <c r="A6" s="75"/>
      <c r="B6" s="76"/>
      <c r="C6" s="75"/>
      <c r="D6" s="75"/>
      <c r="E6" s="75"/>
      <c r="F6" s="75"/>
      <c r="G6" s="75"/>
      <c r="H6" s="77"/>
      <c r="I6" s="82" t="s">
        <v>208</v>
      </c>
      <c r="J6" s="82" t="s">
        <v>209</v>
      </c>
      <c r="K6" s="82" t="s">
        <v>210</v>
      </c>
      <c r="L6" s="82" t="s">
        <v>211</v>
      </c>
    </row>
    <row r="7" spans="1:12" ht="46.5" customHeight="1">
      <c r="A7" s="78"/>
      <c r="B7" s="78"/>
      <c r="C7" s="78"/>
      <c r="D7" s="78"/>
      <c r="E7" s="78"/>
      <c r="F7" s="78"/>
      <c r="G7" s="78"/>
      <c r="H7" s="78"/>
      <c r="I7" s="78"/>
      <c r="J7" s="78"/>
      <c r="K7" s="78"/>
      <c r="L7" s="78"/>
    </row>
    <row r="8" spans="1:12" ht="46.5" customHeight="1">
      <c r="A8" s="78"/>
      <c r="B8" s="78"/>
      <c r="C8" s="78"/>
      <c r="D8" s="78"/>
      <c r="E8" s="78"/>
      <c r="F8" s="78"/>
      <c r="G8" s="78"/>
      <c r="H8" s="78"/>
      <c r="I8" s="78"/>
      <c r="J8" s="78"/>
      <c r="K8" s="78"/>
      <c r="L8" s="78"/>
    </row>
    <row r="9" spans="1:12" ht="46.5" customHeight="1">
      <c r="A9" s="78"/>
      <c r="B9" s="78"/>
      <c r="C9" s="78"/>
      <c r="D9" s="78"/>
      <c r="E9" s="78"/>
      <c r="F9" s="78"/>
      <c r="G9" s="78"/>
      <c r="H9" s="78"/>
      <c r="I9" s="78"/>
      <c r="J9" s="78"/>
      <c r="K9" s="78"/>
      <c r="L9" s="78"/>
    </row>
    <row r="10" spans="1:12" ht="46.5" customHeight="1">
      <c r="A10" s="78"/>
      <c r="B10" s="78"/>
      <c r="C10" s="78"/>
      <c r="D10" s="78"/>
      <c r="E10" s="78"/>
      <c r="F10" s="78"/>
      <c r="G10" s="78"/>
      <c r="H10" s="78"/>
      <c r="I10" s="78"/>
      <c r="J10" s="78"/>
      <c r="K10" s="78"/>
      <c r="L10" s="78"/>
    </row>
    <row r="11" spans="1:12" ht="46.5" customHeight="1">
      <c r="A11" s="78"/>
      <c r="B11" s="78"/>
      <c r="C11" s="78"/>
      <c r="D11" s="78"/>
      <c r="E11" s="78"/>
      <c r="F11" s="78"/>
      <c r="G11" s="78"/>
      <c r="H11" s="78"/>
      <c r="I11" s="78"/>
      <c r="J11" s="78"/>
      <c r="K11" s="78"/>
      <c r="L11" s="78"/>
    </row>
    <row r="12" spans="1:12" ht="46.5" customHeight="1">
      <c r="A12" s="78"/>
      <c r="B12" s="78"/>
      <c r="C12" s="78"/>
      <c r="D12" s="78"/>
      <c r="E12" s="78"/>
      <c r="F12" s="78"/>
      <c r="G12" s="78"/>
      <c r="H12" s="78"/>
      <c r="I12" s="78"/>
      <c r="J12" s="78"/>
      <c r="K12" s="78"/>
      <c r="L12" s="78"/>
    </row>
  </sheetData>
  <sheetProtection/>
  <mergeCells count="10">
    <mergeCell ref="A2:L2"/>
    <mergeCell ref="I5:L5"/>
    <mergeCell ref="A5:A6"/>
    <mergeCell ref="B5:B6"/>
    <mergeCell ref="C5:C6"/>
    <mergeCell ref="D5:D6"/>
    <mergeCell ref="E5:E6"/>
    <mergeCell ref="F5:F6"/>
    <mergeCell ref="G5:G6"/>
    <mergeCell ref="H5:H6"/>
  </mergeCells>
  <printOptions horizontalCentered="1" verticalCentered="1"/>
  <pageMargins left="0" right="0" top="0" bottom="0" header="0" footer="0"/>
  <pageSetup fitToHeight="1" fitToWidth="1" horizontalDpi="600" verticalDpi="600" orientation="landscape" paperSize="9" scale="84"/>
</worksheet>
</file>

<file path=xl/worksheets/sheet41.xml><?xml version="1.0" encoding="utf-8"?>
<worksheet xmlns="http://schemas.openxmlformats.org/spreadsheetml/2006/main" xmlns:r="http://schemas.openxmlformats.org/officeDocument/2006/relationships">
  <dimension ref="A1:P11"/>
  <sheetViews>
    <sheetView showGridLines="0" showZeros="0" workbookViewId="0" topLeftCell="A1">
      <selection activeCell="A1" sqref="A1:C1"/>
    </sheetView>
  </sheetViews>
  <sheetFormatPr defaultColWidth="9.16015625" defaultRowHeight="12.75" customHeight="1"/>
  <cols>
    <col min="1" max="1" width="62" style="0" customWidth="1"/>
    <col min="2" max="3" width="35.5" style="0" customWidth="1"/>
  </cols>
  <sheetData>
    <row r="1" spans="1:3" ht="35.25" customHeight="1">
      <c r="A1" s="51" t="s">
        <v>212</v>
      </c>
      <c r="B1" s="51"/>
      <c r="C1" s="51"/>
    </row>
    <row r="2" spans="1:3" ht="21" customHeight="1">
      <c r="A2" s="52"/>
      <c r="B2" s="52"/>
      <c r="C2" s="53" t="s">
        <v>213</v>
      </c>
    </row>
    <row r="3" spans="1:3" ht="24.75" customHeight="1">
      <c r="A3" s="54" t="s">
        <v>214</v>
      </c>
      <c r="B3" s="54"/>
      <c r="C3" s="55" t="s">
        <v>26</v>
      </c>
    </row>
    <row r="4" spans="1:16" s="49" customFormat="1" ht="30" customHeight="1">
      <c r="A4" s="56" t="s">
        <v>215</v>
      </c>
      <c r="B4" s="57" t="s">
        <v>216</v>
      </c>
      <c r="C4" s="58"/>
      <c r="F4" s="59"/>
      <c r="P4" s="59"/>
    </row>
    <row r="5" spans="1:16" s="49" customFormat="1" ht="43.5" customHeight="1">
      <c r="A5" s="56"/>
      <c r="B5" s="60" t="s">
        <v>217</v>
      </c>
      <c r="C5" s="61" t="s">
        <v>218</v>
      </c>
      <c r="E5" s="62">
        <v>3.6</v>
      </c>
      <c r="F5" s="63">
        <v>0</v>
      </c>
      <c r="G5" s="63">
        <v>0.6</v>
      </c>
      <c r="H5" s="62">
        <v>3</v>
      </c>
      <c r="I5" s="63">
        <v>0</v>
      </c>
      <c r="J5" s="62">
        <v>3</v>
      </c>
      <c r="K5" s="62">
        <v>9.4</v>
      </c>
      <c r="L5" s="63">
        <v>0</v>
      </c>
      <c r="M5" s="63">
        <v>0.7</v>
      </c>
      <c r="N5" s="62">
        <v>8.7</v>
      </c>
      <c r="O5" s="63">
        <v>0</v>
      </c>
      <c r="P5" s="62">
        <v>8.7</v>
      </c>
    </row>
    <row r="6" spans="1:16" s="49" customFormat="1" ht="34.5" customHeight="1">
      <c r="A6" s="64" t="s">
        <v>219</v>
      </c>
      <c r="B6" s="65"/>
      <c r="C6" s="66"/>
      <c r="E6" s="59"/>
      <c r="G6" s="59"/>
      <c r="I6" s="59"/>
      <c r="J6" s="59"/>
      <c r="K6" s="59"/>
      <c r="L6" s="59"/>
      <c r="M6" s="59"/>
      <c r="N6" s="59"/>
      <c r="O6" s="59"/>
      <c r="P6" s="59"/>
    </row>
    <row r="7" spans="1:16" s="50" customFormat="1" ht="34.5" customHeight="1">
      <c r="A7" s="67" t="s">
        <v>220</v>
      </c>
      <c r="B7" s="66"/>
      <c r="C7" s="66"/>
      <c r="D7" s="68"/>
      <c r="E7" s="68"/>
      <c r="F7" s="68"/>
      <c r="G7" s="68"/>
      <c r="H7" s="68"/>
      <c r="I7" s="68"/>
      <c r="J7" s="68"/>
      <c r="K7" s="68"/>
      <c r="L7" s="68"/>
      <c r="M7" s="68"/>
      <c r="O7" s="68"/>
      <c r="P7" s="68"/>
    </row>
    <row r="8" spans="1:16" s="50" customFormat="1" ht="34.5" customHeight="1">
      <c r="A8" s="69" t="s">
        <v>221</v>
      </c>
      <c r="B8" s="65"/>
      <c r="C8" s="66"/>
      <c r="D8" s="68"/>
      <c r="E8" s="68"/>
      <c r="G8" s="68"/>
      <c r="H8" s="68"/>
      <c r="I8" s="68"/>
      <c r="J8" s="68"/>
      <c r="K8" s="68"/>
      <c r="L8" s="68"/>
      <c r="M8" s="68"/>
      <c r="O8" s="68"/>
      <c r="P8" s="68"/>
    </row>
    <row r="9" spans="1:16" s="50" customFormat="1" ht="34.5" customHeight="1">
      <c r="A9" s="69" t="s">
        <v>222</v>
      </c>
      <c r="B9" s="65"/>
      <c r="C9" s="66"/>
      <c r="D9" s="68"/>
      <c r="E9" s="68"/>
      <c r="H9" s="68"/>
      <c r="I9" s="68"/>
      <c r="L9" s="68"/>
      <c r="N9" s="68"/>
      <c r="P9" s="68"/>
    </row>
    <row r="10" spans="1:9" s="50" customFormat="1" ht="34.5" customHeight="1">
      <c r="A10" s="69" t="s">
        <v>223</v>
      </c>
      <c r="B10" s="65"/>
      <c r="C10" s="66"/>
      <c r="D10" s="68"/>
      <c r="E10" s="68"/>
      <c r="F10" s="68"/>
      <c r="G10" s="68"/>
      <c r="H10" s="68"/>
      <c r="I10" s="68"/>
    </row>
    <row r="11" spans="1:8" s="50" customFormat="1" ht="34.5" customHeight="1">
      <c r="A11" s="69" t="s">
        <v>224</v>
      </c>
      <c r="B11" s="66"/>
      <c r="C11" s="66"/>
      <c r="D11" s="68"/>
      <c r="E11" s="68"/>
      <c r="F11" s="68"/>
      <c r="G11" s="68"/>
      <c r="H11" s="68"/>
    </row>
  </sheetData>
  <sheetProtection/>
  <mergeCells count="2">
    <mergeCell ref="A1:C1"/>
    <mergeCell ref="A4:A5"/>
  </mergeCells>
  <printOptions horizontalCentered="1"/>
  <pageMargins left="0.75" right="0.75" top="0.98" bottom="0.98" header="0.51" footer="0.51"/>
  <pageSetup horizontalDpi="600" verticalDpi="600" orientation="landscape" paperSize="9"/>
</worksheet>
</file>

<file path=xl/worksheets/sheet42.xml><?xml version="1.0" encoding="utf-8"?>
<worksheet xmlns="http://schemas.openxmlformats.org/spreadsheetml/2006/main" xmlns:r="http://schemas.openxmlformats.org/officeDocument/2006/relationships">
  <sheetPr>
    <pageSetUpPr fitToPage="1"/>
  </sheetPr>
  <dimension ref="A1:GK19"/>
  <sheetViews>
    <sheetView showGridLines="0" showZeros="0" workbookViewId="0" topLeftCell="A1">
      <selection activeCell="L10" sqref="L10"/>
    </sheetView>
  </sheetViews>
  <sheetFormatPr defaultColWidth="6.83203125" defaultRowHeight="19.5" customHeight="1"/>
  <cols>
    <col min="1" max="1" width="42.83203125" style="25" customWidth="1"/>
    <col min="2" max="2" width="7.66015625" style="26" customWidth="1"/>
    <col min="3" max="3" width="7.16015625" style="26" customWidth="1"/>
    <col min="4" max="4" width="8" style="26" customWidth="1"/>
    <col min="5" max="5" width="31.5" style="26" customWidth="1"/>
    <col min="6" max="6" width="18.16015625" style="26" customWidth="1"/>
    <col min="7" max="7" width="9" style="27" bestFit="1" customWidth="1"/>
    <col min="8" max="193" width="6.83203125" style="27" customWidth="1"/>
    <col min="194" max="194" width="6.83203125" style="0" customWidth="1"/>
  </cols>
  <sheetData>
    <row r="1" spans="1:6" s="21" customFormat="1" ht="36.75" customHeight="1">
      <c r="A1" s="28" t="s">
        <v>225</v>
      </c>
      <c r="B1" s="28"/>
      <c r="C1" s="28"/>
      <c r="D1" s="28"/>
      <c r="E1" s="28"/>
      <c r="F1" s="28"/>
    </row>
    <row r="2" spans="1:6" s="21" customFormat="1" ht="24" customHeight="1">
      <c r="A2" s="29"/>
      <c r="B2" s="29"/>
      <c r="C2" s="29"/>
      <c r="D2" s="29"/>
      <c r="E2" s="29"/>
      <c r="F2" s="30" t="s">
        <v>226</v>
      </c>
    </row>
    <row r="3" spans="1:6" s="21" customFormat="1" ht="15" customHeight="1">
      <c r="A3" s="31" t="s">
        <v>180</v>
      </c>
      <c r="B3" s="31"/>
      <c r="C3" s="32"/>
      <c r="D3" s="33"/>
      <c r="E3" s="33"/>
      <c r="F3" s="34" t="s">
        <v>26</v>
      </c>
    </row>
    <row r="4" spans="1:6" s="22" customFormat="1" ht="24" customHeight="1">
      <c r="A4" s="35" t="s">
        <v>58</v>
      </c>
      <c r="B4" s="36" t="s">
        <v>227</v>
      </c>
      <c r="C4" s="36"/>
      <c r="D4" s="36"/>
      <c r="E4" s="36" t="s">
        <v>78</v>
      </c>
      <c r="F4" s="37" t="s">
        <v>217</v>
      </c>
    </row>
    <row r="5" spans="1:6" s="22" customFormat="1" ht="24.75" customHeight="1">
      <c r="A5" s="35"/>
      <c r="B5" s="36"/>
      <c r="C5" s="36"/>
      <c r="D5" s="36"/>
      <c r="E5" s="36"/>
      <c r="F5" s="37"/>
    </row>
    <row r="6" spans="1:6" s="23" customFormat="1" ht="38.25" customHeight="1">
      <c r="A6" s="35"/>
      <c r="B6" s="38" t="s">
        <v>79</v>
      </c>
      <c r="C6" s="38" t="s">
        <v>80</v>
      </c>
      <c r="D6" s="38" t="s">
        <v>81</v>
      </c>
      <c r="E6" s="36"/>
      <c r="F6" s="37"/>
    </row>
    <row r="7" spans="1:193" s="24" customFormat="1" ht="15" customHeight="1">
      <c r="A7" s="39" t="s">
        <v>1</v>
      </c>
      <c r="B7" s="40"/>
      <c r="C7" s="40"/>
      <c r="D7" s="40"/>
      <c r="E7" s="41" t="s">
        <v>61</v>
      </c>
      <c r="F7" s="42">
        <v>64.6</v>
      </c>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c r="FK7" s="43"/>
      <c r="FL7" s="43"/>
      <c r="FM7" s="43"/>
      <c r="FN7" s="43"/>
      <c r="FO7" s="43"/>
      <c r="FP7" s="43"/>
      <c r="FQ7" s="43"/>
      <c r="FR7" s="43"/>
      <c r="FS7" s="43"/>
      <c r="FT7" s="43"/>
      <c r="FU7" s="43"/>
      <c r="FV7" s="43"/>
      <c r="FW7" s="43"/>
      <c r="FX7" s="43"/>
      <c r="FY7" s="43"/>
      <c r="FZ7" s="43"/>
      <c r="GA7" s="43"/>
      <c r="GB7" s="43"/>
      <c r="GC7" s="43"/>
      <c r="GD7" s="43"/>
      <c r="GE7" s="43"/>
      <c r="GF7" s="43"/>
      <c r="GG7" s="43"/>
      <c r="GH7" s="43"/>
      <c r="GI7" s="43"/>
      <c r="GJ7" s="43"/>
      <c r="GK7" s="43"/>
    </row>
    <row r="8" spans="1:6" ht="15" customHeight="1">
      <c r="A8" s="44"/>
      <c r="B8" s="40" t="s">
        <v>228</v>
      </c>
      <c r="C8" s="40"/>
      <c r="D8" s="40"/>
      <c r="E8" s="45" t="s">
        <v>32</v>
      </c>
      <c r="F8" s="42">
        <v>64.6</v>
      </c>
    </row>
    <row r="9" spans="1:6" ht="15" customHeight="1">
      <c r="A9" s="44"/>
      <c r="B9" s="40"/>
      <c r="C9" s="46" t="s">
        <v>84</v>
      </c>
      <c r="D9" s="40"/>
      <c r="E9" s="45" t="s">
        <v>38</v>
      </c>
      <c r="F9" s="42">
        <v>64.6</v>
      </c>
    </row>
    <row r="10" spans="1:6" ht="15" customHeight="1">
      <c r="A10" s="44"/>
      <c r="B10" s="40" t="s">
        <v>228</v>
      </c>
      <c r="C10" s="46" t="s">
        <v>84</v>
      </c>
      <c r="D10" s="46" t="s">
        <v>85</v>
      </c>
      <c r="E10" s="45" t="s">
        <v>40</v>
      </c>
      <c r="F10" s="42">
        <v>64.6</v>
      </c>
    </row>
    <row r="11" spans="1:193" s="24" customFormat="1" ht="15.75" customHeight="1">
      <c r="A11" s="44"/>
      <c r="B11" s="40"/>
      <c r="C11" s="46"/>
      <c r="D11" s="46"/>
      <c r="E11" s="45"/>
      <c r="F11" s="42"/>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c r="FO11" s="43"/>
      <c r="FP11" s="43"/>
      <c r="FQ11" s="43"/>
      <c r="FR11" s="43"/>
      <c r="FS11" s="43"/>
      <c r="FT11" s="43"/>
      <c r="FU11" s="43"/>
      <c r="FV11" s="43"/>
      <c r="FW11" s="43"/>
      <c r="FX11" s="43"/>
      <c r="FY11" s="43"/>
      <c r="FZ11" s="43"/>
      <c r="GA11" s="43"/>
      <c r="GB11" s="43"/>
      <c r="GC11" s="43"/>
      <c r="GD11" s="43"/>
      <c r="GE11" s="43"/>
      <c r="GF11" s="43"/>
      <c r="GG11" s="43"/>
      <c r="GH11" s="43"/>
      <c r="GI11" s="43"/>
      <c r="GJ11" s="43"/>
      <c r="GK11" s="43"/>
    </row>
    <row r="12" spans="1:6" ht="19.5" customHeight="1">
      <c r="A12" s="44"/>
      <c r="B12" s="40"/>
      <c r="C12" s="46"/>
      <c r="D12" s="46"/>
      <c r="E12" s="45"/>
      <c r="F12" s="42"/>
    </row>
    <row r="13" spans="1:193" s="24" customFormat="1" ht="19.5" customHeight="1">
      <c r="A13" s="39"/>
      <c r="B13" s="47"/>
      <c r="C13" s="47"/>
      <c r="D13" s="47"/>
      <c r="E13" s="41"/>
      <c r="F13" s="48"/>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row>
    <row r="14" spans="1:6" ht="19.5" customHeight="1">
      <c r="A14" s="44"/>
      <c r="B14" s="40"/>
      <c r="C14" s="40"/>
      <c r="D14" s="40"/>
      <c r="E14" s="45"/>
      <c r="F14" s="42"/>
    </row>
    <row r="15" spans="1:6" ht="19.5" customHeight="1">
      <c r="A15" s="44"/>
      <c r="B15" s="40"/>
      <c r="C15" s="46"/>
      <c r="D15" s="40"/>
      <c r="E15" s="45"/>
      <c r="F15" s="42"/>
    </row>
    <row r="16" spans="1:6" ht="19.5" customHeight="1">
      <c r="A16" s="44"/>
      <c r="B16" s="40"/>
      <c r="C16" s="46"/>
      <c r="D16" s="46"/>
      <c r="E16" s="45"/>
      <c r="F16" s="42"/>
    </row>
    <row r="17" spans="1:6" ht="19.5" customHeight="1">
      <c r="A17" s="44"/>
      <c r="B17" s="40"/>
      <c r="C17" s="40"/>
      <c r="D17" s="40"/>
      <c r="E17" s="45"/>
      <c r="F17" s="42"/>
    </row>
    <row r="18" spans="1:6" ht="19.5" customHeight="1">
      <c r="A18" s="44"/>
      <c r="B18" s="40"/>
      <c r="C18" s="46"/>
      <c r="D18" s="40"/>
      <c r="E18" s="45"/>
      <c r="F18" s="42"/>
    </row>
    <row r="19" spans="1:6" ht="19.5" customHeight="1">
      <c r="A19" s="44"/>
      <c r="B19" s="40"/>
      <c r="C19" s="46"/>
      <c r="D19" s="46"/>
      <c r="E19" s="45"/>
      <c r="F19" s="42"/>
    </row>
  </sheetData>
  <sheetProtection/>
  <mergeCells count="6">
    <mergeCell ref="A1:F1"/>
    <mergeCell ref="A3:C3"/>
    <mergeCell ref="A4:A6"/>
    <mergeCell ref="E4:E6"/>
    <mergeCell ref="F4:F6"/>
    <mergeCell ref="B4:D5"/>
  </mergeCells>
  <printOptions horizontalCentered="1"/>
  <pageMargins left="0.3937007874015748" right="0.3937007874015748" top="0.9842519685039371" bottom="0.9842519685039371" header="0" footer="0"/>
  <pageSetup fitToHeight="1" fitToWidth="1" horizontalDpi="600" verticalDpi="600" orientation="landscape" paperSize="9" scale="69"/>
</worksheet>
</file>

<file path=xl/worksheets/sheet43.xml><?xml version="1.0" encoding="utf-8"?>
<worksheet xmlns="http://schemas.openxmlformats.org/spreadsheetml/2006/main" xmlns:r="http://schemas.openxmlformats.org/officeDocument/2006/relationships">
  <dimension ref="A2:K15"/>
  <sheetViews>
    <sheetView workbookViewId="0" topLeftCell="A1">
      <selection activeCell="M7" sqref="M7"/>
    </sheetView>
  </sheetViews>
  <sheetFormatPr defaultColWidth="9" defaultRowHeight="11.25"/>
  <cols>
    <col min="1" max="11" width="15.5" style="0" customWidth="1"/>
  </cols>
  <sheetData>
    <row r="1" s="1" customFormat="1" ht="14.25" customHeight="1"/>
    <row r="2" spans="1:11" s="1" customFormat="1" ht="47.25" customHeight="1">
      <c r="A2" s="2" t="s">
        <v>229</v>
      </c>
      <c r="B2" s="2"/>
      <c r="C2" s="2"/>
      <c r="D2" s="2"/>
      <c r="E2" s="2"/>
      <c r="F2" s="2"/>
      <c r="G2" s="2"/>
      <c r="H2" s="2"/>
      <c r="I2" s="2"/>
      <c r="J2" s="2"/>
      <c r="K2" s="2"/>
    </row>
    <row r="3" spans="1:11" s="1" customFormat="1" ht="31.5" customHeight="1">
      <c r="A3" s="3" t="s">
        <v>230</v>
      </c>
      <c r="B3" s="4" t="s">
        <v>1</v>
      </c>
      <c r="C3" s="5"/>
      <c r="D3" s="3" t="s">
        <v>231</v>
      </c>
      <c r="E3" s="6" t="s">
        <v>232</v>
      </c>
      <c r="F3" s="5"/>
      <c r="G3" s="3" t="s">
        <v>233</v>
      </c>
      <c r="H3" s="7" t="s">
        <v>234</v>
      </c>
      <c r="I3" s="3"/>
      <c r="K3" s="19" t="s">
        <v>26</v>
      </c>
    </row>
    <row r="4" spans="1:11" s="1" customFormat="1" ht="52.5" customHeight="1">
      <c r="A4" s="8" t="s">
        <v>186</v>
      </c>
      <c r="B4" s="8" t="s">
        <v>235</v>
      </c>
      <c r="C4" s="8" t="s">
        <v>236</v>
      </c>
      <c r="D4" s="8" t="s">
        <v>237</v>
      </c>
      <c r="E4" s="8" t="s">
        <v>238</v>
      </c>
      <c r="F4" s="8" t="s">
        <v>239</v>
      </c>
      <c r="G4" s="8" t="s">
        <v>240</v>
      </c>
      <c r="H4" s="8" t="s">
        <v>241</v>
      </c>
      <c r="I4" s="8" t="s">
        <v>242</v>
      </c>
      <c r="J4" s="8" t="s">
        <v>243</v>
      </c>
      <c r="K4" s="8" t="s">
        <v>244</v>
      </c>
    </row>
    <row r="5" spans="1:11" s="1" customFormat="1" ht="14.25" customHeight="1">
      <c r="A5" s="9" t="s">
        <v>245</v>
      </c>
      <c r="B5" s="9">
        <v>1</v>
      </c>
      <c r="C5" s="9">
        <v>2</v>
      </c>
      <c r="D5" s="9">
        <v>3</v>
      </c>
      <c r="E5" s="9">
        <v>4</v>
      </c>
      <c r="F5" s="9">
        <v>5</v>
      </c>
      <c r="G5" s="9">
        <v>6</v>
      </c>
      <c r="H5" s="9">
        <v>7</v>
      </c>
      <c r="I5" s="9">
        <v>8</v>
      </c>
      <c r="J5" s="9">
        <v>9</v>
      </c>
      <c r="K5" s="9"/>
    </row>
    <row r="6" spans="1:11" s="1" customFormat="1" ht="55.5" customHeight="1">
      <c r="A6" s="10" t="s">
        <v>246</v>
      </c>
      <c r="B6" s="11">
        <v>17.5</v>
      </c>
      <c r="C6" s="11">
        <v>17.5</v>
      </c>
      <c r="D6" s="11"/>
      <c r="E6" s="12"/>
      <c r="F6" s="12"/>
      <c r="G6" s="12"/>
      <c r="H6" s="12"/>
      <c r="I6" s="12"/>
      <c r="J6" s="11"/>
      <c r="K6" s="20"/>
    </row>
    <row r="7" spans="1:11" s="1" customFormat="1" ht="174" customHeight="1">
      <c r="A7" s="8" t="s">
        <v>247</v>
      </c>
      <c r="B7" s="13" t="s">
        <v>248</v>
      </c>
      <c r="C7" s="14"/>
      <c r="D7" s="14"/>
      <c r="E7" s="14"/>
      <c r="F7" s="14"/>
      <c r="G7" s="14"/>
      <c r="H7" s="14"/>
      <c r="I7" s="14"/>
      <c r="J7" s="14"/>
      <c r="K7" s="15"/>
    </row>
    <row r="8" spans="1:11" s="1" customFormat="1" ht="93.75" customHeight="1">
      <c r="A8" s="8" t="s">
        <v>249</v>
      </c>
      <c r="B8" s="13" t="s">
        <v>250</v>
      </c>
      <c r="C8" s="14"/>
      <c r="D8" s="14"/>
      <c r="E8" s="14"/>
      <c r="F8" s="15"/>
      <c r="G8" s="8" t="s">
        <v>251</v>
      </c>
      <c r="H8" s="13" t="s">
        <v>248</v>
      </c>
      <c r="I8" s="14"/>
      <c r="J8" s="14"/>
      <c r="K8" s="15"/>
    </row>
    <row r="9" spans="1:11" s="1" customFormat="1" ht="93.75" customHeight="1">
      <c r="A9" s="8" t="s">
        <v>252</v>
      </c>
      <c r="B9" s="13" t="s">
        <v>253</v>
      </c>
      <c r="C9" s="14"/>
      <c r="D9" s="14"/>
      <c r="E9" s="14"/>
      <c r="F9" s="15"/>
      <c r="G9" s="8" t="s">
        <v>254</v>
      </c>
      <c r="H9" s="13" t="s">
        <v>255</v>
      </c>
      <c r="I9" s="14"/>
      <c r="J9" s="14"/>
      <c r="K9" s="15"/>
    </row>
    <row r="10" spans="1:11" s="1" customFormat="1" ht="36" customHeight="1">
      <c r="A10" s="16" t="s">
        <v>256</v>
      </c>
      <c r="B10" s="16" t="s">
        <v>257</v>
      </c>
      <c r="C10" s="8" t="s">
        <v>258</v>
      </c>
      <c r="D10" s="13" t="s">
        <v>253</v>
      </c>
      <c r="E10" s="14"/>
      <c r="F10" s="15"/>
      <c r="G10" s="16" t="s">
        <v>259</v>
      </c>
      <c r="H10" s="8" t="s">
        <v>260</v>
      </c>
      <c r="I10" s="13" t="s">
        <v>253</v>
      </c>
      <c r="J10" s="14"/>
      <c r="K10" s="15"/>
    </row>
    <row r="11" spans="1:11" s="1" customFormat="1" ht="36" customHeight="1">
      <c r="A11" s="17"/>
      <c r="B11" s="17"/>
      <c r="C11" s="8" t="s">
        <v>261</v>
      </c>
      <c r="D11" s="13"/>
      <c r="E11" s="14"/>
      <c r="F11" s="15"/>
      <c r="G11" s="17"/>
      <c r="H11" s="8" t="s">
        <v>262</v>
      </c>
      <c r="I11" s="13"/>
      <c r="J11" s="14"/>
      <c r="K11" s="15"/>
    </row>
    <row r="12" spans="1:11" s="1" customFormat="1" ht="36" customHeight="1">
      <c r="A12" s="17"/>
      <c r="B12" s="17"/>
      <c r="C12" s="8" t="s">
        <v>263</v>
      </c>
      <c r="D12" s="13"/>
      <c r="E12" s="14"/>
      <c r="F12" s="15"/>
      <c r="G12" s="17"/>
      <c r="H12" s="8" t="s">
        <v>264</v>
      </c>
      <c r="I12" s="13"/>
      <c r="J12" s="14"/>
      <c r="K12" s="15"/>
    </row>
    <row r="13" spans="1:11" s="1" customFormat="1" ht="36" customHeight="1">
      <c r="A13" s="17"/>
      <c r="B13" s="17"/>
      <c r="C13" s="8" t="s">
        <v>265</v>
      </c>
      <c r="D13" s="13"/>
      <c r="E13" s="14"/>
      <c r="F13" s="15"/>
      <c r="G13" s="17"/>
      <c r="H13" s="8" t="s">
        <v>266</v>
      </c>
      <c r="I13" s="13"/>
      <c r="J13" s="14"/>
      <c r="K13" s="15"/>
    </row>
    <row r="14" spans="1:11" s="1" customFormat="1" ht="36" customHeight="1">
      <c r="A14" s="17"/>
      <c r="B14" s="17"/>
      <c r="C14" s="8" t="s">
        <v>267</v>
      </c>
      <c r="D14" s="13"/>
      <c r="E14" s="14"/>
      <c r="F14" s="15"/>
      <c r="G14" s="17"/>
      <c r="H14" s="8" t="s">
        <v>268</v>
      </c>
      <c r="I14" s="13"/>
      <c r="J14" s="14"/>
      <c r="K14" s="15"/>
    </row>
    <row r="15" spans="1:11" s="1" customFormat="1" ht="36" customHeight="1">
      <c r="A15" s="18"/>
      <c r="B15" s="18"/>
      <c r="C15" s="8" t="s">
        <v>269</v>
      </c>
      <c r="D15" s="13"/>
      <c r="E15" s="14"/>
      <c r="F15" s="15"/>
      <c r="G15" s="18"/>
      <c r="H15" s="8" t="s">
        <v>270</v>
      </c>
      <c r="I15" s="13"/>
      <c r="J15" s="14"/>
      <c r="K15" s="15"/>
    </row>
    <row r="16" s="1" customFormat="1" ht="14.25"/>
  </sheetData>
  <sheetProtection/>
  <mergeCells count="23">
    <mergeCell ref="A2:K2"/>
    <mergeCell ref="B3:C3"/>
    <mergeCell ref="E3:F3"/>
    <mergeCell ref="B7:K7"/>
    <mergeCell ref="B8:F8"/>
    <mergeCell ref="H8:K8"/>
    <mergeCell ref="B9:F9"/>
    <mergeCell ref="H9:K9"/>
    <mergeCell ref="D10:F10"/>
    <mergeCell ref="I10:K10"/>
    <mergeCell ref="D11:F11"/>
    <mergeCell ref="I11:K11"/>
    <mergeCell ref="D12:F12"/>
    <mergeCell ref="I12:K12"/>
    <mergeCell ref="D13:F13"/>
    <mergeCell ref="I13:K13"/>
    <mergeCell ref="D14:F14"/>
    <mergeCell ref="I14:K14"/>
    <mergeCell ref="D15:F15"/>
    <mergeCell ref="I15:K15"/>
    <mergeCell ref="A10:A15"/>
    <mergeCell ref="B10:B15"/>
    <mergeCell ref="G10:G15"/>
  </mergeCells>
  <printOptions/>
  <pageMargins left="0.7" right="0.7" top="0.75" bottom="0.75" header="0.3" footer="0.3"/>
  <pageSetup orientation="portrait" paperSize="9"/>
</worksheet>
</file>

<file path=xl/worksheets/sheet44.xml><?xml version="1.0" encoding="utf-8"?>
<worksheet xmlns="http://schemas.openxmlformats.org/spreadsheetml/2006/main" xmlns:r="http://schemas.openxmlformats.org/officeDocument/2006/relationships">
  <dimension ref="A2:K15"/>
  <sheetViews>
    <sheetView workbookViewId="0" topLeftCell="A1">
      <selection activeCell="B7" sqref="B7:K7"/>
    </sheetView>
  </sheetViews>
  <sheetFormatPr defaultColWidth="9" defaultRowHeight="11.25"/>
  <cols>
    <col min="1" max="11" width="15.5" style="0" customWidth="1"/>
  </cols>
  <sheetData>
    <row r="1" s="1" customFormat="1" ht="14.25" customHeight="1"/>
    <row r="2" spans="1:11" s="1" customFormat="1" ht="47.25" customHeight="1">
      <c r="A2" s="2" t="s">
        <v>229</v>
      </c>
      <c r="B2" s="2"/>
      <c r="C2" s="2"/>
      <c r="D2" s="2"/>
      <c r="E2" s="2"/>
      <c r="F2" s="2"/>
      <c r="G2" s="2"/>
      <c r="H2" s="2"/>
      <c r="I2" s="2"/>
      <c r="J2" s="2"/>
      <c r="K2" s="2"/>
    </row>
    <row r="3" spans="1:11" s="1" customFormat="1" ht="31.5" customHeight="1">
      <c r="A3" s="3" t="s">
        <v>230</v>
      </c>
      <c r="B3" s="4" t="s">
        <v>1</v>
      </c>
      <c r="C3" s="5"/>
      <c r="D3" s="3" t="s">
        <v>231</v>
      </c>
      <c r="E3" s="6" t="s">
        <v>271</v>
      </c>
      <c r="F3" s="5"/>
      <c r="G3" s="3" t="s">
        <v>233</v>
      </c>
      <c r="H3" s="7" t="s">
        <v>234</v>
      </c>
      <c r="I3" s="3"/>
      <c r="K3" s="19" t="s">
        <v>26</v>
      </c>
    </row>
    <row r="4" spans="1:11" s="1" customFormat="1" ht="52.5" customHeight="1">
      <c r="A4" s="8" t="s">
        <v>186</v>
      </c>
      <c r="B4" s="8" t="s">
        <v>235</v>
      </c>
      <c r="C4" s="8" t="s">
        <v>236</v>
      </c>
      <c r="D4" s="8" t="s">
        <v>237</v>
      </c>
      <c r="E4" s="8" t="s">
        <v>238</v>
      </c>
      <c r="F4" s="8" t="s">
        <v>239</v>
      </c>
      <c r="G4" s="8" t="s">
        <v>240</v>
      </c>
      <c r="H4" s="8" t="s">
        <v>241</v>
      </c>
      <c r="I4" s="8" t="s">
        <v>242</v>
      </c>
      <c r="J4" s="8" t="s">
        <v>243</v>
      </c>
      <c r="K4" s="8" t="s">
        <v>244</v>
      </c>
    </row>
    <row r="5" spans="1:11" s="1" customFormat="1" ht="14.25" customHeight="1">
      <c r="A5" s="9" t="s">
        <v>245</v>
      </c>
      <c r="B5" s="9">
        <v>1</v>
      </c>
      <c r="C5" s="9">
        <v>2</v>
      </c>
      <c r="D5" s="9">
        <v>3</v>
      </c>
      <c r="E5" s="9">
        <v>4</v>
      </c>
      <c r="F5" s="9">
        <v>5</v>
      </c>
      <c r="G5" s="9">
        <v>6</v>
      </c>
      <c r="H5" s="9">
        <v>7</v>
      </c>
      <c r="I5" s="9">
        <v>8</v>
      </c>
      <c r="J5" s="9">
        <v>9</v>
      </c>
      <c r="K5" s="9"/>
    </row>
    <row r="6" spans="1:11" s="1" customFormat="1" ht="55.5" customHeight="1">
      <c r="A6" s="10" t="s">
        <v>191</v>
      </c>
      <c r="B6" s="11">
        <v>8</v>
      </c>
      <c r="C6" s="11">
        <v>8</v>
      </c>
      <c r="D6" s="11"/>
      <c r="E6" s="12"/>
      <c r="F6" s="12"/>
      <c r="G6" s="12"/>
      <c r="H6" s="12"/>
      <c r="I6" s="12"/>
      <c r="J6" s="11"/>
      <c r="K6" s="20"/>
    </row>
    <row r="7" spans="1:11" s="1" customFormat="1" ht="174" customHeight="1">
      <c r="A7" s="8" t="s">
        <v>247</v>
      </c>
      <c r="B7" s="13" t="s">
        <v>272</v>
      </c>
      <c r="C7" s="14"/>
      <c r="D7" s="14"/>
      <c r="E7" s="14"/>
      <c r="F7" s="14"/>
      <c r="G7" s="14"/>
      <c r="H7" s="14"/>
      <c r="I7" s="14"/>
      <c r="J7" s="14"/>
      <c r="K7" s="15"/>
    </row>
    <row r="8" spans="1:11" s="1" customFormat="1" ht="198" customHeight="1">
      <c r="A8" s="8" t="s">
        <v>249</v>
      </c>
      <c r="B8" s="13" t="s">
        <v>273</v>
      </c>
      <c r="C8" s="14"/>
      <c r="D8" s="14"/>
      <c r="E8" s="14"/>
      <c r="F8" s="15"/>
      <c r="G8" s="8" t="s">
        <v>251</v>
      </c>
      <c r="H8" s="13" t="s">
        <v>272</v>
      </c>
      <c r="I8" s="14"/>
      <c r="J8" s="14"/>
      <c r="K8" s="15"/>
    </row>
    <row r="9" spans="1:11" s="1" customFormat="1" ht="93.75" customHeight="1">
      <c r="A9" s="8" t="s">
        <v>252</v>
      </c>
      <c r="B9" s="13" t="s">
        <v>253</v>
      </c>
      <c r="C9" s="14"/>
      <c r="D9" s="14"/>
      <c r="E9" s="14"/>
      <c r="F9" s="15"/>
      <c r="G9" s="8" t="s">
        <v>254</v>
      </c>
      <c r="H9" s="13" t="s">
        <v>255</v>
      </c>
      <c r="I9" s="14"/>
      <c r="J9" s="14"/>
      <c r="K9" s="15"/>
    </row>
    <row r="10" spans="1:11" s="1" customFormat="1" ht="36" customHeight="1">
      <c r="A10" s="16" t="s">
        <v>256</v>
      </c>
      <c r="B10" s="16" t="s">
        <v>257</v>
      </c>
      <c r="C10" s="8" t="s">
        <v>258</v>
      </c>
      <c r="D10" s="13" t="s">
        <v>253</v>
      </c>
      <c r="E10" s="14"/>
      <c r="F10" s="15"/>
      <c r="G10" s="16" t="s">
        <v>259</v>
      </c>
      <c r="H10" s="8" t="s">
        <v>260</v>
      </c>
      <c r="I10" s="13" t="s">
        <v>253</v>
      </c>
      <c r="J10" s="14"/>
      <c r="K10" s="15"/>
    </row>
    <row r="11" spans="1:11" s="1" customFormat="1" ht="36" customHeight="1">
      <c r="A11" s="17"/>
      <c r="B11" s="17"/>
      <c r="C11" s="8" t="s">
        <v>261</v>
      </c>
      <c r="D11" s="13"/>
      <c r="E11" s="14"/>
      <c r="F11" s="15"/>
      <c r="G11" s="17"/>
      <c r="H11" s="8" t="s">
        <v>262</v>
      </c>
      <c r="I11" s="13"/>
      <c r="J11" s="14"/>
      <c r="K11" s="15"/>
    </row>
    <row r="12" spans="1:11" s="1" customFormat="1" ht="36" customHeight="1">
      <c r="A12" s="17"/>
      <c r="B12" s="17"/>
      <c r="C12" s="8" t="s">
        <v>263</v>
      </c>
      <c r="D12" s="13"/>
      <c r="E12" s="14"/>
      <c r="F12" s="15"/>
      <c r="G12" s="17"/>
      <c r="H12" s="8" t="s">
        <v>264</v>
      </c>
      <c r="I12" s="13"/>
      <c r="J12" s="14"/>
      <c r="K12" s="15"/>
    </row>
    <row r="13" spans="1:11" s="1" customFormat="1" ht="36" customHeight="1">
      <c r="A13" s="17"/>
      <c r="B13" s="17"/>
      <c r="C13" s="8" t="s">
        <v>265</v>
      </c>
      <c r="D13" s="13"/>
      <c r="E13" s="14"/>
      <c r="F13" s="15"/>
      <c r="G13" s="17"/>
      <c r="H13" s="8" t="s">
        <v>266</v>
      </c>
      <c r="I13" s="13"/>
      <c r="J13" s="14"/>
      <c r="K13" s="15"/>
    </row>
    <row r="14" spans="1:11" s="1" customFormat="1" ht="36" customHeight="1">
      <c r="A14" s="17"/>
      <c r="B14" s="17"/>
      <c r="C14" s="8" t="s">
        <v>267</v>
      </c>
      <c r="D14" s="13"/>
      <c r="E14" s="14"/>
      <c r="F14" s="15"/>
      <c r="G14" s="17"/>
      <c r="H14" s="8" t="s">
        <v>268</v>
      </c>
      <c r="I14" s="13"/>
      <c r="J14" s="14"/>
      <c r="K14" s="15"/>
    </row>
    <row r="15" spans="1:11" s="1" customFormat="1" ht="36" customHeight="1">
      <c r="A15" s="18"/>
      <c r="B15" s="18"/>
      <c r="C15" s="8" t="s">
        <v>269</v>
      </c>
      <c r="D15" s="13"/>
      <c r="E15" s="14"/>
      <c r="F15" s="15"/>
      <c r="G15" s="18"/>
      <c r="H15" s="8" t="s">
        <v>270</v>
      </c>
      <c r="I15" s="13"/>
      <c r="J15" s="14"/>
      <c r="K15" s="15"/>
    </row>
    <row r="16" s="1" customFormat="1" ht="14.25"/>
  </sheetData>
  <sheetProtection/>
  <mergeCells count="23">
    <mergeCell ref="A2:K2"/>
    <mergeCell ref="B3:C3"/>
    <mergeCell ref="E3:F3"/>
    <mergeCell ref="B7:K7"/>
    <mergeCell ref="B8:F8"/>
    <mergeCell ref="H8:K8"/>
    <mergeCell ref="B9:F9"/>
    <mergeCell ref="H9:K9"/>
    <mergeCell ref="D10:F10"/>
    <mergeCell ref="I10:K10"/>
    <mergeCell ref="D11:F11"/>
    <mergeCell ref="I11:K11"/>
    <mergeCell ref="D12:F12"/>
    <mergeCell ref="I12:K12"/>
    <mergeCell ref="D13:F13"/>
    <mergeCell ref="I13:K13"/>
    <mergeCell ref="D14:F14"/>
    <mergeCell ref="I14:K14"/>
    <mergeCell ref="D15:F15"/>
    <mergeCell ref="I15:K15"/>
    <mergeCell ref="A10:A15"/>
    <mergeCell ref="B10:B15"/>
    <mergeCell ref="G10:G1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XS</cp:lastModifiedBy>
  <cp:lastPrinted>2021-01-26T07:35:48Z</cp:lastPrinted>
  <dcterms:created xsi:type="dcterms:W3CDTF">2017-01-26T02:06:17Z</dcterms:created>
  <dcterms:modified xsi:type="dcterms:W3CDTF">2022-02-09T07:22:05Z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y fmtid="{D5CDD505-2E9C-101B-9397-08002B2CF9AE}" pid="4" name="I">
    <vt:lpwstr>22A8C27D68BD429F8CAF216DCC1ABC40</vt:lpwstr>
  </property>
</Properties>
</file>