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9" firstSheet="33" activeTab="37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  <sheet name="预算公开情况信息反馈表（不公开）" sheetId="44" r:id="rId44"/>
  </sheets>
  <definedNames>
    <definedName name="_xlnm.Print_Area" localSheetId="40">'18一般公共预算“三公”经费'!$A$1:$C$11</definedName>
    <definedName name="_xlnm.Print_Area" localSheetId="24">'2部门收支总表（分单位）'!$A$1:$R$9</definedName>
    <definedName name="_xlnm.Print_Area" localSheetId="21">'公开表皮'!$A$1:$P$16</definedName>
    <definedName name="_xlnm.Print_Area" localSheetId="22">'目录'!$A$1:$A$20</definedName>
    <definedName name="_xlnm.Print_Area" localSheetId="43">'预算公开情况信息反馈表（不公开）'!$A$1:$E$11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<sst xmlns="http://schemas.openxmlformats.org/spreadsheetml/2006/main" count="818" uniqueCount="292">
  <si>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</si>
  <si>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</si>
  <si>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</si>
  <si>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</si>
  <si>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</si>
  <si>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</si>
  <si>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</si>
  <si>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</si>
  <si>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</si>
  <si>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</si>
  <si>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</si>
  <si>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</si>
  <si>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</si>
  <si>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</si>
  <si>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</si>
  <si>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</si>
  <si>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</si>
  <si>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</si>
  <si>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</si>
  <si>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</si>
  <si>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</si>
  <si>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</si>
  <si>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</si>
  <si>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</si>
  <si>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部门名称：市经济合作发展服务中心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</si>
  <si>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</si>
  <si>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</si>
  <si>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</si>
  <si>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</si>
  <si>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</si>
  <si>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</si>
  <si>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</si>
  <si>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</si>
  <si>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政府办公厅（室）及相关机构事务</t>
  </si>
  <si>
    <t>二、纳入预算管理的专项收入</t>
  </si>
  <si>
    <t xml:space="preserve">    机关服务</t>
  </si>
  <si>
    <t>三、纳入预算管理的行政事业性收费收入</t>
  </si>
  <si>
    <t xml:space="preserve">    事业运行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</si>
  <si>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</si>
  <si>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</si>
  <si>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</si>
  <si>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</si>
  <si>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</si>
  <si>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 xml:space="preserve">    行政单位离退休</t>
  </si>
  <si>
    <t>卫生健康支出</t>
  </si>
  <si>
    <t>七、纳入专户管理的行政事业性收费收入</t>
  </si>
  <si>
    <t xml:space="preserve">  行政事业单位医疗</t>
  </si>
  <si>
    <t>八、国有资本经营预算拨款收入</t>
  </si>
  <si>
    <t xml:space="preserve">    行政单位医疗</t>
  </si>
  <si>
    <t>九、单位资金收入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</si>
  <si>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</si>
  <si>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</si>
  <si>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</si>
  <si>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</si>
  <si>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</si>
  <si>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</si>
  <si>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</si>
  <si>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</si>
  <si>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</si>
  <si>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</si>
  <si>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</si>
  <si>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</si>
  <si>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</si>
  <si>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</si>
  <si>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</si>
  <si>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</si>
  <si>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</si>
  <si>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</si>
  <si>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</si>
  <si>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</si>
  <si>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</si>
  <si>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</si>
  <si>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</si>
  <si>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</si>
  <si>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</si>
  <si>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经合中心</t>
  </si>
  <si>
    <t>201</t>
  </si>
  <si>
    <t>03</t>
  </si>
  <si>
    <t>50</t>
  </si>
  <si>
    <t>208</t>
  </si>
  <si>
    <t>05</t>
  </si>
  <si>
    <t>02</t>
  </si>
  <si>
    <t xml:space="preserve">    事业单位离退休</t>
  </si>
  <si>
    <t>210</t>
  </si>
  <si>
    <t>11</t>
  </si>
  <si>
    <t xml:space="preserve">    事业单位医疗</t>
  </si>
  <si>
    <t>2021年部门支出总体情况表</t>
  </si>
  <si>
    <t>公开表4</t>
  </si>
  <si>
    <t>2</t>
  </si>
  <si>
    <t>3</t>
  </si>
  <si>
    <t>4</t>
  </si>
  <si>
    <t>6=7+8+9+10</t>
  </si>
  <si>
    <t>市经济合作发展服务中心</t>
  </si>
  <si>
    <t xml:space="preserve">  201</t>
  </si>
  <si>
    <t xml:space="preserve">  03</t>
  </si>
  <si>
    <t xml:space="preserve">  208</t>
  </si>
  <si>
    <t xml:space="preserve">  05</t>
  </si>
  <si>
    <t xml:space="preserve">  210</t>
  </si>
  <si>
    <t xml:space="preserve">  11</t>
  </si>
  <si>
    <t>2021年部门支出总体情况表（按功能科目）</t>
  </si>
  <si>
    <t>公开表5</t>
  </si>
  <si>
    <t>部门名称：</t>
  </si>
  <si>
    <t>按资金来源划分</t>
  </si>
  <si>
    <t>2021年部门财政拨款收支总体情况表</t>
  </si>
  <si>
    <t>公开表6</t>
  </si>
  <si>
    <t>部门名称：  市经济合作发展服务中心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</si>
  <si>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</si>
  <si>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</si>
  <si>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</si>
  <si>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</si>
  <si>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</si>
  <si>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</si>
  <si>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</si>
  <si>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</si>
  <si>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</si>
  <si>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</si>
  <si>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</si>
  <si>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</si>
  <si>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</si>
  <si>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其他支出</t>
  </si>
  <si>
    <t>2021年部门一般公共预算基本支出表</t>
  </si>
  <si>
    <t xml:space="preserve">部门名称： </t>
  </si>
  <si>
    <t>资金来源</t>
  </si>
  <si>
    <t>2021年部门一般公共预算基本支出情况表（按经济分类）</t>
  </si>
  <si>
    <t>公开表10</t>
  </si>
  <si>
    <t>部门名称： 市经济合作发展服务中心</t>
  </si>
  <si>
    <t>2021年预算数</t>
  </si>
  <si>
    <t>人员经费</t>
  </si>
  <si>
    <t>公用经费</t>
  </si>
  <si>
    <t>一般公共预算基本支出合计</t>
  </si>
  <si>
    <t>301</t>
  </si>
  <si>
    <t>01</t>
  </si>
  <si>
    <t>基本工资（统发）</t>
  </si>
  <si>
    <t>基本工资（非统发）</t>
  </si>
  <si>
    <t>津贴补贴（统发）</t>
  </si>
  <si>
    <t>津贴补贴（非统发）</t>
  </si>
  <si>
    <t>奖金（统发）</t>
  </si>
  <si>
    <t>奖金（非统发）</t>
  </si>
  <si>
    <t>04</t>
  </si>
  <si>
    <t>失业（非统发）</t>
  </si>
  <si>
    <t>工伤（非统发）</t>
  </si>
  <si>
    <t>13</t>
  </si>
  <si>
    <t>住房公积金（统发）</t>
  </si>
  <si>
    <t>住房公积金（非统发）</t>
  </si>
  <si>
    <t>08</t>
  </si>
  <si>
    <t>机关事业单位基本养老保险缴费（非统发）</t>
  </si>
  <si>
    <t>09</t>
  </si>
  <si>
    <t>职业年金缴费（非统发）</t>
  </si>
  <si>
    <t>采暖补贴</t>
  </si>
  <si>
    <t>302</t>
  </si>
  <si>
    <t>办公费</t>
  </si>
  <si>
    <r>
      <t>0</t>
    </r>
    <r>
      <rPr>
        <sz val="10"/>
        <rFont val="宋体"/>
        <family val="0"/>
      </rPr>
      <t>2</t>
    </r>
  </si>
  <si>
    <t>邮电费</t>
  </si>
  <si>
    <t>差旅费</t>
  </si>
  <si>
    <t>28</t>
  </si>
  <si>
    <t>工会经费（上缴）</t>
  </si>
  <si>
    <t>工会经费（留存）</t>
  </si>
  <si>
    <t>99</t>
  </si>
  <si>
    <t>其他商品和服务支出</t>
  </si>
  <si>
    <t>31</t>
  </si>
  <si>
    <t>公务用车运行维护费（已车改）</t>
  </si>
  <si>
    <t>39</t>
  </si>
  <si>
    <t>其他交通费用</t>
  </si>
  <si>
    <t>26</t>
  </si>
  <si>
    <t>劳务费（临时用工、劳务派遣）</t>
  </si>
  <si>
    <t>公用取暖费</t>
  </si>
  <si>
    <t>离退休人员公用经费</t>
  </si>
  <si>
    <t>303</t>
  </si>
  <si>
    <t>对个人和家庭的补助</t>
  </si>
  <si>
    <t>奖励金（统发）</t>
  </si>
  <si>
    <t>奖励金（非统发）</t>
  </si>
  <si>
    <t>2021年纳入预算管理的行政事业性收费预算支出表</t>
  </si>
  <si>
    <t>公开表11</t>
  </si>
  <si>
    <t>……</t>
  </si>
  <si>
    <t xml:space="preserve">399其他支出 </t>
  </si>
  <si>
    <t>我部门（单位）无此项支出，本表为空表。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</si>
  <si>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</si>
  <si>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</si>
  <si>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我部门（单位）无此项支出，本表为空表</t>
  </si>
  <si>
    <t>2021年部门（国有资本经营收入）国有资本经营预算支出表</t>
  </si>
  <si>
    <t>公开表13</t>
  </si>
  <si>
    <t>2021年部门单位资金预算支出表</t>
  </si>
  <si>
    <t>公开表14</t>
  </si>
  <si>
    <t>食堂食材成本采购</t>
  </si>
  <si>
    <t>社保大厦食堂外包服务费</t>
  </si>
  <si>
    <t>食堂运行费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</si>
  <si>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</si>
  <si>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</si>
  <si>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</si>
  <si>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</si>
  <si>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</si>
  <si>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食堂食材成本采购704万元；1.米、面、油、杂粮107万元。2.蔬菜类200万元。3.禽、肉、冻货、鸡蛋324万元。4.干调及其他食材73万元。</t>
  </si>
  <si>
    <t>社保大厦食堂外包服务2020年12月8日-2021年6月7日66万元（2020年已签订合同）；2021年6月8日-2022年6月7日123万元。</t>
  </si>
  <si>
    <t>驻北京联络处经费</t>
  </si>
  <si>
    <t>1.工作伙食费12万元（11人*30元/天/人*365天）；2.驻外工作人员补助费47.52万元（3600元/月*12个月*11人）；3.电费3万元（非居民用电3元/千瓦时*12个月）；4.水费2.5万（非居民用水9.5元/m3*12个月）；5. 办公楼、设备维修维护费30万元；6.客房用品1万元（保洁用品；房间内易耗物品更换）；7.邮电费1万元(有线电视收视费、宽带费、通信、邮寄费等；8.办公费2万元；9.派遣费25万元，其中1、友谊宾馆物业14.17万元（保洁、食堂管理等面积：1226.4平方米），2、辽宁宝德劳务派遣有限公司（聘用驾驶员2名）10.83万元；10.物业费、取暖费、燃气费（热水）6.48万元，其中：物业费2.4万元、采暖费2.9万元、燃气费1.18万元（非居民用天然气2.89/m3*12个月）；11.财产保险3万元（北京办公楼）；12.车辆使用费（4辆车：油费、维修费、保养费、停车过路费）4万元；13.沪深办事处经费35.6万元。</t>
  </si>
  <si>
    <t>一、食堂运行费34.2万元：食堂维修维护、设备购置、劳动保护用品、餐具用品、洗涤用品、消杀、办公用品、体检费、低值易耗品等。二、自收自支人员公用经费16.5万元。三、2020年食堂自收自支退休人员丧葬费5.3万元。</t>
  </si>
  <si>
    <t>运行保障</t>
  </si>
  <si>
    <t>一、物业保洁345万元：二、垃圾清运10.5万元：三、劳动保护和零星用品4.5万元;四、办公楼水电暖、会议室、周转房等公用设施设备维修维护检测100万元：1、水电暖、电梯、空调等维修费50.5万元：包括主楼、振兴大厦、附属楼、综合楼、监察委、党派楼等公用设施除维保范围外的日常维修及突发性故障材料购置。包括：（1）电梯维修（2）供暖系统维修（3）变电所维修（4）空调维修（5）供电日常维修（6）上下水管线维修（7）换热站维修（8）排污系统维修（9）管工日常维修（10）自动门维修。2、大型设备维保费32.6万元：(1)电梯维保费23.8万元（36部）①振兴大厦8.2万元：讯达直梯6部（18层）*12000元/部=7.2万，监察委2部*0.5万元=1万元；②附属楼15.6万元：讯达扶梯20部*5000元/部/年=10万元，东芝8部*7000元/部/年=5.6万元。(2)中央空调维保44台*2000元/台=8.8万。3、变电所检测费6.4万元；4、电梯检测费5.5万元。5、会议室音视频设备维修维护5万元（大数据中心建议列支30万，600万元设备*5%计算）。</t>
  </si>
  <si>
    <t>社保大厦运行保障</t>
  </si>
  <si>
    <t>社保大厦运行保障695.5万元：1、水费20.99万元：（1）污水处理费6万元；（2）水：按357人*35/人/月*12月=14.99万元。2、电费：173.35万元：（1）城市招商展示中心；面积4070㎡，按每天6小时*300KW/小时*26天*0.92元/度*12月=53.35万元。（2）行政办公区电费；面积15150㎡，每月消耗均10万元*12月=120万元。3、保洁、保安费129.55万元。（1）保洁、会务共20人；20人*2412/月/人*12月=57.89万元。（2）保安21人；21人*2802/月/人*12月=70.61万元。（3）保洁低值易耗品1.05万元。4、物业管理费195万元：2020年6-12月65万元；2021全年130万元。5、2020年度水费（含污水费）、电费81.11万元。6.2020年6月1日前物业管理费95.5万元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</si>
  <si>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</si>
  <si>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</si>
  <si>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</si>
  <si>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</si>
  <si>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</si>
  <si>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</si>
  <si>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</si>
  <si>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</si>
  <si>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</si>
  <si>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</si>
  <si>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</si>
  <si>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</si>
  <si>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</si>
  <si>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</si>
  <si>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</si>
  <si>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</si>
  <si>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</si>
  <si>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</si>
  <si>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</si>
  <si>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</si>
  <si>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</si>
  <si>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部门名称：市经济合作发展服务中心  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</si>
  <si>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</si>
  <si>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</si>
  <si>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</si>
  <si>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</si>
  <si>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</si>
  <si>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</si>
  <si>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</si>
  <si>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</si>
  <si>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</si>
  <si>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</si>
  <si>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</si>
  <si>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</si>
  <si>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</si>
  <si>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表9：</t>
  </si>
  <si>
    <t>抚顺市2021年市本级部门预算项目支出绩效情况表</t>
  </si>
  <si>
    <t>项目单位：</t>
  </si>
  <si>
    <t>抚顺市经济合作发展服务中心（市政府驻北京联络处）</t>
  </si>
  <si>
    <t>主管部门：</t>
  </si>
  <si>
    <t>资金管理处室：</t>
  </si>
  <si>
    <t>行政政法科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</si>
  <si>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</si>
  <si>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</si>
  <si>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</si>
  <si>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</si>
  <si>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</si>
  <si>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</si>
  <si>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</si>
  <si>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</si>
  <si>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</si>
  <si>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</si>
  <si>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</si>
  <si>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驻京联络处经费</t>
  </si>
  <si>
    <t>项目详细内容</t>
  </si>
  <si>
    <t>项目立项依据</t>
  </si>
  <si>
    <t>根据市经济合作发展服务中心（驻北京联络处）实际工作需要确立本项目</t>
  </si>
  <si>
    <t>项目概况及保证措施</t>
  </si>
  <si>
    <t>项目年度绩效目标</t>
  </si>
  <si>
    <t>项目实施计划</t>
  </si>
  <si>
    <t>2021年1月1日至2021年12月31日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</si>
  <si>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</si>
  <si>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</si>
  <si>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</si>
  <si>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</si>
  <si>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</si>
  <si>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</si>
  <si>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根据市经济合作发展服务中心（驻北京联络处）实际工作需要确立本项目根据市经济合作发展服务中心（驻北京联络处）实际工作需要确立本项目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</si>
  <si>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</si>
  <si>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</si>
  <si>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</si>
  <si>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</si>
  <si>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</si>
  <si>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</si>
  <si>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</si>
  <si>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</si>
  <si>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</si>
  <si>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确保政府集中办公区正常运转</t>
  </si>
  <si>
    <t>保障社保大厦各部门正常办公</t>
  </si>
  <si>
    <t>2021年度部门预算公开情况统计表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</si>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</sst>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00000"/>
    <numFmt numFmtId="178" formatCode="0.0_);[Red]\(0.0\)"/>
    <numFmt numFmtId="179" formatCode=";;"/>
    <numFmt numFmtId="180" formatCode="#,##0.00_ "/>
    <numFmt numFmtId="181" formatCode="#,##0.0000"/>
    <numFmt numFmtId="182" formatCode="#,##0.0"/>
    <numFmt numFmtId="183" formatCode="#,##0_ "/>
    <numFmt numFmtId="184" formatCode="#,##0.00_);[Red]\(#,##0.00\)"/>
    <numFmt numFmtId="185" formatCode="0.00_);[Red]\(0.00\)"/>
    <numFmt numFmtId="186" formatCode="###,###,###,##0.00"/>
    <numFmt numFmtId="187" formatCode="0.00_ ;[Red]\-0.00\ "/>
  </numFmts>
  <fonts count="58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sz val="12"/>
      <color rgb="FF7030A0"/>
      <name val="宋体"/>
      <family val="0"/>
    </font>
    <font>
      <sz val="9"/>
      <color theme="1"/>
      <name val="Calibri"/>
      <family val="0"/>
    </font>
    <font>
      <b/>
      <sz val="10"/>
      <name val="Cambria"/>
      <family val="0"/>
    </font>
    <font>
      <b/>
      <sz val="9"/>
      <name val="Cambria"/>
      <family val="0"/>
    </font>
    <font>
      <sz val="11"/>
      <color rgb="FF7030A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ED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5" fillId="7" borderId="1" applyNumberFormat="0" applyAlignment="0" applyProtection="0"/>
    <xf numFmtId="0" fontId="21" fillId="8" borderId="0" applyNumberFormat="0" applyBorder="0" applyAlignment="0" applyProtection="0"/>
    <xf numFmtId="9" fontId="1" fillId="0" borderId="0" applyFont="0" applyFill="0" applyBorder="0" applyAlignment="0" applyProtection="0"/>
    <xf numFmtId="0" fontId="30" fillId="6" borderId="0" applyNumberFormat="0" applyBorder="0" applyAlignment="0" applyProtection="0"/>
    <xf numFmtId="0" fontId="27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0" fillId="10" borderId="2" applyNumberFormat="0" applyFont="0" applyAlignment="0" applyProtection="0"/>
    <xf numFmtId="0" fontId="30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0" fillId="13" borderId="0" applyNumberFormat="0" applyBorder="0" applyAlignment="0" applyProtection="0"/>
    <xf numFmtId="0" fontId="40" fillId="0" borderId="5" applyNumberFormat="0" applyFill="0" applyAlignment="0" applyProtection="0"/>
    <xf numFmtId="0" fontId="30" fillId="14" borderId="0" applyNumberFormat="0" applyBorder="0" applyAlignment="0" applyProtection="0"/>
    <xf numFmtId="0" fontId="37" fillId="7" borderId="6" applyNumberFormat="0" applyAlignment="0" applyProtection="0"/>
    <xf numFmtId="0" fontId="35" fillId="7" borderId="1" applyNumberFormat="0" applyAlignment="0" applyProtection="0"/>
    <xf numFmtId="0" fontId="33" fillId="15" borderId="7" applyNumberFormat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8" applyNumberFormat="0" applyFill="0" applyAlignment="0" applyProtection="0"/>
    <xf numFmtId="0" fontId="31" fillId="18" borderId="0" applyNumberFormat="0" applyBorder="0" applyAlignment="0" applyProtection="0"/>
    <xf numFmtId="0" fontId="13" fillId="0" borderId="9" applyNumberFormat="0" applyFill="0" applyAlignment="0" applyProtection="0"/>
    <xf numFmtId="0" fontId="39" fillId="4" borderId="0" applyNumberFormat="0" applyBorder="0" applyAlignment="0" applyProtection="0"/>
    <xf numFmtId="0" fontId="31" fillId="3" borderId="0" applyNumberFormat="0" applyBorder="0" applyAlignment="0" applyProtection="0"/>
    <xf numFmtId="0" fontId="36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37" fillId="7" borderId="6" applyNumberFormat="0" applyAlignment="0" applyProtection="0"/>
    <xf numFmtId="0" fontId="31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" borderId="0" applyNumberFormat="0" applyBorder="0" applyAlignment="0" applyProtection="0"/>
    <xf numFmtId="0" fontId="30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6" fillId="19" borderId="0" applyNumberFormat="0" applyBorder="0" applyAlignment="0" applyProtection="0"/>
    <xf numFmtId="0" fontId="31" fillId="4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0" fillId="14" borderId="0" applyNumberFormat="0" applyBorder="0" applyAlignment="0" applyProtection="0"/>
    <xf numFmtId="0" fontId="31" fillId="4" borderId="0" applyNumberFormat="0" applyBorder="0" applyAlignment="0" applyProtection="0"/>
    <xf numFmtId="0" fontId="1" fillId="0" borderId="0">
      <alignment vertical="center"/>
      <protection/>
    </xf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46" fillId="5" borderId="0" applyNumberFormat="0" applyBorder="0" applyAlignment="0" applyProtection="0"/>
    <xf numFmtId="0" fontId="48" fillId="25" borderId="0" applyNumberFormat="0" applyBorder="0" applyAlignment="0" applyProtection="0"/>
    <xf numFmtId="0" fontId="21" fillId="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3" fillId="15" borderId="7" applyNumberFormat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2" fillId="5" borderId="1" applyNumberFormat="0" applyAlignment="0" applyProtection="0"/>
    <xf numFmtId="0" fontId="30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337">
    <xf numFmtId="0" fontId="0" fillId="0" borderId="0" xfId="0" applyAlignment="1">
      <alignment vertical="center"/>
    </xf>
    <xf numFmtId="0" fontId="1" fillId="0" borderId="0" xfId="109" applyFont="1" applyAlignment="1">
      <alignment vertical="center"/>
      <protection/>
    </xf>
    <xf numFmtId="0" fontId="2" fillId="0" borderId="0" xfId="109" applyFont="1" applyAlignment="1">
      <alignment horizontal="center"/>
      <protection/>
    </xf>
    <xf numFmtId="0" fontId="2" fillId="0" borderId="0" xfId="109" applyFont="1">
      <alignment/>
      <protection/>
    </xf>
    <xf numFmtId="0" fontId="1" fillId="0" borderId="0" xfId="109" applyFont="1">
      <alignment/>
      <protection/>
    </xf>
    <xf numFmtId="0" fontId="1" fillId="0" borderId="0" xfId="109">
      <alignment/>
      <protection/>
    </xf>
    <xf numFmtId="0" fontId="3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1" fillId="0" borderId="0" xfId="109" applyFont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/>
      <protection/>
    </xf>
    <xf numFmtId="0" fontId="2" fillId="0" borderId="11" xfId="109" applyFont="1" applyBorder="1" applyAlignment="1">
      <alignment horizontal="center" vertical="center"/>
      <protection/>
    </xf>
    <xf numFmtId="0" fontId="2" fillId="0" borderId="12" xfId="109" applyFont="1" applyBorder="1" applyAlignment="1">
      <alignment horizontal="center" vertical="center"/>
      <protection/>
    </xf>
    <xf numFmtId="0" fontId="2" fillId="0" borderId="13" xfId="109" applyFont="1" applyBorder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 wrapText="1"/>
      <protection/>
    </xf>
    <xf numFmtId="0" fontId="2" fillId="0" borderId="14" xfId="109" applyFont="1" applyBorder="1" applyAlignment="1">
      <alignment horizontal="center" vertical="center"/>
      <protection/>
    </xf>
    <xf numFmtId="0" fontId="1" fillId="0" borderId="11" xfId="109" applyFont="1" applyBorder="1" applyAlignment="1">
      <alignment horizontal="center" vertical="center" wrapText="1"/>
      <protection/>
    </xf>
    <xf numFmtId="0" fontId="1" fillId="0" borderId="14" xfId="109" applyFont="1" applyBorder="1" applyAlignment="1">
      <alignment horizontal="center" vertical="center" wrapText="1"/>
      <protection/>
    </xf>
    <xf numFmtId="0" fontId="1" fillId="0" borderId="12" xfId="109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1" fillId="0" borderId="12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7" fillId="26" borderId="0" xfId="21" applyFont="1" applyFill="1" applyAlignment="1">
      <alignment vertical="center" wrapText="1"/>
      <protection/>
    </xf>
    <xf numFmtId="0" fontId="7" fillId="0" borderId="0" xfId="21" applyFont="1" applyAlignment="1">
      <alignment vertical="center"/>
      <protection/>
    </xf>
    <xf numFmtId="0" fontId="8" fillId="0" borderId="0" xfId="0" applyFont="1" applyAlignment="1">
      <alignment vertical="center"/>
    </xf>
    <xf numFmtId="49" fontId="6" fillId="0" borderId="0" xfId="21" applyNumberFormat="1" applyFont="1" applyFill="1" applyAlignment="1" applyProtection="1">
      <alignment vertical="center"/>
      <protection/>
    </xf>
    <xf numFmtId="178" fontId="6" fillId="0" borderId="0" xfId="21" applyNumberFormat="1" applyFont="1" applyAlignment="1">
      <alignment vertical="center"/>
      <protection/>
    </xf>
    <xf numFmtId="0" fontId="6" fillId="0" borderId="0" xfId="21" applyFont="1">
      <alignment/>
      <protection/>
    </xf>
    <xf numFmtId="2" fontId="9" fillId="0" borderId="0" xfId="21" applyNumberFormat="1" applyFont="1" applyFill="1" applyAlignment="1" applyProtection="1">
      <alignment horizontal="center" vertical="center"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7" fillId="0" borderId="0" xfId="21" applyNumberFormat="1" applyFont="1" applyFill="1" applyAlignment="1" applyProtection="1">
      <alignment horizontal="right" vertical="center"/>
      <protection/>
    </xf>
    <xf numFmtId="0" fontId="7" fillId="0" borderId="15" xfId="118" applyFont="1" applyFill="1" applyBorder="1" applyAlignment="1">
      <alignment horizontal="left" vertical="center"/>
      <protection/>
    </xf>
    <xf numFmtId="0" fontId="7" fillId="0" borderId="0" xfId="118" applyFont="1" applyFill="1" applyBorder="1" applyAlignment="1">
      <alignment horizontal="left" vertical="center"/>
      <protection/>
    </xf>
    <xf numFmtId="178" fontId="6" fillId="0" borderId="0" xfId="21" applyNumberFormat="1" applyFont="1" applyFill="1" applyAlignment="1">
      <alignment horizontal="center" vertical="center"/>
      <protection/>
    </xf>
    <xf numFmtId="178" fontId="7" fillId="0" borderId="15" xfId="21" applyNumberFormat="1" applyFont="1" applyFill="1" applyBorder="1" applyAlignment="1" applyProtection="1">
      <alignment horizontal="right" vertical="center"/>
      <protection/>
    </xf>
    <xf numFmtId="49" fontId="7" fillId="0" borderId="10" xfId="2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8" fontId="7" fillId="0" borderId="10" xfId="2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21" applyNumberFormat="1" applyFont="1" applyFill="1" applyBorder="1" applyAlignment="1" applyProtection="1">
      <alignment horizontal="right" vertical="center" wrapText="1"/>
      <protection/>
    </xf>
    <xf numFmtId="0" fontId="7" fillId="0" borderId="0" xfId="21" applyFont="1">
      <alignment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5" xfId="118" applyFont="1" applyFill="1" applyBorder="1" applyAlignment="1">
      <alignment vertical="center"/>
      <protection/>
    </xf>
    <xf numFmtId="0" fontId="7" fillId="0" borderId="15" xfId="118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1" fontId="11" fillId="0" borderId="0" xfId="0" applyNumberFormat="1" applyFont="1" applyFill="1" applyAlignment="1" applyProtection="1">
      <alignment vertical="center" wrapText="1"/>
      <protection/>
    </xf>
    <xf numFmtId="182" fontId="11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21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21" applyNumberFormat="1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132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6" fillId="0" borderId="10" xfId="118" applyNumberFormat="1" applyFont="1" applyFill="1" applyBorder="1" applyAlignment="1" applyProtection="1">
      <alignment vertical="center"/>
      <protection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7" fillId="0" borderId="0" xfId="21" applyNumberFormat="1" applyFont="1" applyFill="1" applyAlignment="1" applyProtection="1">
      <alignment horizontal="right" vertical="center"/>
      <protection/>
    </xf>
    <xf numFmtId="0" fontId="7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vertical="center"/>
    </xf>
    <xf numFmtId="49" fontId="7" fillId="0" borderId="10" xfId="81" applyNumberFormat="1" applyFont="1" applyFill="1" applyBorder="1">
      <alignment vertical="center"/>
      <protection/>
    </xf>
    <xf numFmtId="0" fontId="7" fillId="0" borderId="10" xfId="81" applyNumberFormat="1" applyFont="1" applyFill="1" applyBorder="1" applyAlignment="1">
      <alignment horizontal="center" vertical="center"/>
      <protection/>
    </xf>
    <xf numFmtId="184" fontId="7" fillId="0" borderId="10" xfId="81" applyNumberFormat="1" applyFont="1" applyFill="1" applyBorder="1" applyAlignment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185" fontId="6" fillId="0" borderId="10" xfId="81" applyNumberFormat="1" applyFont="1" applyFill="1" applyBorder="1" applyAlignment="1">
      <alignment horizontal="right" vertical="center"/>
      <protection/>
    </xf>
    <xf numFmtId="185" fontId="0" fillId="0" borderId="10" xfId="0" applyNumberForma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4" fontId="6" fillId="0" borderId="10" xfId="117" applyNumberFormat="1" applyFont="1" applyFill="1" applyBorder="1" applyAlignment="1">
      <alignment horizontal="right" vertical="center"/>
      <protection/>
    </xf>
    <xf numFmtId="184" fontId="6" fillId="0" borderId="10" xfId="0" applyNumberFormat="1" applyFont="1" applyFill="1" applyBorder="1" applyAlignment="1">
      <alignment vertical="center"/>
    </xf>
    <xf numFmtId="49" fontId="6" fillId="0" borderId="10" xfId="117" applyNumberFormat="1" applyFont="1" applyFill="1" applyBorder="1">
      <alignment vertical="center"/>
      <protection/>
    </xf>
    <xf numFmtId="0" fontId="6" fillId="0" borderId="10" xfId="117" applyNumberFormat="1" applyFont="1" applyFill="1" applyBorder="1">
      <alignment vertical="center"/>
      <protection/>
    </xf>
    <xf numFmtId="49" fontId="0" fillId="26" borderId="11" xfId="0" applyNumberFormat="1" applyFont="1" applyFill="1" applyBorder="1" applyAlignment="1">
      <alignment horizontal="left" vertical="center"/>
    </xf>
    <xf numFmtId="186" fontId="0" fillId="26" borderId="11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84" fontId="0" fillId="0" borderId="10" xfId="117" applyNumberFormat="1" applyFont="1" applyFill="1" applyBorder="1" applyAlignment="1">
      <alignment horizontal="right" vertical="center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right" vertical="center"/>
    </xf>
    <xf numFmtId="0" fontId="6" fillId="0" borderId="10" xfId="132" applyNumberFormat="1" applyFont="1" applyFill="1" applyBorder="1" applyAlignment="1" applyProtection="1">
      <alignment horizontal="left" vertical="center" wrapText="1"/>
      <protection/>
    </xf>
    <xf numFmtId="187" fontId="6" fillId="0" borderId="10" xfId="132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180" fontId="7" fillId="0" borderId="13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2" fillId="0" borderId="0" xfId="119" applyFont="1" applyAlignment="1">
      <alignment/>
      <protection/>
    </xf>
    <xf numFmtId="0" fontId="7" fillId="0" borderId="14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54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21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49" fontId="10" fillId="0" borderId="0" xfId="21" applyNumberFormat="1" applyFont="1" applyFill="1" applyAlignment="1" applyProtection="1">
      <alignment horizontal="centerContinuous" vertical="center"/>
      <protection/>
    </xf>
    <xf numFmtId="49" fontId="6" fillId="0" borderId="15" xfId="0" applyNumberFormat="1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2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Border="1" applyAlignment="1">
      <alignment horizontal="right" vertical="center" wrapText="1"/>
    </xf>
    <xf numFmtId="49" fontId="55" fillId="0" borderId="10" xfId="0" applyNumberFormat="1" applyFont="1" applyBorder="1" applyAlignment="1">
      <alignment vertical="center" wrapText="1"/>
    </xf>
    <xf numFmtId="49" fontId="55" fillId="0" borderId="10" xfId="0" applyNumberFormat="1" applyFont="1" applyFill="1" applyBorder="1" applyAlignment="1" applyProtection="1">
      <alignment horizontal="right" vertical="center"/>
      <protection/>
    </xf>
    <xf numFmtId="49" fontId="55" fillId="0" borderId="10" xfId="0" applyNumberFormat="1" applyFont="1" applyFill="1" applyBorder="1" applyAlignment="1" applyProtection="1">
      <alignment vertical="center"/>
      <protection/>
    </xf>
    <xf numFmtId="49" fontId="55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vertical="center"/>
    </xf>
    <xf numFmtId="49" fontId="55" fillId="0" borderId="10" xfId="132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180" fontId="55" fillId="0" borderId="10" xfId="0" applyNumberFormat="1" applyFont="1" applyFill="1" applyBorder="1" applyAlignment="1" applyProtection="1">
      <alignment vertical="center"/>
      <protection/>
    </xf>
    <xf numFmtId="180" fontId="56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Border="1" applyAlignment="1">
      <alignment vertical="center"/>
    </xf>
    <xf numFmtId="180" fontId="55" fillId="0" borderId="10" xfId="0" applyNumberFormat="1" applyFont="1" applyFill="1" applyBorder="1" applyAlignment="1">
      <alignment vertical="center"/>
    </xf>
    <xf numFmtId="180" fontId="56" fillId="0" borderId="10" xfId="0" applyNumberFormat="1" applyFont="1" applyFill="1" applyBorder="1" applyAlignment="1">
      <alignment vertical="center"/>
    </xf>
    <xf numFmtId="180" fontId="55" fillId="0" borderId="10" xfId="0" applyNumberFormat="1" applyFont="1" applyBorder="1" applyAlignment="1">
      <alignment vertical="center"/>
    </xf>
    <xf numFmtId="0" fontId="53" fillId="28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180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119" applyFont="1">
      <alignment/>
      <protection/>
    </xf>
    <xf numFmtId="0" fontId="1" fillId="0" borderId="0" xfId="119">
      <alignment/>
      <protection/>
    </xf>
    <xf numFmtId="0" fontId="10" fillId="0" borderId="0" xfId="118" applyNumberFormat="1" applyFont="1" applyFill="1" applyAlignment="1" applyProtection="1">
      <alignment horizontal="center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center" vertical="center"/>
      <protection/>
    </xf>
    <xf numFmtId="178" fontId="7" fillId="0" borderId="0" xfId="118" applyNumberFormat="1" applyFont="1" applyFill="1" applyAlignment="1" applyProtection="1">
      <alignment horizontal="right" vertical="center"/>
      <protection/>
    </xf>
    <xf numFmtId="0" fontId="12" fillId="0" borderId="0" xfId="118" applyFont="1" applyFill="1" applyAlignment="1">
      <alignment vertical="center"/>
      <protection/>
    </xf>
    <xf numFmtId="178" fontId="6" fillId="0" borderId="15" xfId="118" applyNumberFormat="1" applyFont="1" applyFill="1" applyBorder="1" applyAlignment="1">
      <alignment horizontal="center" vertical="center"/>
      <protection/>
    </xf>
    <xf numFmtId="0" fontId="6" fillId="0" borderId="15" xfId="118" applyFont="1" applyFill="1" applyBorder="1" applyAlignment="1">
      <alignment horizontal="center" vertical="center"/>
      <protection/>
    </xf>
    <xf numFmtId="0" fontId="12" fillId="0" borderId="0" xfId="118" applyFont="1" applyFill="1" applyBorder="1" applyAlignment="1">
      <alignment vertical="center"/>
      <protection/>
    </xf>
    <xf numFmtId="0" fontId="7" fillId="0" borderId="10" xfId="118" applyNumberFormat="1" applyFont="1" applyFill="1" applyBorder="1" applyAlignment="1" applyProtection="1">
      <alignment horizontal="centerContinuous" vertical="center"/>
      <protection/>
    </xf>
    <xf numFmtId="0" fontId="7" fillId="0" borderId="10" xfId="118" applyNumberFormat="1" applyFont="1" applyFill="1" applyBorder="1" applyAlignment="1" applyProtection="1">
      <alignment horizontal="center" vertical="center"/>
      <protection/>
    </xf>
    <xf numFmtId="178" fontId="7" fillId="0" borderId="16" xfId="118" applyNumberFormat="1" applyFont="1" applyFill="1" applyBorder="1" applyAlignment="1" applyProtection="1">
      <alignment horizontal="center" vertical="center"/>
      <protection/>
    </xf>
    <xf numFmtId="178" fontId="7" fillId="0" borderId="10" xfId="118" applyNumberFormat="1" applyFont="1" applyFill="1" applyBorder="1" applyAlignment="1" applyProtection="1">
      <alignment horizontal="center" vertical="center"/>
      <protection/>
    </xf>
    <xf numFmtId="49" fontId="6" fillId="0" borderId="11" xfId="118" applyNumberFormat="1" applyFont="1" applyFill="1" applyBorder="1" applyAlignment="1" applyProtection="1">
      <alignment vertical="center"/>
      <protection/>
    </xf>
    <xf numFmtId="180" fontId="6" fillId="0" borderId="10" xfId="118" applyNumberFormat="1" applyFont="1" applyFill="1" applyBorder="1" applyAlignment="1" applyProtection="1">
      <alignment horizontal="right" vertical="center" wrapText="1"/>
      <protection/>
    </xf>
    <xf numFmtId="4" fontId="6" fillId="0" borderId="10" xfId="118" applyNumberFormat="1" applyFont="1" applyFill="1" applyBorder="1" applyAlignment="1" applyProtection="1">
      <alignment horizontal="right" vertical="center" wrapText="1"/>
      <protection/>
    </xf>
    <xf numFmtId="49" fontId="6" fillId="0" borderId="11" xfId="118" applyNumberFormat="1" applyFont="1" applyFill="1" applyBorder="1" applyAlignment="1" applyProtection="1">
      <alignment horizontal="left" vertical="center" indent="1"/>
      <protection/>
    </xf>
    <xf numFmtId="0" fontId="6" fillId="0" borderId="10" xfId="118" applyNumberFormat="1" applyFont="1" applyFill="1" applyBorder="1" applyAlignment="1" applyProtection="1">
      <alignment vertical="center"/>
      <protection/>
    </xf>
    <xf numFmtId="180" fontId="6" fillId="0" borderId="13" xfId="118" applyNumberFormat="1" applyFont="1" applyFill="1" applyBorder="1" applyAlignment="1" applyProtection="1">
      <alignment horizontal="right" vertical="center" wrapText="1"/>
      <protection/>
    </xf>
    <xf numFmtId="0" fontId="1" fillId="0" borderId="10" xfId="119" applyBorder="1">
      <alignment/>
      <protection/>
    </xf>
    <xf numFmtId="0" fontId="2" fillId="0" borderId="10" xfId="119" applyFont="1" applyBorder="1">
      <alignment/>
      <protection/>
    </xf>
    <xf numFmtId="0" fontId="20" fillId="0" borderId="0" xfId="118" applyFont="1" applyFill="1" applyAlignment="1">
      <alignment vertical="center"/>
      <protection/>
    </xf>
    <xf numFmtId="0" fontId="2" fillId="0" borderId="10" xfId="119" applyFont="1" applyBorder="1" applyAlignment="1">
      <alignment horizontal="left"/>
      <protection/>
    </xf>
    <xf numFmtId="49" fontId="7" fillId="0" borderId="11" xfId="118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0" fontId="57" fillId="0" borderId="0" xfId="120" applyFont="1" applyFill="1" applyAlignment="1">
      <alignment horizontal="left" vertical="top" wrapText="1"/>
    </xf>
    <xf numFmtId="0" fontId="12" fillId="0" borderId="0" xfId="118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57" fontId="5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31" fontId="9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Sheet1" xfId="118"/>
    <cellStyle name="常规_附件1：2016年部门预算和“三公”经费预算公开表样" xfId="119"/>
    <cellStyle name="好 2" xfId="120"/>
    <cellStyle name="好_（新增预算公开表20160201）2016年鞍山市市本级一般公共预算经济分类预算表" xfId="121"/>
    <cellStyle name="好_填报模板 " xfId="122"/>
    <cellStyle name="检查单元格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2014年附表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2" sqref="A12:P12"/>
    </sheetView>
  </sheetViews>
  <sheetFormatPr defaultColWidth="7" defaultRowHeight="11.25"/>
  <cols>
    <col min="1" max="5" width="8.83203125" style="323" customWidth="1"/>
    <col min="6" max="6" width="8.83203125" style="320" customWidth="1"/>
    <col min="7" max="16" width="8.83203125" style="323" customWidth="1"/>
    <col min="17" max="19" width="7" style="323" customWidth="1"/>
    <col min="20" max="20" width="50.83203125" style="323" customWidth="1"/>
    <col min="21" max="16384" width="7" style="323" customWidth="1"/>
  </cols>
  <sheetData>
    <row r="1" spans="1:26" ht="15" customHeight="1">
      <c r="A1" s="32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20"/>
      <c r="Y4"/>
      <c r="Z4"/>
    </row>
    <row r="5" spans="1:26" s="320" customFormat="1" ht="36" customHeight="1">
      <c r="A5" s="325"/>
      <c r="W5" s="332"/>
      <c r="X5" s="132"/>
      <c r="Y5" s="132"/>
      <c r="Z5" s="132"/>
    </row>
    <row r="6" spans="4:26" ht="26.25" customHeight="1">
      <c r="D6" s="320"/>
      <c r="U6" s="320"/>
      <c r="V6" s="320"/>
      <c r="W6" s="320"/>
      <c r="X6" s="320"/>
      <c r="Y6"/>
      <c r="Z6"/>
    </row>
    <row r="7" spans="4:26" ht="25.5" customHeight="1">
      <c r="D7" s="320"/>
      <c r="N7" s="320"/>
      <c r="O7" s="320"/>
      <c r="U7" s="320"/>
      <c r="V7" s="320"/>
      <c r="W7" s="320"/>
      <c r="X7" s="320"/>
      <c r="Y7"/>
      <c r="Z7"/>
    </row>
    <row r="8" spans="1:26" s="321" customFormat="1" ht="30" customHeight="1">
      <c r="A8" s="326" t="s">
        <v>0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33"/>
      <c r="R8" s="333"/>
      <c r="S8" s="333"/>
      <c r="T8" s="334"/>
      <c r="U8" s="333"/>
      <c r="V8" s="333"/>
      <c r="W8" s="333"/>
      <c r="X8" s="333"/>
      <c r="Y8"/>
      <c r="Z8"/>
    </row>
    <row r="9" spans="1:26" ht="19.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0"/>
      <c r="T9" s="335"/>
      <c r="U9" s="320"/>
      <c r="V9" s="320"/>
      <c r="W9" s="320"/>
      <c r="X9" s="320"/>
      <c r="Y9"/>
      <c r="Z9"/>
    </row>
    <row r="10" spans="1:26" ht="10.5" customHeight="1">
      <c r="A10" s="320"/>
      <c r="B10" s="320"/>
      <c r="D10" s="320"/>
      <c r="E10" s="320"/>
      <c r="H10" s="320"/>
      <c r="N10" s="320"/>
      <c r="O10" s="320"/>
      <c r="U10" s="320"/>
      <c r="V10" s="320"/>
      <c r="X10" s="320"/>
      <c r="Y10"/>
      <c r="Z10"/>
    </row>
    <row r="11" spans="1:26" ht="77.25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U11" s="320"/>
      <c r="V11" s="320"/>
      <c r="X11" s="320"/>
      <c r="Y11"/>
      <c r="Z11"/>
    </row>
    <row r="12" spans="1:26" ht="56.25" customHeight="1">
      <c r="A12" s="329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S12" s="320"/>
      <c r="T12" s="320"/>
      <c r="U12" s="320"/>
      <c r="V12" s="320"/>
      <c r="W12" s="320"/>
      <c r="X12" s="320"/>
      <c r="Y12"/>
      <c r="Z12"/>
    </row>
    <row r="13" spans="8:26" ht="10.5" customHeight="1">
      <c r="H13" s="320"/>
      <c r="R13" s="320"/>
      <c r="S13" s="320"/>
      <c r="U13" s="320"/>
      <c r="V13" s="320"/>
      <c r="W13" s="320"/>
      <c r="X13" s="320"/>
      <c r="Y13"/>
      <c r="Z13"/>
    </row>
    <row r="14" spans="1:26" s="322" customFormat="1" ht="25.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R14" s="336"/>
      <c r="S14" s="336"/>
      <c r="U14" s="336"/>
      <c r="V14" s="336"/>
      <c r="W14" s="336"/>
      <c r="X14" s="336"/>
      <c r="Y14" s="336"/>
      <c r="Z14" s="336"/>
    </row>
    <row r="15" spans="1:26" s="322" customFormat="1" ht="25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S15" s="336"/>
      <c r="T15" s="336"/>
      <c r="U15" s="336"/>
      <c r="V15" s="336"/>
      <c r="W15" s="336"/>
      <c r="X15"/>
      <c r="Y15"/>
      <c r="Z15" s="336"/>
    </row>
    <row r="16" spans="15:26" ht="11.25">
      <c r="O16" s="320"/>
      <c r="V16"/>
      <c r="W16"/>
      <c r="X16"/>
      <c r="Y16"/>
      <c r="Z16" s="32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20"/>
    </row>
    <row r="21" ht="11.25">
      <c r="M21" s="320"/>
    </row>
    <row r="22" ht="11.25">
      <c r="B22" s="323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100" t="s">
        <v>2</v>
      </c>
    </row>
    <row r="2" s="318" customFormat="1" ht="21.75" customHeight="1">
      <c r="A2" s="319" t="s">
        <v>3</v>
      </c>
    </row>
    <row r="3" s="318" customFormat="1" ht="21.75" customHeight="1">
      <c r="A3" s="319" t="s">
        <v>4</v>
      </c>
    </row>
    <row r="4" s="318" customFormat="1" ht="21.75" customHeight="1">
      <c r="A4" s="319" t="s">
        <v>5</v>
      </c>
    </row>
    <row r="5" s="318" customFormat="1" ht="21.75" customHeight="1">
      <c r="A5" s="319" t="s">
        <v>6</v>
      </c>
    </row>
    <row r="6" s="318" customFormat="1" ht="21.75" customHeight="1">
      <c r="A6" s="319" t="s">
        <v>7</v>
      </c>
    </row>
    <row r="7" s="318" customFormat="1" ht="21.75" customHeight="1">
      <c r="A7" s="319" t="s">
        <v>8</v>
      </c>
    </row>
    <row r="8" s="318" customFormat="1" ht="21.75" customHeight="1">
      <c r="A8" s="319" t="s">
        <v>9</v>
      </c>
    </row>
    <row r="9" s="318" customFormat="1" ht="21.75" customHeight="1">
      <c r="A9" s="319" t="s">
        <v>10</v>
      </c>
    </row>
    <row r="10" s="318" customFormat="1" ht="21.75" customHeight="1">
      <c r="A10" s="319" t="s">
        <v>11</v>
      </c>
    </row>
    <row r="11" s="318" customFormat="1" ht="21.75" customHeight="1">
      <c r="A11" s="319" t="s">
        <v>12</v>
      </c>
    </row>
    <row r="12" s="318" customFormat="1" ht="21.75" customHeight="1">
      <c r="A12" s="319" t="s">
        <v>13</v>
      </c>
    </row>
    <row r="13" s="318" customFormat="1" ht="21.75" customHeight="1">
      <c r="A13" s="319" t="s">
        <v>14</v>
      </c>
    </row>
    <row r="14" s="318" customFormat="1" ht="21.75" customHeight="1">
      <c r="A14" s="319" t="s">
        <v>15</v>
      </c>
    </row>
    <row r="15" s="318" customFormat="1" ht="21.75" customHeight="1">
      <c r="A15" s="319" t="s">
        <v>16</v>
      </c>
    </row>
    <row r="16" s="318" customFormat="1" ht="21.75" customHeight="1">
      <c r="A16" s="319" t="s">
        <v>17</v>
      </c>
    </row>
    <row r="17" s="318" customFormat="1" ht="21.75" customHeight="1">
      <c r="A17" s="319" t="s">
        <v>18</v>
      </c>
    </row>
    <row r="18" s="318" customFormat="1" ht="21.75" customHeight="1">
      <c r="A18" s="319" t="s">
        <v>19</v>
      </c>
    </row>
    <row r="19" s="318" customFormat="1" ht="21.75" customHeight="1">
      <c r="A19" s="319" t="s">
        <v>20</v>
      </c>
    </row>
    <row r="20" s="318" customFormat="1" ht="21.75" customHeight="1">
      <c r="A20" s="319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H12" sqref="H12"/>
    </sheetView>
  </sheetViews>
  <sheetFormatPr defaultColWidth="12" defaultRowHeight="11.25"/>
  <cols>
    <col min="1" max="1" width="52.66015625" style="291" customWidth="1"/>
    <col min="2" max="2" width="21.5" style="291" customWidth="1"/>
    <col min="3" max="3" width="48.66015625" style="291" customWidth="1"/>
    <col min="4" max="4" width="22.16015625" style="291" customWidth="1"/>
    <col min="5" max="16384" width="12" style="291" customWidth="1"/>
  </cols>
  <sheetData>
    <row r="1" spans="1:22" ht="27">
      <c r="A1" s="292" t="s">
        <v>22</v>
      </c>
      <c r="B1" s="292"/>
      <c r="C1" s="292"/>
      <c r="D1" s="292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3.5">
      <c r="A2" s="294"/>
      <c r="B2" s="294"/>
      <c r="C2" s="294"/>
      <c r="D2" s="295" t="s">
        <v>23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1:22" ht="17.25" customHeight="1">
      <c r="A3" s="56" t="s">
        <v>24</v>
      </c>
      <c r="B3" s="297"/>
      <c r="C3" s="298"/>
      <c r="D3" s="295" t="s">
        <v>25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2" ht="19.5" customHeight="1">
      <c r="A4" s="300" t="s">
        <v>26</v>
      </c>
      <c r="B4" s="300"/>
      <c r="C4" s="300" t="s">
        <v>27</v>
      </c>
      <c r="D4" s="300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:22" ht="18" customHeight="1">
      <c r="A5" s="301" t="s">
        <v>28</v>
      </c>
      <c r="B5" s="302" t="s">
        <v>29</v>
      </c>
      <c r="C5" s="301" t="s">
        <v>28</v>
      </c>
      <c r="D5" s="303" t="s">
        <v>29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</row>
    <row r="6" spans="1:22" ht="15" customHeight="1">
      <c r="A6" s="304" t="s">
        <v>30</v>
      </c>
      <c r="B6" s="305">
        <v>3485.16</v>
      </c>
      <c r="C6" s="74" t="s">
        <v>31</v>
      </c>
      <c r="D6" s="306">
        <v>4355.52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</row>
    <row r="7" spans="1:22" ht="15" customHeight="1">
      <c r="A7" s="307" t="s">
        <v>32</v>
      </c>
      <c r="B7" s="305"/>
      <c r="C7" s="308" t="s">
        <v>33</v>
      </c>
      <c r="D7" s="306">
        <v>4355.52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</row>
    <row r="8" spans="1:22" ht="15" customHeight="1">
      <c r="A8" s="304" t="s">
        <v>34</v>
      </c>
      <c r="B8" s="305"/>
      <c r="C8" s="308" t="s">
        <v>35</v>
      </c>
      <c r="D8" s="306">
        <v>2277.6</v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</row>
    <row r="9" spans="1:22" ht="15" customHeight="1">
      <c r="A9" s="304" t="s">
        <v>36</v>
      </c>
      <c r="B9" s="309"/>
      <c r="C9" s="308" t="s">
        <v>37</v>
      </c>
      <c r="D9" s="306">
        <v>2077.92</v>
      </c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</row>
    <row r="10" spans="1:22" ht="15" customHeight="1">
      <c r="A10" s="304" t="s">
        <v>38</v>
      </c>
      <c r="B10" s="309"/>
      <c r="C10" s="150" t="s">
        <v>39</v>
      </c>
      <c r="D10" s="205">
        <v>20.54</v>
      </c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</row>
    <row r="11" spans="1:22" ht="15" customHeight="1">
      <c r="A11" s="304" t="s">
        <v>40</v>
      </c>
      <c r="B11" s="309"/>
      <c r="C11" s="150" t="s">
        <v>41</v>
      </c>
      <c r="D11" s="205">
        <v>20.54</v>
      </c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</row>
    <row r="12" spans="1:22" ht="15" customHeight="1">
      <c r="A12" s="304" t="s">
        <v>42</v>
      </c>
      <c r="B12" s="309"/>
      <c r="C12" s="150" t="s">
        <v>43</v>
      </c>
      <c r="D12" s="205">
        <v>20.54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</row>
    <row r="13" spans="1:22" ht="15" customHeight="1">
      <c r="A13" s="307" t="s">
        <v>32</v>
      </c>
      <c r="B13" s="305"/>
      <c r="C13" s="150" t="s">
        <v>44</v>
      </c>
      <c r="D13" s="205">
        <v>58.1</v>
      </c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</row>
    <row r="14" spans="1:22" ht="15" customHeight="1">
      <c r="A14" s="304" t="s">
        <v>45</v>
      </c>
      <c r="B14" s="305"/>
      <c r="C14" s="150" t="s">
        <v>46</v>
      </c>
      <c r="D14" s="205">
        <v>58.1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</row>
    <row r="15" spans="1:22" ht="15" customHeight="1">
      <c r="A15" s="304" t="s">
        <v>47</v>
      </c>
      <c r="B15" s="305"/>
      <c r="C15" s="150" t="s">
        <v>48</v>
      </c>
      <c r="D15" s="205">
        <v>58.1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</row>
    <row r="16" spans="1:22" ht="15" customHeight="1">
      <c r="A16" s="304" t="s">
        <v>49</v>
      </c>
      <c r="B16" s="305">
        <v>949</v>
      </c>
      <c r="C16" s="150"/>
      <c r="D16" s="205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</row>
    <row r="17" spans="1:22" ht="15" customHeight="1">
      <c r="A17" s="162"/>
      <c r="B17" s="305"/>
      <c r="C17" s="150"/>
      <c r="D17" s="205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</row>
    <row r="18" spans="1:22" ht="15" customHeight="1">
      <c r="A18" s="162"/>
      <c r="B18" s="305"/>
      <c r="C18" s="150"/>
      <c r="D18" s="205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</row>
    <row r="19" spans="1:22" ht="15" customHeight="1">
      <c r="A19" s="162"/>
      <c r="B19" s="305"/>
      <c r="C19" s="150"/>
      <c r="D19" s="205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</row>
    <row r="20" spans="1:22" ht="15" customHeight="1">
      <c r="A20" s="162"/>
      <c r="B20" s="305"/>
      <c r="C20" s="150"/>
      <c r="D20" s="205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</row>
    <row r="21" spans="1:22" ht="15" customHeight="1">
      <c r="A21" s="162"/>
      <c r="B21" s="305"/>
      <c r="C21" s="150"/>
      <c r="D21" s="205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</row>
    <row r="22" spans="1:22" ht="15" customHeight="1">
      <c r="A22" s="162"/>
      <c r="B22" s="305"/>
      <c r="C22" s="150"/>
      <c r="D22" s="205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</row>
    <row r="23" spans="1:22" ht="15" customHeight="1">
      <c r="A23" s="162"/>
      <c r="B23" s="305"/>
      <c r="C23" s="150"/>
      <c r="D23" s="205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</row>
    <row r="24" spans="1:22" ht="15" customHeight="1">
      <c r="A24" s="304"/>
      <c r="B24" s="305"/>
      <c r="C24" s="310"/>
      <c r="D24" s="205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317"/>
    </row>
    <row r="25" spans="1:22" s="290" customFormat="1" ht="15" customHeight="1">
      <c r="A25" s="311"/>
      <c r="B25" s="311"/>
      <c r="C25" s="311"/>
      <c r="D25" s="205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</row>
    <row r="26" spans="1:4" ht="15" customHeight="1">
      <c r="A26" s="313"/>
      <c r="B26" s="313"/>
      <c r="C26" s="310"/>
      <c r="D26" s="205"/>
    </row>
    <row r="27" spans="1:4" ht="15" customHeight="1">
      <c r="A27" s="310"/>
      <c r="B27" s="310"/>
      <c r="C27" s="310"/>
      <c r="D27" s="205"/>
    </row>
    <row r="28" spans="1:4" ht="15" customHeight="1">
      <c r="A28" s="310"/>
      <c r="B28" s="310"/>
      <c r="C28" s="74"/>
      <c r="D28" s="205"/>
    </row>
    <row r="29" spans="1:4" ht="15" customHeight="1">
      <c r="A29" s="310"/>
      <c r="B29" s="310"/>
      <c r="C29" s="74"/>
      <c r="D29" s="205"/>
    </row>
    <row r="30" spans="1:4" ht="12">
      <c r="A30" s="314" t="s">
        <v>50</v>
      </c>
      <c r="B30" s="315">
        <v>4434.16</v>
      </c>
      <c r="C30" s="314" t="s">
        <v>51</v>
      </c>
      <c r="D30" s="315">
        <v>4434.16</v>
      </c>
    </row>
    <row r="31" ht="18.75" customHeight="1"/>
    <row r="32" spans="1:4" ht="23.25" customHeight="1">
      <c r="A32" s="316"/>
      <c r="B32" s="316"/>
      <c r="C32" s="316"/>
      <c r="D32" s="316"/>
    </row>
    <row r="33" spans="1:4" ht="139.5" customHeight="1">
      <c r="A33" s="316"/>
      <c r="B33" s="316"/>
      <c r="C33" s="316"/>
      <c r="D33" s="316"/>
    </row>
    <row r="34" ht="15.75" customHeight="1"/>
    <row r="35" ht="17.25" customHeight="1"/>
    <row r="36" ht="17.25" customHeight="1"/>
  </sheetData>
  <sheetProtection/>
  <mergeCells count="2">
    <mergeCell ref="A1:D1"/>
    <mergeCell ref="A32:D33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V8" sqref="V8"/>
    </sheetView>
  </sheetViews>
  <sheetFormatPr defaultColWidth="9.16015625" defaultRowHeight="11.25"/>
  <cols>
    <col min="1" max="1" width="11.33203125" style="80" customWidth="1"/>
    <col min="2" max="2" width="13.5" style="80" customWidth="1"/>
    <col min="3" max="3" width="13" style="80" customWidth="1"/>
    <col min="4" max="4" width="11.5" style="80" customWidth="1"/>
    <col min="5" max="5" width="11.16015625" style="80" customWidth="1"/>
    <col min="6" max="6" width="10.33203125" style="80" customWidth="1"/>
    <col min="7" max="7" width="11.16015625" style="80" customWidth="1"/>
    <col min="8" max="8" width="10.33203125" style="80" customWidth="1"/>
    <col min="9" max="9" width="6.66015625" style="80" customWidth="1"/>
    <col min="10" max="10" width="10.16015625" style="80" customWidth="1"/>
    <col min="11" max="12" width="10.16015625" style="0" customWidth="1"/>
    <col min="13" max="13" width="9.33203125" style="0" customWidth="1"/>
    <col min="14" max="14" width="12.66015625" style="80" customWidth="1"/>
    <col min="15" max="15" width="10" style="80" customWidth="1"/>
    <col min="16" max="16" width="12.5" style="80" customWidth="1"/>
    <col min="17" max="17" width="11.83203125" style="80" customWidth="1"/>
    <col min="18" max="18" width="12.66015625" style="80" customWidth="1"/>
    <col min="19" max="16384" width="9.16015625" style="80" customWidth="1"/>
  </cols>
  <sheetData>
    <row r="1" spans="1:19" ht="27">
      <c r="A1" s="254" t="s">
        <v>52</v>
      </c>
      <c r="B1" s="254"/>
      <c r="C1" s="254"/>
      <c r="D1" s="254"/>
      <c r="E1" s="254"/>
      <c r="F1" s="254"/>
      <c r="G1" s="254"/>
      <c r="H1" s="254"/>
      <c r="I1" s="254"/>
      <c r="J1" s="254"/>
      <c r="K1" s="288"/>
      <c r="L1" s="288"/>
      <c r="M1" s="288"/>
      <c r="N1" s="254"/>
      <c r="O1" s="254"/>
      <c r="P1" s="254"/>
      <c r="Q1" s="254"/>
      <c r="R1" s="254"/>
      <c r="S1" s="264"/>
    </row>
    <row r="2" spans="17:20" ht="12">
      <c r="Q2" s="184" t="s">
        <v>53</v>
      </c>
      <c r="R2" s="184"/>
      <c r="S2"/>
      <c r="T2"/>
    </row>
    <row r="3" spans="1:20" ht="12">
      <c r="A3" s="57" t="s">
        <v>24</v>
      </c>
      <c r="Q3" s="184" t="s">
        <v>25</v>
      </c>
      <c r="R3" s="218"/>
      <c r="S3"/>
      <c r="T3"/>
    </row>
    <row r="4" spans="1:19" s="232" customFormat="1" ht="20.25" customHeight="1">
      <c r="A4" s="63" t="s">
        <v>54</v>
      </c>
      <c r="B4" s="286" t="s">
        <v>55</v>
      </c>
      <c r="C4" s="286"/>
      <c r="D4" s="286"/>
      <c r="E4" s="286"/>
      <c r="F4" s="286"/>
      <c r="G4" s="286"/>
      <c r="H4" s="286"/>
      <c r="I4" s="286"/>
      <c r="J4" s="286"/>
      <c r="K4" s="88"/>
      <c r="L4" s="88"/>
      <c r="M4" s="88"/>
      <c r="N4" s="286" t="s">
        <v>56</v>
      </c>
      <c r="O4" s="286"/>
      <c r="P4" s="286"/>
      <c r="Q4" s="286"/>
      <c r="R4" s="286"/>
      <c r="S4" s="49"/>
    </row>
    <row r="5" spans="1:19" s="232" customFormat="1" ht="42.75" customHeight="1">
      <c r="A5" s="63"/>
      <c r="B5" s="63" t="s">
        <v>57</v>
      </c>
      <c r="C5" s="61" t="s">
        <v>30</v>
      </c>
      <c r="D5" s="61"/>
      <c r="E5" s="61" t="s">
        <v>34</v>
      </c>
      <c r="F5" s="61" t="s">
        <v>36</v>
      </c>
      <c r="G5" s="61" t="s">
        <v>38</v>
      </c>
      <c r="H5" s="61" t="s">
        <v>40</v>
      </c>
      <c r="I5" s="61" t="s">
        <v>42</v>
      </c>
      <c r="J5" s="61"/>
      <c r="K5" s="61" t="s">
        <v>45</v>
      </c>
      <c r="L5" s="61" t="s">
        <v>47</v>
      </c>
      <c r="M5" s="61" t="s">
        <v>49</v>
      </c>
      <c r="N5" s="61" t="s">
        <v>57</v>
      </c>
      <c r="O5" s="86" t="s">
        <v>58</v>
      </c>
      <c r="P5" s="86"/>
      <c r="Q5" s="86"/>
      <c r="R5" s="61" t="s">
        <v>59</v>
      </c>
      <c r="S5" s="49"/>
    </row>
    <row r="6" spans="1:19" s="232" customFormat="1" ht="64.5" customHeight="1">
      <c r="A6" s="63"/>
      <c r="B6" s="63"/>
      <c r="C6" s="61" t="s">
        <v>60</v>
      </c>
      <c r="D6" s="61" t="s">
        <v>32</v>
      </c>
      <c r="E6" s="61"/>
      <c r="F6" s="61"/>
      <c r="G6" s="61"/>
      <c r="H6" s="61"/>
      <c r="I6" s="129" t="s">
        <v>60</v>
      </c>
      <c r="J6" s="129" t="s">
        <v>32</v>
      </c>
      <c r="K6" s="61"/>
      <c r="L6" s="61"/>
      <c r="M6" s="61"/>
      <c r="N6" s="61"/>
      <c r="O6" s="61" t="s">
        <v>61</v>
      </c>
      <c r="P6" s="61" t="s">
        <v>62</v>
      </c>
      <c r="Q6" s="61" t="s">
        <v>63</v>
      </c>
      <c r="R6" s="61"/>
      <c r="S6" s="49"/>
    </row>
    <row r="7" spans="1:19" s="233" customFormat="1" ht="40.5" customHeight="1">
      <c r="A7" s="63">
        <v>1</v>
      </c>
      <c r="B7" s="63" t="s">
        <v>64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 t="s">
        <v>65</v>
      </c>
      <c r="O7" s="61">
        <v>15</v>
      </c>
      <c r="P7" s="61">
        <v>16</v>
      </c>
      <c r="Q7" s="61">
        <v>17</v>
      </c>
      <c r="R7" s="61">
        <v>18</v>
      </c>
      <c r="S7" s="250"/>
    </row>
    <row r="8" spans="1:19" s="234" customFormat="1" ht="27" customHeight="1">
      <c r="A8" s="63" t="s">
        <v>66</v>
      </c>
      <c r="B8" s="287">
        <v>4436.16</v>
      </c>
      <c r="C8" s="287">
        <v>4434.16</v>
      </c>
      <c r="D8" s="287">
        <f>SUM(D9:D9)</f>
        <v>0</v>
      </c>
      <c r="E8" s="287">
        <f>SUM(E9:E9)</f>
        <v>0</v>
      </c>
      <c r="F8" s="287">
        <f>SUM(F9:F9)</f>
        <v>0</v>
      </c>
      <c r="G8" s="287"/>
      <c r="H8" s="287"/>
      <c r="I8" s="287"/>
      <c r="J8" s="287"/>
      <c r="K8" s="287">
        <f>SUM(K9:K9)</f>
        <v>0</v>
      </c>
      <c r="L8" s="287"/>
      <c r="M8" s="287"/>
      <c r="N8" s="287">
        <f>O8+P8+Q8+R8</f>
        <v>4434.16</v>
      </c>
      <c r="O8" s="287">
        <v>858.2</v>
      </c>
      <c r="P8" s="287">
        <v>1277.7</v>
      </c>
      <c r="Q8" s="287">
        <v>20.66</v>
      </c>
      <c r="R8" s="287">
        <v>2277.6</v>
      </c>
      <c r="S8"/>
    </row>
    <row r="9" spans="1:18" ht="24.75" customHeight="1">
      <c r="A9" s="238"/>
      <c r="B9" s="239"/>
      <c r="C9" s="239"/>
      <c r="D9" s="240"/>
      <c r="E9" s="240"/>
      <c r="F9" s="240"/>
      <c r="G9" s="240"/>
      <c r="H9" s="240"/>
      <c r="I9" s="240"/>
      <c r="J9" s="240"/>
      <c r="K9" s="289"/>
      <c r="L9" s="289"/>
      <c r="M9" s="289"/>
      <c r="N9" s="239"/>
      <c r="O9" s="248"/>
      <c r="P9" s="248"/>
      <c r="Q9" s="248"/>
      <c r="R9" s="239"/>
    </row>
    <row r="10" spans="1:18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18" ht="35.2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</row>
    <row r="12" spans="1:18" ht="75.7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</row>
  </sheetData>
  <sheetProtection/>
  <mergeCells count="18">
    <mergeCell ref="Q2:R2"/>
    <mergeCell ref="Q3:R3"/>
    <mergeCell ref="C5:D5"/>
    <mergeCell ref="I5:J5"/>
    <mergeCell ref="O5:Q5"/>
    <mergeCell ref="A10:R10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  <mergeCell ref="A11:R12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2"/>
  <sheetViews>
    <sheetView showGridLines="0" showZeros="0" workbookViewId="0" topLeftCell="A1">
      <selection activeCell="U17" sqref="U17"/>
    </sheetView>
  </sheetViews>
  <sheetFormatPr defaultColWidth="9.16015625" defaultRowHeight="11.25"/>
  <cols>
    <col min="1" max="1" width="10.66015625" style="80" customWidth="1"/>
    <col min="2" max="2" width="7.33203125" style="80" customWidth="1"/>
    <col min="3" max="3" width="7.5" style="80" customWidth="1"/>
    <col min="4" max="4" width="8.16015625" style="80" customWidth="1"/>
    <col min="5" max="5" width="39.33203125" style="80" customWidth="1"/>
    <col min="6" max="6" width="12.5" style="80" customWidth="1"/>
    <col min="7" max="7" width="15.16015625" style="80" customWidth="1"/>
    <col min="8" max="8" width="10.5" style="80" customWidth="1"/>
    <col min="9" max="9" width="9" style="80" bestFit="1" customWidth="1"/>
    <col min="10" max="10" width="9.16015625" style="80" customWidth="1"/>
    <col min="11" max="11" width="9.33203125" style="80" customWidth="1"/>
    <col min="12" max="12" width="8.5" style="0" customWidth="1"/>
    <col min="13" max="13" width="8.66015625" style="80" customWidth="1"/>
    <col min="14" max="14" width="14.5" style="80" customWidth="1"/>
    <col min="15" max="15" width="10.16015625" style="80" customWidth="1"/>
    <col min="16" max="16" width="9" style="80" customWidth="1"/>
    <col min="17" max="17" width="9.33203125" style="80" customWidth="1"/>
    <col min="18" max="250" width="9.16015625" style="80" customWidth="1"/>
  </cols>
  <sheetData>
    <row r="1" spans="1:16" ht="28.5" customHeight="1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3:17" ht="10.5" customHeight="1">
      <c r="M2"/>
      <c r="P2" s="276"/>
      <c r="Q2" s="285" t="s">
        <v>68</v>
      </c>
    </row>
    <row r="3" spans="1:17" ht="17.25" customHeight="1">
      <c r="A3" s="56" t="s">
        <v>24</v>
      </c>
      <c r="B3" s="152"/>
      <c r="C3" s="152"/>
      <c r="D3" s="152"/>
      <c r="E3" s="152"/>
      <c r="M3"/>
      <c r="P3" s="166" t="s">
        <v>25</v>
      </c>
      <c r="Q3" s="166"/>
    </row>
    <row r="4" spans="1:17" s="232" customFormat="1" ht="23.25" customHeight="1">
      <c r="A4" s="63" t="s">
        <v>54</v>
      </c>
      <c r="B4" s="91" t="s">
        <v>69</v>
      </c>
      <c r="C4" s="91"/>
      <c r="D4" s="91"/>
      <c r="E4" s="90" t="s">
        <v>70</v>
      </c>
      <c r="F4" s="86" t="s">
        <v>55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232" customFormat="1" ht="48" customHeight="1">
      <c r="A5" s="63"/>
      <c r="B5" s="265" t="s">
        <v>71</v>
      </c>
      <c r="C5" s="265" t="s">
        <v>72</v>
      </c>
      <c r="D5" s="265" t="s">
        <v>73</v>
      </c>
      <c r="E5" s="90"/>
      <c r="F5" s="63" t="s">
        <v>57</v>
      </c>
      <c r="G5" s="61" t="s">
        <v>30</v>
      </c>
      <c r="H5" s="61"/>
      <c r="I5" s="61" t="s">
        <v>34</v>
      </c>
      <c r="J5" s="61" t="s">
        <v>36</v>
      </c>
      <c r="K5" s="61" t="s">
        <v>38</v>
      </c>
      <c r="L5" s="61" t="s">
        <v>40</v>
      </c>
      <c r="M5" s="61" t="s">
        <v>42</v>
      </c>
      <c r="N5" s="61"/>
      <c r="O5" s="61" t="s">
        <v>45</v>
      </c>
      <c r="P5" s="61" t="s">
        <v>47</v>
      </c>
      <c r="Q5" s="61" t="s">
        <v>49</v>
      </c>
    </row>
    <row r="6" spans="1:17" s="232" customFormat="1" ht="67.5" customHeight="1">
      <c r="A6" s="63"/>
      <c r="B6" s="265"/>
      <c r="C6" s="265"/>
      <c r="D6" s="265"/>
      <c r="E6" s="90"/>
      <c r="F6" s="63"/>
      <c r="G6" s="61" t="s">
        <v>60</v>
      </c>
      <c r="H6" s="61" t="s">
        <v>32</v>
      </c>
      <c r="I6" s="61"/>
      <c r="J6" s="61"/>
      <c r="K6" s="61"/>
      <c r="L6" s="61"/>
      <c r="M6" s="61" t="s">
        <v>60</v>
      </c>
      <c r="N6" s="61" t="s">
        <v>32</v>
      </c>
      <c r="O6" s="61"/>
      <c r="P6" s="61"/>
      <c r="Q6" s="61"/>
    </row>
    <row r="7" spans="1:17" s="232" customFormat="1" ht="37.5" customHeight="1">
      <c r="A7" s="63">
        <v>1</v>
      </c>
      <c r="B7" s="265">
        <v>2</v>
      </c>
      <c r="C7" s="265">
        <v>3</v>
      </c>
      <c r="D7" s="265">
        <v>4</v>
      </c>
      <c r="E7" s="90">
        <v>5</v>
      </c>
      <c r="F7" s="63" t="s">
        <v>74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232" customFormat="1" ht="21.75" customHeight="1">
      <c r="A8" s="64" t="s">
        <v>75</v>
      </c>
      <c r="B8" s="265"/>
      <c r="C8" s="265"/>
      <c r="D8" s="265"/>
      <c r="E8" s="266" t="s">
        <v>57</v>
      </c>
      <c r="F8" s="267">
        <v>4434.16</v>
      </c>
      <c r="G8" s="268">
        <v>3485.16</v>
      </c>
      <c r="H8" s="269"/>
      <c r="I8" s="277"/>
      <c r="J8" s="277"/>
      <c r="K8" s="277"/>
      <c r="L8" s="277"/>
      <c r="M8" s="277"/>
      <c r="N8" s="277"/>
      <c r="O8" s="277"/>
      <c r="P8" s="277"/>
      <c r="Q8" s="277">
        <v>949</v>
      </c>
    </row>
    <row r="9" spans="1:250" s="49" customFormat="1" ht="20.25" customHeight="1">
      <c r="A9" s="64"/>
      <c r="B9" s="65" t="s">
        <v>76</v>
      </c>
      <c r="C9" s="65"/>
      <c r="D9" s="65"/>
      <c r="E9" s="206" t="s">
        <v>31</v>
      </c>
      <c r="F9" s="270">
        <v>4355.52</v>
      </c>
      <c r="G9" s="270">
        <v>3406.52</v>
      </c>
      <c r="H9" s="271">
        <v>0</v>
      </c>
      <c r="I9" s="278">
        <v>0</v>
      </c>
      <c r="J9" s="278"/>
      <c r="K9" s="278"/>
      <c r="L9" s="279">
        <v>0</v>
      </c>
      <c r="M9" s="280"/>
      <c r="N9" s="280"/>
      <c r="O9" s="280"/>
      <c r="P9" s="280"/>
      <c r="Q9" s="280">
        <v>949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17" ht="15" customHeight="1">
      <c r="A10" s="238"/>
      <c r="B10" s="154"/>
      <c r="C10" s="154" t="s">
        <v>77</v>
      </c>
      <c r="D10" s="154"/>
      <c r="E10" s="206" t="s">
        <v>33</v>
      </c>
      <c r="F10" s="272">
        <v>4355.52</v>
      </c>
      <c r="G10" s="272">
        <v>3406.52</v>
      </c>
      <c r="H10" s="273"/>
      <c r="I10" s="281"/>
      <c r="J10" s="281"/>
      <c r="K10" s="281"/>
      <c r="L10" s="282"/>
      <c r="M10" s="280"/>
      <c r="N10" s="280"/>
      <c r="O10" s="280"/>
      <c r="P10" s="280"/>
      <c r="Q10" s="280">
        <v>949</v>
      </c>
    </row>
    <row r="11" spans="1:17" ht="15" customHeight="1">
      <c r="A11" s="238"/>
      <c r="B11" s="154" t="s">
        <v>76</v>
      </c>
      <c r="C11" s="154" t="s">
        <v>77</v>
      </c>
      <c r="D11" s="154" t="s">
        <v>77</v>
      </c>
      <c r="E11" s="206" t="s">
        <v>35</v>
      </c>
      <c r="F11" s="272">
        <v>2277.6</v>
      </c>
      <c r="G11" s="274">
        <v>1328.6</v>
      </c>
      <c r="H11" s="273"/>
      <c r="I11" s="281"/>
      <c r="J11" s="281"/>
      <c r="K11" s="281"/>
      <c r="L11" s="282"/>
      <c r="M11" s="280"/>
      <c r="N11" s="280"/>
      <c r="O11" s="280"/>
      <c r="P11" s="280"/>
      <c r="Q11" s="280">
        <v>949</v>
      </c>
    </row>
    <row r="12" spans="1:17" ht="15" customHeight="1">
      <c r="A12" s="238"/>
      <c r="B12" s="154" t="s">
        <v>76</v>
      </c>
      <c r="C12" s="154" t="s">
        <v>77</v>
      </c>
      <c r="D12" s="154" t="s">
        <v>78</v>
      </c>
      <c r="E12" s="206" t="s">
        <v>37</v>
      </c>
      <c r="F12" s="272">
        <v>2077.92</v>
      </c>
      <c r="G12" s="274">
        <v>2077.92</v>
      </c>
      <c r="H12" s="273"/>
      <c r="I12" s="281"/>
      <c r="J12" s="281"/>
      <c r="K12" s="281"/>
      <c r="L12" s="282"/>
      <c r="M12" s="280"/>
      <c r="N12" s="280"/>
      <c r="O12" s="280"/>
      <c r="P12" s="280"/>
      <c r="Q12" s="280"/>
    </row>
    <row r="13" spans="1:17" ht="15" customHeight="1">
      <c r="A13" s="238"/>
      <c r="B13" s="154" t="s">
        <v>79</v>
      </c>
      <c r="C13" s="154"/>
      <c r="D13" s="154"/>
      <c r="E13" s="206" t="s">
        <v>39</v>
      </c>
      <c r="F13" s="272">
        <v>20.54</v>
      </c>
      <c r="G13" s="272">
        <v>20.54</v>
      </c>
      <c r="H13" s="273"/>
      <c r="I13" s="281"/>
      <c r="J13" s="281"/>
      <c r="K13" s="281"/>
      <c r="L13" s="282"/>
      <c r="M13" s="280"/>
      <c r="N13" s="280"/>
      <c r="O13" s="280"/>
      <c r="P13" s="280"/>
      <c r="Q13" s="280"/>
    </row>
    <row r="14" spans="1:17" ht="18" customHeight="1">
      <c r="A14" s="238"/>
      <c r="B14" s="154"/>
      <c r="C14" s="154" t="s">
        <v>80</v>
      </c>
      <c r="D14" s="154"/>
      <c r="E14" s="206" t="s">
        <v>41</v>
      </c>
      <c r="F14" s="272">
        <v>20.54</v>
      </c>
      <c r="G14" s="272">
        <v>20.54</v>
      </c>
      <c r="H14" s="273"/>
      <c r="I14" s="281"/>
      <c r="J14" s="283"/>
      <c r="K14" s="283"/>
      <c r="L14" s="282"/>
      <c r="M14" s="280"/>
      <c r="N14" s="280"/>
      <c r="O14" s="280"/>
      <c r="P14" s="280"/>
      <c r="Q14" s="280"/>
    </row>
    <row r="15" spans="1:17" ht="15" customHeight="1">
      <c r="A15" s="238"/>
      <c r="B15" s="154" t="s">
        <v>79</v>
      </c>
      <c r="C15" s="154" t="s">
        <v>80</v>
      </c>
      <c r="D15" s="154" t="s">
        <v>81</v>
      </c>
      <c r="E15" s="206" t="s">
        <v>82</v>
      </c>
      <c r="F15" s="272">
        <v>20.54</v>
      </c>
      <c r="G15" s="272">
        <v>20.54</v>
      </c>
      <c r="H15" s="273"/>
      <c r="I15" s="281"/>
      <c r="J15" s="281"/>
      <c r="K15" s="281"/>
      <c r="L15" s="282"/>
      <c r="M15" s="280"/>
      <c r="N15" s="280"/>
      <c r="O15" s="280"/>
      <c r="P15" s="280"/>
      <c r="Q15" s="280"/>
    </row>
    <row r="16" spans="1:17" ht="15" customHeight="1">
      <c r="A16" s="242"/>
      <c r="B16" s="154" t="s">
        <v>83</v>
      </c>
      <c r="C16" s="154"/>
      <c r="D16" s="154"/>
      <c r="E16" s="206" t="s">
        <v>44</v>
      </c>
      <c r="F16" s="272">
        <v>58.1</v>
      </c>
      <c r="G16" s="272">
        <v>58.1</v>
      </c>
      <c r="H16" s="273"/>
      <c r="I16" s="281"/>
      <c r="J16" s="281"/>
      <c r="K16" s="281"/>
      <c r="L16" s="282"/>
      <c r="M16" s="280"/>
      <c r="N16" s="280"/>
      <c r="O16" s="280"/>
      <c r="P16" s="280"/>
      <c r="Q16" s="280"/>
    </row>
    <row r="17" spans="1:17" ht="15" customHeight="1">
      <c r="A17" s="242"/>
      <c r="B17" s="154"/>
      <c r="C17" s="154" t="s">
        <v>84</v>
      </c>
      <c r="D17" s="154"/>
      <c r="E17" s="206" t="s">
        <v>46</v>
      </c>
      <c r="F17" s="272">
        <v>58.1</v>
      </c>
      <c r="G17" s="272">
        <v>58.1</v>
      </c>
      <c r="H17" s="273"/>
      <c r="I17" s="281"/>
      <c r="J17" s="281"/>
      <c r="K17" s="281"/>
      <c r="L17" s="282"/>
      <c r="M17" s="280"/>
      <c r="N17" s="280"/>
      <c r="O17" s="280"/>
      <c r="P17" s="280"/>
      <c r="Q17" s="280"/>
    </row>
    <row r="18" spans="1:17" ht="15" customHeight="1">
      <c r="A18" s="242"/>
      <c r="B18" s="154" t="s">
        <v>83</v>
      </c>
      <c r="C18" s="154" t="s">
        <v>84</v>
      </c>
      <c r="D18" s="154" t="s">
        <v>81</v>
      </c>
      <c r="E18" s="206" t="s">
        <v>85</v>
      </c>
      <c r="F18" s="272">
        <v>58.1</v>
      </c>
      <c r="G18" s="272">
        <v>58.1</v>
      </c>
      <c r="H18" s="273"/>
      <c r="I18" s="281"/>
      <c r="J18" s="281"/>
      <c r="K18" s="281"/>
      <c r="L18" s="282"/>
      <c r="M18" s="280"/>
      <c r="N18" s="280"/>
      <c r="O18" s="280"/>
      <c r="P18" s="280"/>
      <c r="Q18" s="280"/>
    </row>
    <row r="19" spans="1:16" ht="14.2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0" spans="1:16" ht="29.2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84"/>
    </row>
    <row r="21" spans="1:16" ht="34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84"/>
    </row>
    <row r="22" spans="1:16" ht="25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84"/>
    </row>
  </sheetData>
  <sheetProtection/>
  <mergeCells count="21">
    <mergeCell ref="A1:O1"/>
    <mergeCell ref="P3:Q3"/>
    <mergeCell ref="B4:D4"/>
    <mergeCell ref="F4:Q4"/>
    <mergeCell ref="G5:H5"/>
    <mergeCell ref="M5:N5"/>
    <mergeCell ref="A19:O19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  <mergeCell ref="A20:O22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workbookViewId="0" topLeftCell="A1">
      <selection activeCell="L18" sqref="L18"/>
    </sheetView>
  </sheetViews>
  <sheetFormatPr defaultColWidth="9.16015625" defaultRowHeight="11.25"/>
  <cols>
    <col min="1" max="1" width="33.33203125" style="80" customWidth="1"/>
    <col min="2" max="2" width="6.33203125" style="210" customWidth="1"/>
    <col min="3" max="3" width="5.33203125" style="210" customWidth="1"/>
    <col min="4" max="4" width="5.5" style="210" customWidth="1"/>
    <col min="5" max="5" width="45.5" style="80" customWidth="1"/>
    <col min="6" max="6" width="16" style="80" bestFit="1" customWidth="1"/>
    <col min="7" max="7" width="12" style="80" customWidth="1"/>
    <col min="8" max="8" width="13.33203125" style="80" customWidth="1"/>
    <col min="9" max="9" width="11.83203125" style="80" customWidth="1"/>
    <col min="10" max="10" width="16.83203125" style="80" customWidth="1"/>
    <col min="11" max="248" width="9.16015625" style="80" customWidth="1"/>
    <col min="249" max="254" width="9.16015625" style="0" customWidth="1"/>
  </cols>
  <sheetData>
    <row r="1" spans="1:11" ht="27">
      <c r="A1" s="254" t="s">
        <v>86</v>
      </c>
      <c r="B1" s="255"/>
      <c r="C1" s="255"/>
      <c r="D1" s="255"/>
      <c r="E1" s="254"/>
      <c r="F1" s="254"/>
      <c r="G1" s="254"/>
      <c r="H1" s="254"/>
      <c r="I1" s="254"/>
      <c r="J1" s="254"/>
      <c r="K1" s="264"/>
    </row>
    <row r="2" spans="9:12" ht="12">
      <c r="I2" s="184" t="s">
        <v>87</v>
      </c>
      <c r="J2" s="184"/>
      <c r="K2"/>
      <c r="L2"/>
    </row>
    <row r="3" spans="1:12" ht="17.25" customHeight="1">
      <c r="A3" s="56" t="s">
        <v>24</v>
      </c>
      <c r="B3" s="256"/>
      <c r="C3" s="256"/>
      <c r="D3" s="256"/>
      <c r="E3" s="152"/>
      <c r="I3" s="184" t="s">
        <v>25</v>
      </c>
      <c r="J3" s="166"/>
      <c r="K3"/>
      <c r="L3"/>
    </row>
    <row r="4" spans="1:11" s="232" customFormat="1" ht="19.5" customHeight="1">
      <c r="A4" s="63" t="s">
        <v>54</v>
      </c>
      <c r="B4" s="91" t="s">
        <v>69</v>
      </c>
      <c r="C4" s="91"/>
      <c r="D4" s="91"/>
      <c r="E4" s="90" t="s">
        <v>70</v>
      </c>
      <c r="F4" s="235" t="s">
        <v>56</v>
      </c>
      <c r="G4" s="236"/>
      <c r="H4" s="236"/>
      <c r="I4" s="236"/>
      <c r="J4" s="247"/>
      <c r="K4" s="49"/>
    </row>
    <row r="5" spans="1:11" s="232" customFormat="1" ht="19.5" customHeight="1">
      <c r="A5" s="63"/>
      <c r="B5" s="257" t="s">
        <v>71</v>
      </c>
      <c r="C5" s="257" t="s">
        <v>72</v>
      </c>
      <c r="D5" s="257" t="s">
        <v>73</v>
      </c>
      <c r="E5" s="90"/>
      <c r="F5" s="135" t="s">
        <v>57</v>
      </c>
      <c r="G5" s="224" t="s">
        <v>58</v>
      </c>
      <c r="H5" s="225"/>
      <c r="I5" s="230"/>
      <c r="J5" s="135" t="s">
        <v>59</v>
      </c>
      <c r="K5" s="49"/>
    </row>
    <row r="6" spans="1:11" s="232" customFormat="1" ht="39" customHeight="1">
      <c r="A6" s="63"/>
      <c r="B6" s="258"/>
      <c r="C6" s="258"/>
      <c r="D6" s="258"/>
      <c r="E6" s="90"/>
      <c r="F6" s="141"/>
      <c r="G6" s="141" t="s">
        <v>61</v>
      </c>
      <c r="H6" s="141" t="s">
        <v>62</v>
      </c>
      <c r="I6" s="141" t="s">
        <v>63</v>
      </c>
      <c r="J6" s="141"/>
      <c r="K6" s="49"/>
    </row>
    <row r="7" spans="1:11" s="232" customFormat="1" ht="18" customHeight="1">
      <c r="A7" s="63">
        <v>1</v>
      </c>
      <c r="B7" s="258" t="s">
        <v>88</v>
      </c>
      <c r="C7" s="258" t="s">
        <v>89</v>
      </c>
      <c r="D7" s="258" t="s">
        <v>90</v>
      </c>
      <c r="E7" s="90">
        <v>5</v>
      </c>
      <c r="F7" s="141" t="s">
        <v>91</v>
      </c>
      <c r="G7" s="141">
        <v>7</v>
      </c>
      <c r="H7" s="141">
        <v>8</v>
      </c>
      <c r="I7" s="141">
        <v>9</v>
      </c>
      <c r="J7" s="141">
        <v>10</v>
      </c>
      <c r="K7" s="49"/>
    </row>
    <row r="8" spans="1:248" s="49" customFormat="1" ht="17.25" customHeight="1">
      <c r="A8" s="64" t="s">
        <v>92</v>
      </c>
      <c r="B8" s="65"/>
      <c r="C8" s="65"/>
      <c r="D8" s="65"/>
      <c r="E8" s="66" t="s">
        <v>57</v>
      </c>
      <c r="F8" s="226">
        <f>G8+I8+H8+J8</f>
        <v>4434.16</v>
      </c>
      <c r="G8" s="227">
        <v>858.2</v>
      </c>
      <c r="H8" s="227">
        <v>1277.7</v>
      </c>
      <c r="I8" s="227">
        <v>20.66</v>
      </c>
      <c r="J8" s="226">
        <v>2277.6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</row>
    <row r="9" spans="1:10" ht="15.75" customHeight="1">
      <c r="A9" s="259"/>
      <c r="B9" s="77" t="s">
        <v>76</v>
      </c>
      <c r="C9" s="260"/>
      <c r="D9" s="260"/>
      <c r="E9" s="261" t="s">
        <v>31</v>
      </c>
      <c r="F9" s="262">
        <v>2077.92</v>
      </c>
      <c r="G9" s="262">
        <v>800.1</v>
      </c>
      <c r="H9" s="262">
        <v>1277.7</v>
      </c>
      <c r="I9" s="262">
        <v>0.12</v>
      </c>
      <c r="J9" s="262">
        <v>2277.6</v>
      </c>
    </row>
    <row r="10" spans="1:10" ht="15.75" customHeight="1">
      <c r="A10" s="76"/>
      <c r="B10" s="260"/>
      <c r="C10" s="77" t="s">
        <v>77</v>
      </c>
      <c r="D10" s="260"/>
      <c r="E10" s="261" t="s">
        <v>33</v>
      </c>
      <c r="F10" s="262">
        <v>2077.92</v>
      </c>
      <c r="G10" s="262">
        <v>800.1</v>
      </c>
      <c r="H10" s="262">
        <v>1277.7</v>
      </c>
      <c r="I10" s="262">
        <v>0.12</v>
      </c>
      <c r="J10" s="262">
        <v>2277.6</v>
      </c>
    </row>
    <row r="11" spans="1:10" ht="15.75" customHeight="1">
      <c r="A11" s="76"/>
      <c r="B11" s="77" t="s">
        <v>93</v>
      </c>
      <c r="C11" s="77" t="s">
        <v>94</v>
      </c>
      <c r="D11" s="77" t="s">
        <v>77</v>
      </c>
      <c r="E11" s="261" t="s">
        <v>35</v>
      </c>
      <c r="F11" s="262">
        <v>2277.6</v>
      </c>
      <c r="G11" s="262">
        <v>0</v>
      </c>
      <c r="H11" s="262">
        <v>0</v>
      </c>
      <c r="I11" s="262">
        <v>0</v>
      </c>
      <c r="J11" s="262">
        <v>2277.6</v>
      </c>
    </row>
    <row r="12" spans="1:10" ht="15.75" customHeight="1">
      <c r="A12" s="76"/>
      <c r="B12" s="77" t="s">
        <v>93</v>
      </c>
      <c r="C12" s="77" t="s">
        <v>94</v>
      </c>
      <c r="D12" s="77" t="s">
        <v>78</v>
      </c>
      <c r="E12" s="261" t="s">
        <v>37</v>
      </c>
      <c r="F12" s="262">
        <v>2077.92</v>
      </c>
      <c r="G12" s="262">
        <v>800.1</v>
      </c>
      <c r="H12" s="262">
        <v>1277.7</v>
      </c>
      <c r="I12" s="262">
        <v>0.12</v>
      </c>
      <c r="J12" s="262"/>
    </row>
    <row r="13" spans="1:10" ht="15.75" customHeight="1">
      <c r="A13" s="76"/>
      <c r="B13" s="77" t="s">
        <v>79</v>
      </c>
      <c r="C13" s="260"/>
      <c r="D13" s="260"/>
      <c r="E13" s="261" t="s">
        <v>39</v>
      </c>
      <c r="F13" s="262">
        <v>20.54</v>
      </c>
      <c r="G13" s="262">
        <v>0</v>
      </c>
      <c r="H13" s="262">
        <v>0</v>
      </c>
      <c r="I13" s="262">
        <v>20.54</v>
      </c>
      <c r="J13" s="262"/>
    </row>
    <row r="14" spans="1:10" ht="15.75" customHeight="1">
      <c r="A14" s="76"/>
      <c r="B14" s="260"/>
      <c r="C14" s="77" t="s">
        <v>80</v>
      </c>
      <c r="D14" s="260"/>
      <c r="E14" s="261" t="s">
        <v>41</v>
      </c>
      <c r="F14" s="262">
        <v>20.54</v>
      </c>
      <c r="G14" s="262">
        <v>0</v>
      </c>
      <c r="H14" s="262">
        <v>0</v>
      </c>
      <c r="I14" s="262">
        <v>20.54</v>
      </c>
      <c r="J14" s="262"/>
    </row>
    <row r="15" spans="1:10" ht="15.75" customHeight="1">
      <c r="A15" s="76"/>
      <c r="B15" s="77" t="s">
        <v>95</v>
      </c>
      <c r="C15" s="77" t="s">
        <v>96</v>
      </c>
      <c r="D15" s="77" t="s">
        <v>81</v>
      </c>
      <c r="E15" s="261" t="s">
        <v>82</v>
      </c>
      <c r="F15" s="262">
        <v>20.54</v>
      </c>
      <c r="G15" s="262">
        <v>0</v>
      </c>
      <c r="H15" s="262">
        <v>0</v>
      </c>
      <c r="I15" s="262">
        <v>20.54</v>
      </c>
      <c r="J15" s="262"/>
    </row>
    <row r="16" spans="1:10" ht="15.75" customHeight="1">
      <c r="A16" s="76"/>
      <c r="B16" s="77" t="s">
        <v>83</v>
      </c>
      <c r="C16" s="260"/>
      <c r="D16" s="260"/>
      <c r="E16" s="261" t="s">
        <v>44</v>
      </c>
      <c r="F16" s="262">
        <v>58.1</v>
      </c>
      <c r="G16" s="262">
        <v>58.1</v>
      </c>
      <c r="H16" s="262">
        <v>0</v>
      </c>
      <c r="I16" s="262">
        <v>0</v>
      </c>
      <c r="J16" s="262"/>
    </row>
    <row r="17" spans="1:248" s="49" customFormat="1" ht="15.75" customHeight="1">
      <c r="A17" s="64"/>
      <c r="B17" s="260"/>
      <c r="C17" s="77" t="s">
        <v>84</v>
      </c>
      <c r="D17" s="260"/>
      <c r="E17" s="261" t="s">
        <v>46</v>
      </c>
      <c r="F17" s="262">
        <v>58.1</v>
      </c>
      <c r="G17" s="262">
        <v>58.1</v>
      </c>
      <c r="H17" s="262">
        <v>0</v>
      </c>
      <c r="I17" s="262">
        <v>0</v>
      </c>
      <c r="J17" s="71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</row>
    <row r="18" spans="1:10" ht="15.75" customHeight="1">
      <c r="A18" s="76"/>
      <c r="B18" s="77" t="s">
        <v>97</v>
      </c>
      <c r="C18" s="77" t="s">
        <v>98</v>
      </c>
      <c r="D18" s="77" t="s">
        <v>81</v>
      </c>
      <c r="E18" s="261" t="s">
        <v>85</v>
      </c>
      <c r="F18" s="262">
        <v>58.1</v>
      </c>
      <c r="G18" s="262">
        <v>58.1</v>
      </c>
      <c r="H18" s="262">
        <v>0</v>
      </c>
      <c r="I18" s="262">
        <v>0</v>
      </c>
      <c r="J18" s="262"/>
    </row>
    <row r="19" spans="1:10" ht="16.5" customHeight="1">
      <c r="A19" s="195"/>
      <c r="B19" s="263"/>
      <c r="C19" s="263"/>
      <c r="D19" s="263"/>
      <c r="E19" s="195"/>
      <c r="F19" s="195"/>
      <c r="G19" s="195"/>
      <c r="H19" s="195"/>
      <c r="I19" s="195"/>
      <c r="J19" s="195"/>
    </row>
    <row r="20" spans="1:248" s="253" customFormat="1" ht="38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</row>
    <row r="21" spans="1:10" ht="20.25" customHeight="1">
      <c r="A21" s="195"/>
      <c r="B21" s="263"/>
      <c r="C21" s="263"/>
      <c r="D21" s="263"/>
      <c r="E21" s="195"/>
      <c r="F21" s="195"/>
      <c r="G21" s="195"/>
      <c r="H21" s="195"/>
      <c r="I21" s="195"/>
      <c r="J21" s="195"/>
    </row>
  </sheetData>
  <sheetProtection/>
  <mergeCells count="12">
    <mergeCell ref="I2:J2"/>
    <mergeCell ref="I3:J3"/>
    <mergeCell ref="B4:D4"/>
    <mergeCell ref="G5:I5"/>
    <mergeCell ref="A20:J20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1"/>
  <sheetViews>
    <sheetView showGridLines="0" showZeros="0" workbookViewId="0" topLeftCell="A1">
      <selection activeCell="V12" sqref="V12"/>
    </sheetView>
  </sheetViews>
  <sheetFormatPr defaultColWidth="9.16015625" defaultRowHeight="11.25"/>
  <cols>
    <col min="1" max="1" width="5.83203125" style="80" customWidth="1"/>
    <col min="2" max="3" width="4" style="80" customWidth="1"/>
    <col min="4" max="4" width="38.33203125" style="80" customWidth="1"/>
    <col min="5" max="6" width="11" style="80" bestFit="1" customWidth="1"/>
    <col min="7" max="7" width="17" style="80" customWidth="1"/>
    <col min="8" max="8" width="12.33203125" style="80" customWidth="1"/>
    <col min="9" max="9" width="9.83203125" style="80" customWidth="1"/>
    <col min="10" max="10" width="9" style="80" bestFit="1" customWidth="1"/>
    <col min="11" max="11" width="10" style="80" customWidth="1"/>
    <col min="12" max="12" width="10.83203125" style="80" customWidth="1"/>
    <col min="13" max="13" width="14" style="80" customWidth="1"/>
    <col min="14" max="14" width="13.83203125" style="80" customWidth="1"/>
    <col min="15" max="247" width="9.16015625" style="80" customWidth="1"/>
    <col min="248" max="253" width="9.16015625" style="0" customWidth="1"/>
  </cols>
  <sheetData>
    <row r="1" spans="1:14" ht="25.5" customHeight="1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6" ht="17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L2"/>
      <c r="P2" s="165" t="s">
        <v>100</v>
      </c>
    </row>
    <row r="3" spans="1:16" ht="17.25" customHeight="1">
      <c r="A3" s="56" t="s">
        <v>101</v>
      </c>
      <c r="B3" s="152"/>
      <c r="C3" s="152"/>
      <c r="D3" s="152" t="s">
        <v>92</v>
      </c>
      <c r="I3" s="252"/>
      <c r="J3" s="252"/>
      <c r="L3"/>
      <c r="P3" s="218" t="s">
        <v>25</v>
      </c>
    </row>
    <row r="4" spans="1:16" s="232" customFormat="1" ht="18" customHeight="1">
      <c r="A4" s="91" t="s">
        <v>69</v>
      </c>
      <c r="B4" s="91"/>
      <c r="C4" s="91"/>
      <c r="D4" s="199" t="s">
        <v>70</v>
      </c>
      <c r="E4" s="61" t="s">
        <v>102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32" customFormat="1" ht="33" customHeight="1">
      <c r="A5" s="200" t="s">
        <v>71</v>
      </c>
      <c r="B5" s="200" t="s">
        <v>72</v>
      </c>
      <c r="C5" s="200" t="s">
        <v>73</v>
      </c>
      <c r="D5" s="201"/>
      <c r="E5" s="63" t="s">
        <v>57</v>
      </c>
      <c r="F5" s="61" t="s">
        <v>30</v>
      </c>
      <c r="G5" s="61"/>
      <c r="H5" s="61" t="s">
        <v>34</v>
      </c>
      <c r="I5" s="61" t="s">
        <v>36</v>
      </c>
      <c r="J5" s="61" t="s">
        <v>38</v>
      </c>
      <c r="K5" s="61" t="s">
        <v>40</v>
      </c>
      <c r="L5" s="61" t="s">
        <v>42</v>
      </c>
      <c r="M5" s="61"/>
      <c r="N5" s="61" t="s">
        <v>45</v>
      </c>
      <c r="O5" s="61" t="s">
        <v>47</v>
      </c>
      <c r="P5" s="61" t="s">
        <v>49</v>
      </c>
    </row>
    <row r="6" spans="1:16" s="232" customFormat="1" ht="36">
      <c r="A6" s="202"/>
      <c r="B6" s="202"/>
      <c r="C6" s="202"/>
      <c r="D6" s="203"/>
      <c r="E6" s="63"/>
      <c r="F6" s="61" t="s">
        <v>60</v>
      </c>
      <c r="G6" s="61" t="s">
        <v>32</v>
      </c>
      <c r="H6" s="61"/>
      <c r="I6" s="61"/>
      <c r="J6" s="61"/>
      <c r="K6" s="61"/>
      <c r="L6" s="61" t="s">
        <v>60</v>
      </c>
      <c r="M6" s="61" t="s">
        <v>32</v>
      </c>
      <c r="N6" s="61"/>
      <c r="O6" s="61"/>
      <c r="P6" s="61"/>
    </row>
    <row r="7" spans="1:247" s="49" customFormat="1" ht="18" customHeight="1">
      <c r="A7" s="206"/>
      <c r="B7" s="143"/>
      <c r="C7" s="143"/>
      <c r="D7" s="206" t="s">
        <v>57</v>
      </c>
      <c r="E7" s="207">
        <v>4434.16</v>
      </c>
      <c r="F7" s="207">
        <v>3485.16</v>
      </c>
      <c r="G7" s="207"/>
      <c r="H7" s="207"/>
      <c r="I7" s="205"/>
      <c r="J7" s="153"/>
      <c r="K7" s="153"/>
      <c r="L7" s="161"/>
      <c r="M7" s="161"/>
      <c r="N7" s="161"/>
      <c r="O7" s="61"/>
      <c r="P7" s="61">
        <v>949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spans="1:16" ht="18" customHeight="1">
      <c r="A8" s="206">
        <v>201</v>
      </c>
      <c r="B8" s="143"/>
      <c r="C8" s="143"/>
      <c r="D8" s="206" t="s">
        <v>31</v>
      </c>
      <c r="E8" s="207">
        <v>4355.52</v>
      </c>
      <c r="F8" s="207">
        <v>3406.52</v>
      </c>
      <c r="G8" s="207"/>
      <c r="H8" s="207"/>
      <c r="I8" s="205"/>
      <c r="J8" s="123"/>
      <c r="K8" s="145"/>
      <c r="L8" s="145"/>
      <c r="M8" s="145"/>
      <c r="N8" s="145"/>
      <c r="O8" s="145"/>
      <c r="P8" s="145">
        <v>949</v>
      </c>
    </row>
    <row r="9" spans="1:16" ht="18" customHeight="1">
      <c r="A9" s="206"/>
      <c r="B9" s="143" t="s">
        <v>77</v>
      </c>
      <c r="C9" s="143"/>
      <c r="D9" s="206" t="s">
        <v>33</v>
      </c>
      <c r="E9" s="207">
        <v>4355.52</v>
      </c>
      <c r="F9" s="207">
        <v>3406.52</v>
      </c>
      <c r="G9" s="207"/>
      <c r="H9" s="207"/>
      <c r="I9" s="205"/>
      <c r="J9" s="123"/>
      <c r="K9" s="145"/>
      <c r="L9" s="145"/>
      <c r="M9" s="145"/>
      <c r="N9" s="145"/>
      <c r="O9" s="145"/>
      <c r="P9" s="145">
        <v>949</v>
      </c>
    </row>
    <row r="10" spans="1:16" ht="18" customHeight="1">
      <c r="A10" s="206">
        <v>201</v>
      </c>
      <c r="B10" s="143" t="s">
        <v>94</v>
      </c>
      <c r="C10" s="143" t="s">
        <v>77</v>
      </c>
      <c r="D10" s="206" t="s">
        <v>35</v>
      </c>
      <c r="E10" s="207">
        <v>2277.6</v>
      </c>
      <c r="F10" s="207">
        <v>1328.6</v>
      </c>
      <c r="G10" s="207"/>
      <c r="H10" s="207"/>
      <c r="I10" s="205"/>
      <c r="J10" s="123"/>
      <c r="K10" s="145"/>
      <c r="L10" s="145"/>
      <c r="M10" s="145"/>
      <c r="N10" s="145"/>
      <c r="O10" s="145"/>
      <c r="P10" s="145">
        <v>949</v>
      </c>
    </row>
    <row r="11" spans="1:16" ht="18" customHeight="1">
      <c r="A11" s="206">
        <v>201</v>
      </c>
      <c r="B11" s="143" t="s">
        <v>94</v>
      </c>
      <c r="C11" s="143" t="s">
        <v>78</v>
      </c>
      <c r="D11" s="206" t="s">
        <v>37</v>
      </c>
      <c r="E11" s="207">
        <v>2077.92</v>
      </c>
      <c r="F11" s="207">
        <v>2077.92</v>
      </c>
      <c r="G11" s="207"/>
      <c r="H11" s="207"/>
      <c r="I11" s="205"/>
      <c r="J11" s="123"/>
      <c r="K11" s="145"/>
      <c r="L11" s="145"/>
      <c r="M11" s="145"/>
      <c r="N11" s="145"/>
      <c r="O11" s="145"/>
      <c r="P11" s="145"/>
    </row>
    <row r="12" spans="1:16" ht="18" customHeight="1">
      <c r="A12" s="206">
        <v>208</v>
      </c>
      <c r="B12" s="143"/>
      <c r="C12" s="143"/>
      <c r="D12" s="206" t="s">
        <v>39</v>
      </c>
      <c r="E12" s="207">
        <v>20.54</v>
      </c>
      <c r="F12" s="207">
        <v>20.54</v>
      </c>
      <c r="G12" s="207"/>
      <c r="H12" s="207"/>
      <c r="I12" s="205"/>
      <c r="J12" s="123"/>
      <c r="K12" s="145"/>
      <c r="L12" s="145"/>
      <c r="M12" s="145"/>
      <c r="N12" s="145"/>
      <c r="O12" s="145"/>
      <c r="P12" s="145"/>
    </row>
    <row r="13" spans="1:16" ht="18" customHeight="1">
      <c r="A13" s="206"/>
      <c r="B13" s="143" t="s">
        <v>80</v>
      </c>
      <c r="C13" s="143"/>
      <c r="D13" s="206" t="s">
        <v>41</v>
      </c>
      <c r="E13" s="207">
        <v>20.54</v>
      </c>
      <c r="F13" s="207">
        <v>20.54</v>
      </c>
      <c r="G13" s="207"/>
      <c r="H13" s="207"/>
      <c r="I13" s="205"/>
      <c r="J13" s="123"/>
      <c r="K13" s="145"/>
      <c r="L13" s="145"/>
      <c r="M13" s="145"/>
      <c r="N13" s="145"/>
      <c r="O13" s="145"/>
      <c r="P13" s="145"/>
    </row>
    <row r="14" spans="1:16" ht="18" customHeight="1">
      <c r="A14" s="206">
        <v>208</v>
      </c>
      <c r="B14" s="143" t="s">
        <v>96</v>
      </c>
      <c r="C14" s="143" t="s">
        <v>81</v>
      </c>
      <c r="D14" s="206" t="s">
        <v>82</v>
      </c>
      <c r="E14" s="207">
        <v>20.54</v>
      </c>
      <c r="F14" s="207">
        <v>20.54</v>
      </c>
      <c r="G14" s="207"/>
      <c r="H14" s="207"/>
      <c r="I14" s="205"/>
      <c r="J14" s="123"/>
      <c r="K14" s="145"/>
      <c r="L14" s="145"/>
      <c r="M14" s="145"/>
      <c r="N14" s="145"/>
      <c r="O14" s="145"/>
      <c r="P14" s="145"/>
    </row>
    <row r="15" spans="1:16" ht="18" customHeight="1">
      <c r="A15" s="206">
        <v>210</v>
      </c>
      <c r="B15" s="143"/>
      <c r="C15" s="143"/>
      <c r="D15" s="206" t="s">
        <v>44</v>
      </c>
      <c r="E15" s="207">
        <v>58.1</v>
      </c>
      <c r="F15" s="207">
        <v>58.1</v>
      </c>
      <c r="G15" s="207"/>
      <c r="H15" s="207"/>
      <c r="I15" s="205"/>
      <c r="J15" s="123"/>
      <c r="K15" s="145"/>
      <c r="L15" s="145"/>
      <c r="M15" s="145"/>
      <c r="N15" s="145"/>
      <c r="O15" s="145"/>
      <c r="P15" s="145"/>
    </row>
    <row r="16" spans="1:16" ht="18" customHeight="1">
      <c r="A16" s="206"/>
      <c r="B16" s="143" t="s">
        <v>84</v>
      </c>
      <c r="C16" s="143"/>
      <c r="D16" s="206" t="s">
        <v>46</v>
      </c>
      <c r="E16" s="207">
        <v>58.1</v>
      </c>
      <c r="F16" s="207">
        <v>58.1</v>
      </c>
      <c r="G16" s="207"/>
      <c r="H16" s="207"/>
      <c r="I16" s="205"/>
      <c r="J16" s="123"/>
      <c r="K16" s="145"/>
      <c r="L16" s="145"/>
      <c r="M16" s="145"/>
      <c r="N16" s="145"/>
      <c r="O16" s="145"/>
      <c r="P16" s="145"/>
    </row>
    <row r="17" spans="1:16" ht="18" customHeight="1">
      <c r="A17" s="206">
        <v>210</v>
      </c>
      <c r="B17" s="143" t="s">
        <v>98</v>
      </c>
      <c r="C17" s="143" t="s">
        <v>81</v>
      </c>
      <c r="D17" s="206" t="s">
        <v>85</v>
      </c>
      <c r="E17" s="207">
        <v>58.1</v>
      </c>
      <c r="F17" s="207">
        <v>58.1</v>
      </c>
      <c r="G17" s="207"/>
      <c r="H17" s="207"/>
      <c r="I17" s="205"/>
      <c r="J17" s="123"/>
      <c r="K17" s="145"/>
      <c r="L17" s="145"/>
      <c r="M17" s="145"/>
      <c r="N17" s="145"/>
      <c r="O17" s="145"/>
      <c r="P17" s="145"/>
    </row>
    <row r="19" spans="1:14" ht="21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20.2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21.7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 topLeftCell="A1">
      <selection activeCell="S12" sqref="S12"/>
    </sheetView>
  </sheetViews>
  <sheetFormatPr defaultColWidth="9.16015625" defaultRowHeight="11.25"/>
  <cols>
    <col min="1" max="1" width="12.5" style="80" customWidth="1"/>
    <col min="2" max="2" width="14.66015625" style="80" customWidth="1"/>
    <col min="3" max="3" width="13.16015625" style="80" customWidth="1"/>
    <col min="4" max="4" width="10.5" style="80" customWidth="1"/>
    <col min="5" max="5" width="11.83203125" style="80" customWidth="1"/>
    <col min="6" max="6" width="12.5" style="80" customWidth="1"/>
    <col min="7" max="7" width="10.16015625" style="80" customWidth="1"/>
    <col min="8" max="8" width="11" style="80" customWidth="1"/>
    <col min="9" max="9" width="8.83203125" style="80" customWidth="1"/>
    <col min="10" max="10" width="11" style="80" customWidth="1"/>
    <col min="11" max="11" width="10.33203125" style="80" customWidth="1"/>
    <col min="12" max="12" width="12.83203125" style="80" customWidth="1"/>
    <col min="13" max="13" width="9.83203125" style="80" customWidth="1"/>
    <col min="14" max="14" width="13.16015625" style="80" customWidth="1"/>
    <col min="15" max="15" width="15.5" style="80" customWidth="1"/>
    <col min="16" max="16" width="12.83203125" style="80" customWidth="1"/>
    <col min="17" max="16384" width="9.16015625" style="80" customWidth="1"/>
  </cols>
  <sheetData>
    <row r="1" spans="1:16" ht="36.75" customHeight="1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5:16" ht="15.75" customHeight="1">
      <c r="O2" s="184" t="s">
        <v>104</v>
      </c>
      <c r="P2" s="184"/>
    </row>
    <row r="3" spans="1:16" ht="18" customHeight="1">
      <c r="A3" s="56" t="s">
        <v>105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O3" s="166" t="s">
        <v>25</v>
      </c>
      <c r="P3" s="166"/>
    </row>
    <row r="4" spans="1:17" s="232" customFormat="1" ht="21" customHeight="1">
      <c r="A4" s="134" t="s">
        <v>54</v>
      </c>
      <c r="B4" s="235" t="s">
        <v>106</v>
      </c>
      <c r="C4" s="236"/>
      <c r="D4" s="236"/>
      <c r="E4" s="236"/>
      <c r="F4" s="236"/>
      <c r="G4" s="236"/>
      <c r="H4" s="236"/>
      <c r="I4" s="246"/>
      <c r="J4" s="246"/>
      <c r="K4" s="246"/>
      <c r="L4" s="235" t="s">
        <v>107</v>
      </c>
      <c r="M4" s="236"/>
      <c r="N4" s="236"/>
      <c r="O4" s="236"/>
      <c r="P4" s="247"/>
      <c r="Q4" s="49"/>
    </row>
    <row r="5" spans="1:17" s="232" customFormat="1" ht="27.75" customHeight="1">
      <c r="A5" s="138"/>
      <c r="B5" s="134" t="s">
        <v>57</v>
      </c>
      <c r="C5" s="136" t="s">
        <v>30</v>
      </c>
      <c r="D5" s="148"/>
      <c r="E5" s="135" t="s">
        <v>34</v>
      </c>
      <c r="F5" s="135" t="s">
        <v>36</v>
      </c>
      <c r="G5" s="135" t="s">
        <v>38</v>
      </c>
      <c r="H5" s="135" t="s">
        <v>40</v>
      </c>
      <c r="I5" s="136" t="s">
        <v>42</v>
      </c>
      <c r="J5" s="148"/>
      <c r="K5" s="61" t="s">
        <v>108</v>
      </c>
      <c r="L5" s="135" t="s">
        <v>57</v>
      </c>
      <c r="M5" s="224" t="s">
        <v>58</v>
      </c>
      <c r="N5" s="225"/>
      <c r="O5" s="230"/>
      <c r="P5" s="135" t="s">
        <v>59</v>
      </c>
      <c r="Q5" s="49"/>
    </row>
    <row r="6" spans="1:17" s="232" customFormat="1" ht="57.75" customHeight="1">
      <c r="A6" s="140"/>
      <c r="B6" s="140"/>
      <c r="C6" s="61" t="s">
        <v>60</v>
      </c>
      <c r="D6" s="61" t="s">
        <v>32</v>
      </c>
      <c r="E6" s="141"/>
      <c r="F6" s="141"/>
      <c r="G6" s="141"/>
      <c r="H6" s="141"/>
      <c r="I6" s="61" t="s">
        <v>60</v>
      </c>
      <c r="J6" s="129" t="s">
        <v>32</v>
      </c>
      <c r="K6" s="61"/>
      <c r="L6" s="141"/>
      <c r="M6" s="141" t="s">
        <v>61</v>
      </c>
      <c r="N6" s="141" t="s">
        <v>62</v>
      </c>
      <c r="O6" s="141" t="s">
        <v>63</v>
      </c>
      <c r="P6" s="141"/>
      <c r="Q6" s="49"/>
    </row>
    <row r="7" spans="1:17" s="233" customFormat="1" ht="27" customHeight="1">
      <c r="A7" s="140"/>
      <c r="B7" s="140" t="s">
        <v>109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1" t="s">
        <v>110</v>
      </c>
      <c r="M7" s="141">
        <v>13</v>
      </c>
      <c r="N7" s="141">
        <v>14</v>
      </c>
      <c r="O7" s="141">
        <v>15</v>
      </c>
      <c r="P7" s="141">
        <v>16</v>
      </c>
      <c r="Q7" s="250"/>
    </row>
    <row r="8" spans="1:16" s="234" customFormat="1" ht="19.5" customHeight="1">
      <c r="A8" s="63" t="s">
        <v>75</v>
      </c>
      <c r="B8" s="237">
        <v>4434.16</v>
      </c>
      <c r="C8" s="237">
        <v>4434.16</v>
      </c>
      <c r="D8" s="237">
        <f>SUM(D9:D13)</f>
        <v>0</v>
      </c>
      <c r="E8" s="237">
        <f>SUM(E9:E13)</f>
        <v>0</v>
      </c>
      <c r="F8" s="237">
        <f>SUM(F9:F13)</f>
        <v>0</v>
      </c>
      <c r="G8" s="237"/>
      <c r="H8" s="237"/>
      <c r="I8" s="237"/>
      <c r="J8" s="237"/>
      <c r="K8" s="237"/>
      <c r="L8" s="237">
        <f>M8+N8+O8+P8</f>
        <v>4434.16</v>
      </c>
      <c r="M8" s="237">
        <v>858.2</v>
      </c>
      <c r="N8" s="237">
        <v>1277.7</v>
      </c>
      <c r="O8" s="237">
        <v>20.66</v>
      </c>
      <c r="P8" s="237">
        <v>2277.6</v>
      </c>
    </row>
    <row r="9" spans="1:16" ht="19.5" customHeight="1">
      <c r="A9" s="238"/>
      <c r="B9" s="239"/>
      <c r="C9" s="239"/>
      <c r="D9" s="240"/>
      <c r="E9" s="240"/>
      <c r="F9" s="240"/>
      <c r="G9" s="240"/>
      <c r="H9" s="240"/>
      <c r="I9" s="240"/>
      <c r="J9" s="240"/>
      <c r="K9" s="240"/>
      <c r="L9" s="239"/>
      <c r="M9" s="248"/>
      <c r="N9" s="248"/>
      <c r="O9" s="248"/>
      <c r="P9" s="239"/>
    </row>
    <row r="10" spans="1:16" ht="19.5" customHeight="1">
      <c r="A10" s="238"/>
      <c r="B10" s="239"/>
      <c r="C10" s="239"/>
      <c r="D10" s="241"/>
      <c r="E10" s="241"/>
      <c r="F10" s="241"/>
      <c r="G10" s="241"/>
      <c r="H10" s="241"/>
      <c r="I10" s="241"/>
      <c r="J10" s="241"/>
      <c r="K10" s="241"/>
      <c r="L10" s="239"/>
      <c r="M10" s="248"/>
      <c r="N10" s="248"/>
      <c r="O10" s="248"/>
      <c r="P10" s="239"/>
    </row>
    <row r="11" spans="1:16" ht="19.5" customHeight="1">
      <c r="A11" s="242"/>
      <c r="B11" s="239"/>
      <c r="C11" s="239"/>
      <c r="D11" s="243"/>
      <c r="E11" s="243"/>
      <c r="F11" s="243"/>
      <c r="G11" s="243"/>
      <c r="H11" s="243"/>
      <c r="I11" s="243"/>
      <c r="J11" s="243"/>
      <c r="K11" s="243"/>
      <c r="L11" s="239"/>
      <c r="M11" s="248"/>
      <c r="N11" s="248"/>
      <c r="O11" s="248"/>
      <c r="P11" s="239"/>
    </row>
    <row r="12" spans="1:16" ht="19.5" customHeight="1">
      <c r="A12" s="242"/>
      <c r="B12" s="239"/>
      <c r="C12" s="239"/>
      <c r="D12" s="243"/>
      <c r="E12" s="243"/>
      <c r="F12" s="244"/>
      <c r="G12" s="244"/>
      <c r="H12" s="244"/>
      <c r="I12" s="244"/>
      <c r="J12" s="244"/>
      <c r="K12" s="244"/>
      <c r="L12" s="239"/>
      <c r="M12" s="248"/>
      <c r="N12" s="248"/>
      <c r="O12" s="248"/>
      <c r="P12" s="239"/>
    </row>
    <row r="13" spans="1:16" ht="19.5" customHeight="1">
      <c r="A13" s="242"/>
      <c r="B13" s="239"/>
      <c r="C13" s="239"/>
      <c r="D13" s="243"/>
      <c r="E13" s="243"/>
      <c r="F13" s="244"/>
      <c r="G13" s="244"/>
      <c r="H13" s="244"/>
      <c r="I13" s="244"/>
      <c r="J13" s="244"/>
      <c r="K13" s="244"/>
      <c r="L13" s="239"/>
      <c r="M13" s="248"/>
      <c r="N13" s="248"/>
      <c r="O13" s="248"/>
      <c r="P13" s="239"/>
    </row>
    <row r="14" spans="1:16" ht="15.7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9"/>
      <c r="N14" s="249"/>
      <c r="O14" s="249"/>
      <c r="P14" s="249"/>
    </row>
    <row r="15" spans="1:16" ht="14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s="234" customFormat="1" ht="48.7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16" ht="36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14.2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</sheetData>
  <sheetProtection/>
  <mergeCells count="17">
    <mergeCell ref="A1:P1"/>
    <mergeCell ref="O2:P2"/>
    <mergeCell ref="O3:P3"/>
    <mergeCell ref="C5:D5"/>
    <mergeCell ref="I5:J5"/>
    <mergeCell ref="M5:O5"/>
    <mergeCell ref="A16:P16"/>
    <mergeCell ref="A18:P18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N19" sqref="N19"/>
    </sheetView>
  </sheetViews>
  <sheetFormatPr defaultColWidth="9.16015625" defaultRowHeight="11.25"/>
  <cols>
    <col min="1" max="1" width="26.66015625" style="80" customWidth="1"/>
    <col min="2" max="2" width="6.5" style="80" customWidth="1"/>
    <col min="3" max="3" width="6" style="80" customWidth="1"/>
    <col min="4" max="4" width="5.83203125" style="80" customWidth="1"/>
    <col min="5" max="5" width="42" style="80" bestFit="1" customWidth="1"/>
    <col min="6" max="6" width="16.83203125" style="80" customWidth="1"/>
    <col min="7" max="7" width="14.83203125" style="80" customWidth="1"/>
    <col min="8" max="8" width="16.5" style="80" customWidth="1"/>
    <col min="9" max="9" width="18.16015625" style="80" customWidth="1"/>
    <col min="10" max="10" width="18.66015625" style="80" customWidth="1"/>
    <col min="11" max="16384" width="9.16015625" style="80" customWidth="1"/>
  </cols>
  <sheetData>
    <row r="1" spans="1:10" ht="33" customHeight="1">
      <c r="A1" s="81" t="s">
        <v>111</v>
      </c>
      <c r="B1" s="81"/>
      <c r="C1" s="81"/>
      <c r="D1" s="81"/>
      <c r="E1" s="81"/>
      <c r="F1" s="81"/>
      <c r="G1" s="81"/>
      <c r="H1" s="81"/>
      <c r="I1" s="81"/>
      <c r="J1" s="81"/>
    </row>
    <row r="2" spans="9:10" ht="15.75" customHeight="1">
      <c r="I2" s="184" t="s">
        <v>112</v>
      </c>
      <c r="J2" s="184"/>
    </row>
    <row r="3" spans="1:10" ht="18" customHeight="1">
      <c r="A3" s="56" t="s">
        <v>24</v>
      </c>
      <c r="B3" s="152"/>
      <c r="C3" s="152"/>
      <c r="D3" s="152"/>
      <c r="E3" s="152"/>
      <c r="F3" s="152"/>
      <c r="G3" s="152"/>
      <c r="H3" s="152"/>
      <c r="I3" s="166" t="s">
        <v>25</v>
      </c>
      <c r="J3" s="166"/>
    </row>
    <row r="4" spans="1:10" s="79" customFormat="1" ht="18" customHeight="1">
      <c r="A4" s="200" t="s">
        <v>54</v>
      </c>
      <c r="B4" s="91" t="s">
        <v>69</v>
      </c>
      <c r="C4" s="91"/>
      <c r="D4" s="91"/>
      <c r="E4" s="199" t="s">
        <v>70</v>
      </c>
      <c r="F4" s="221" t="s">
        <v>113</v>
      </c>
      <c r="G4" s="222"/>
      <c r="H4" s="222"/>
      <c r="I4" s="222"/>
      <c r="J4" s="229"/>
    </row>
    <row r="5" spans="1:10" s="79" customFormat="1" ht="18" customHeight="1">
      <c r="A5" s="223"/>
      <c r="B5" s="200" t="s">
        <v>71</v>
      </c>
      <c r="C5" s="200" t="s">
        <v>72</v>
      </c>
      <c r="D5" s="200" t="s">
        <v>73</v>
      </c>
      <c r="E5" s="201"/>
      <c r="F5" s="135" t="s">
        <v>57</v>
      </c>
      <c r="G5" s="224" t="s">
        <v>58</v>
      </c>
      <c r="H5" s="225"/>
      <c r="I5" s="230"/>
      <c r="J5" s="135" t="s">
        <v>59</v>
      </c>
    </row>
    <row r="6" spans="1:12" s="79" customFormat="1" ht="26.25" customHeight="1">
      <c r="A6" s="202"/>
      <c r="B6" s="202"/>
      <c r="C6" s="202"/>
      <c r="D6" s="202"/>
      <c r="E6" s="203"/>
      <c r="F6" s="141"/>
      <c r="G6" s="141" t="s">
        <v>61</v>
      </c>
      <c r="H6" s="141" t="s">
        <v>62</v>
      </c>
      <c r="I6" s="141" t="s">
        <v>63</v>
      </c>
      <c r="J6" s="141"/>
      <c r="K6" s="89"/>
      <c r="L6" s="89"/>
    </row>
    <row r="7" spans="1:10" ht="18" customHeight="1">
      <c r="A7" s="76" t="s">
        <v>92</v>
      </c>
      <c r="B7" s="65"/>
      <c r="C7" s="65"/>
      <c r="D7" s="65"/>
      <c r="E7" s="66" t="s">
        <v>57</v>
      </c>
      <c r="F7" s="226">
        <f>G7+I7+H7+J7</f>
        <v>4434.16</v>
      </c>
      <c r="G7" s="227">
        <v>858.2</v>
      </c>
      <c r="H7" s="227">
        <v>1277.7</v>
      </c>
      <c r="I7" s="227">
        <v>20.66</v>
      </c>
      <c r="J7" s="226">
        <v>2277.6</v>
      </c>
    </row>
    <row r="8" spans="1:10" ht="18" customHeight="1">
      <c r="A8" s="72"/>
      <c r="B8" s="213" t="s">
        <v>76</v>
      </c>
      <c r="C8" s="214"/>
      <c r="D8" s="214"/>
      <c r="E8" s="215" t="s">
        <v>31</v>
      </c>
      <c r="F8" s="228">
        <v>2077.92</v>
      </c>
      <c r="G8" s="228">
        <v>800.1</v>
      </c>
      <c r="H8" s="228">
        <v>1277.7</v>
      </c>
      <c r="I8" s="228">
        <v>0.12</v>
      </c>
      <c r="J8" s="231">
        <v>2277.6</v>
      </c>
    </row>
    <row r="9" spans="1:10" ht="18" customHeight="1">
      <c r="A9" s="76"/>
      <c r="B9" s="214"/>
      <c r="C9" s="213" t="s">
        <v>77</v>
      </c>
      <c r="D9" s="214"/>
      <c r="E9" s="215" t="s">
        <v>33</v>
      </c>
      <c r="F9" s="228">
        <v>2077.92</v>
      </c>
      <c r="G9" s="228">
        <v>800.1</v>
      </c>
      <c r="H9" s="228">
        <v>1277.7</v>
      </c>
      <c r="I9" s="228">
        <v>0.12</v>
      </c>
      <c r="J9" s="231">
        <v>2277.6</v>
      </c>
    </row>
    <row r="10" spans="1:10" ht="18" customHeight="1">
      <c r="A10" s="76"/>
      <c r="B10" s="213" t="s">
        <v>93</v>
      </c>
      <c r="C10" s="213" t="s">
        <v>94</v>
      </c>
      <c r="D10" s="213" t="s">
        <v>77</v>
      </c>
      <c r="E10" s="215" t="s">
        <v>35</v>
      </c>
      <c r="F10" s="228">
        <v>2277.6</v>
      </c>
      <c r="G10" s="228">
        <v>0</v>
      </c>
      <c r="H10" s="228">
        <v>0</v>
      </c>
      <c r="I10" s="228">
        <v>0</v>
      </c>
      <c r="J10" s="231">
        <v>2277.6</v>
      </c>
    </row>
    <row r="11" spans="1:10" ht="18" customHeight="1">
      <c r="A11" s="76"/>
      <c r="B11" s="213" t="s">
        <v>93</v>
      </c>
      <c r="C11" s="213" t="s">
        <v>94</v>
      </c>
      <c r="D11" s="213" t="s">
        <v>78</v>
      </c>
      <c r="E11" s="215" t="s">
        <v>37</v>
      </c>
      <c r="F11" s="228">
        <v>2077.92</v>
      </c>
      <c r="G11" s="228">
        <v>800.1</v>
      </c>
      <c r="H11" s="228">
        <v>1277.7</v>
      </c>
      <c r="I11" s="228">
        <v>0.12</v>
      </c>
      <c r="J11" s="231"/>
    </row>
    <row r="12" spans="1:10" ht="18" customHeight="1">
      <c r="A12" s="76"/>
      <c r="B12" s="213" t="s">
        <v>79</v>
      </c>
      <c r="C12" s="214"/>
      <c r="D12" s="214"/>
      <c r="E12" s="215" t="s">
        <v>39</v>
      </c>
      <c r="F12" s="228">
        <v>20.54</v>
      </c>
      <c r="G12" s="228">
        <v>0</v>
      </c>
      <c r="H12" s="228">
        <v>0</v>
      </c>
      <c r="I12" s="228">
        <v>20.54</v>
      </c>
      <c r="J12" s="231"/>
    </row>
    <row r="13" spans="1:10" ht="18" customHeight="1">
      <c r="A13" s="76"/>
      <c r="B13" s="214"/>
      <c r="C13" s="213" t="s">
        <v>80</v>
      </c>
      <c r="D13" s="214"/>
      <c r="E13" s="215" t="s">
        <v>41</v>
      </c>
      <c r="F13" s="228">
        <v>20.54</v>
      </c>
      <c r="G13" s="228">
        <v>0</v>
      </c>
      <c r="H13" s="228">
        <v>0</v>
      </c>
      <c r="I13" s="228">
        <v>20.54</v>
      </c>
      <c r="J13" s="231"/>
    </row>
    <row r="14" spans="1:10" ht="18" customHeight="1">
      <c r="A14" s="76"/>
      <c r="B14" s="213" t="s">
        <v>95</v>
      </c>
      <c r="C14" s="213" t="s">
        <v>96</v>
      </c>
      <c r="D14" s="213" t="s">
        <v>81</v>
      </c>
      <c r="E14" s="215" t="s">
        <v>82</v>
      </c>
      <c r="F14" s="228">
        <v>20.54</v>
      </c>
      <c r="G14" s="228">
        <v>0</v>
      </c>
      <c r="H14" s="228">
        <v>0</v>
      </c>
      <c r="I14" s="228">
        <v>20.54</v>
      </c>
      <c r="J14" s="231"/>
    </row>
    <row r="15" spans="1:10" ht="18" customHeight="1">
      <c r="A15" s="76"/>
      <c r="B15" s="213" t="s">
        <v>83</v>
      </c>
      <c r="C15" s="214"/>
      <c r="D15" s="214"/>
      <c r="E15" s="215" t="s">
        <v>44</v>
      </c>
      <c r="F15" s="228">
        <v>58.1</v>
      </c>
      <c r="G15" s="228">
        <v>58.1</v>
      </c>
      <c r="H15" s="228">
        <v>0</v>
      </c>
      <c r="I15" s="228">
        <v>0</v>
      </c>
      <c r="J15" s="231"/>
    </row>
    <row r="16" spans="1:10" ht="18" customHeight="1">
      <c r="A16" s="76"/>
      <c r="B16" s="214"/>
      <c r="C16" s="213" t="s">
        <v>84</v>
      </c>
      <c r="D16" s="214"/>
      <c r="E16" s="215" t="s">
        <v>46</v>
      </c>
      <c r="F16" s="228">
        <v>58.1</v>
      </c>
      <c r="G16" s="228">
        <v>58.1</v>
      </c>
      <c r="H16" s="228">
        <v>0</v>
      </c>
      <c r="I16" s="228">
        <v>0</v>
      </c>
      <c r="J16" s="71"/>
    </row>
    <row r="17" spans="1:10" ht="18" customHeight="1">
      <c r="A17" s="76"/>
      <c r="B17" s="213" t="s">
        <v>97</v>
      </c>
      <c r="C17" s="213" t="s">
        <v>98</v>
      </c>
      <c r="D17" s="213" t="s">
        <v>81</v>
      </c>
      <c r="E17" s="215" t="s">
        <v>85</v>
      </c>
      <c r="F17" s="228">
        <v>58.1</v>
      </c>
      <c r="G17" s="228">
        <v>58.1</v>
      </c>
      <c r="H17" s="228">
        <v>0</v>
      </c>
      <c r="I17" s="228">
        <v>0</v>
      </c>
      <c r="J17" s="231"/>
    </row>
    <row r="19" spans="1:10" ht="60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s="196" customFormat="1" ht="23.2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</row>
  </sheetData>
  <sheetProtection/>
  <mergeCells count="14">
    <mergeCell ref="A1:J1"/>
    <mergeCell ref="I2:J2"/>
    <mergeCell ref="I3:J3"/>
    <mergeCell ref="B4:D4"/>
    <mergeCell ref="F4:J4"/>
    <mergeCell ref="G5:I5"/>
    <mergeCell ref="A19:J19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L19" sqref="L19"/>
    </sheetView>
  </sheetViews>
  <sheetFormatPr defaultColWidth="9.16015625" defaultRowHeight="11.25"/>
  <cols>
    <col min="1" max="1" width="11.83203125" style="80" customWidth="1"/>
    <col min="2" max="2" width="6.5" style="210" customWidth="1"/>
    <col min="3" max="3" width="5.66015625" style="210" customWidth="1"/>
    <col min="4" max="4" width="5" style="210" customWidth="1"/>
    <col min="5" max="5" width="36.33203125" style="80" customWidth="1"/>
    <col min="6" max="6" width="14.5" style="80" bestFit="1" customWidth="1"/>
    <col min="7" max="7" width="12" style="80" customWidth="1"/>
    <col min="8" max="8" width="12.33203125" style="80" customWidth="1"/>
    <col min="9" max="9" width="14.83203125" style="80" customWidth="1"/>
    <col min="10" max="10" width="10.83203125" style="80" customWidth="1"/>
    <col min="11" max="11" width="13.83203125" style="80" customWidth="1"/>
    <col min="12" max="12" width="13.16015625" style="80" customWidth="1"/>
    <col min="13" max="13" width="11.5" style="80" customWidth="1"/>
    <col min="14" max="16384" width="9.16015625" style="80" customWidth="1"/>
  </cols>
  <sheetData>
    <row r="1" spans="1:13" ht="31.5" customHeight="1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2:13" ht="15.75" customHeight="1">
      <c r="L2" s="184" t="s">
        <v>115</v>
      </c>
      <c r="M2" s="184"/>
    </row>
    <row r="3" spans="1:13" ht="18" customHeight="1">
      <c r="A3" s="57" t="s">
        <v>24</v>
      </c>
      <c r="B3" s="211"/>
      <c r="C3" s="211"/>
      <c r="D3" s="211"/>
      <c r="E3" s="197"/>
      <c r="F3" s="197"/>
      <c r="G3" s="197"/>
      <c r="H3" s="197"/>
      <c r="L3" s="218" t="s">
        <v>25</v>
      </c>
      <c r="M3" s="218"/>
    </row>
    <row r="4" spans="1:13" s="79" customFormat="1" ht="21.75" customHeight="1">
      <c r="A4" s="91" t="s">
        <v>54</v>
      </c>
      <c r="B4" s="186" t="s">
        <v>69</v>
      </c>
      <c r="C4" s="186"/>
      <c r="D4" s="186"/>
      <c r="E4" s="90" t="s">
        <v>70</v>
      </c>
      <c r="F4" s="90" t="s">
        <v>113</v>
      </c>
      <c r="G4" s="90"/>
      <c r="H4" s="90"/>
      <c r="I4" s="90"/>
      <c r="J4" s="90"/>
      <c r="K4" s="90"/>
      <c r="L4" s="90"/>
      <c r="M4" s="90"/>
    </row>
    <row r="5" spans="1:13" s="79" customFormat="1" ht="42" customHeight="1">
      <c r="A5" s="91"/>
      <c r="B5" s="186" t="s">
        <v>71</v>
      </c>
      <c r="C5" s="186" t="s">
        <v>72</v>
      </c>
      <c r="D5" s="185" t="s">
        <v>73</v>
      </c>
      <c r="E5" s="90"/>
      <c r="F5" s="90" t="s">
        <v>57</v>
      </c>
      <c r="G5" s="61" t="s">
        <v>116</v>
      </c>
      <c r="H5" s="61" t="s">
        <v>117</v>
      </c>
      <c r="I5" s="61" t="s">
        <v>118</v>
      </c>
      <c r="J5" s="61" t="s">
        <v>116</v>
      </c>
      <c r="K5" s="61" t="s">
        <v>117</v>
      </c>
      <c r="L5" s="61" t="s">
        <v>118</v>
      </c>
      <c r="M5" s="61" t="s">
        <v>119</v>
      </c>
    </row>
    <row r="6" spans="1:13" s="79" customFormat="1" ht="21.75" customHeight="1">
      <c r="A6" s="64" t="s">
        <v>75</v>
      </c>
      <c r="B6" s="65"/>
      <c r="C6" s="65"/>
      <c r="D6" s="65"/>
      <c r="E6" s="66" t="s">
        <v>57</v>
      </c>
      <c r="F6" s="212">
        <f>F7</f>
        <v>4355.52</v>
      </c>
      <c r="G6" s="212">
        <v>800.1</v>
      </c>
      <c r="H6" s="212">
        <v>1277.7</v>
      </c>
      <c r="I6" s="212">
        <v>0.12</v>
      </c>
      <c r="J6" s="212"/>
      <c r="K6" s="212"/>
      <c r="L6" s="212"/>
      <c r="M6" s="212"/>
    </row>
    <row r="7" spans="1:13" ht="21.75" customHeight="1">
      <c r="A7" s="76"/>
      <c r="B7" s="213" t="s">
        <v>76</v>
      </c>
      <c r="C7" s="214"/>
      <c r="D7" s="214"/>
      <c r="E7" s="215" t="s">
        <v>31</v>
      </c>
      <c r="F7" s="216">
        <f>F8</f>
        <v>4355.52</v>
      </c>
      <c r="G7" s="216">
        <v>800.1</v>
      </c>
      <c r="H7" s="216">
        <v>1277.7</v>
      </c>
      <c r="I7" s="216">
        <v>0.12</v>
      </c>
      <c r="J7" s="216"/>
      <c r="K7" s="216"/>
      <c r="L7" s="216"/>
      <c r="M7" s="219"/>
    </row>
    <row r="8" spans="1:13" ht="21.75" customHeight="1">
      <c r="A8" s="76"/>
      <c r="B8" s="214"/>
      <c r="C8" s="213" t="s">
        <v>77</v>
      </c>
      <c r="D8" s="214"/>
      <c r="E8" s="215" t="s">
        <v>33</v>
      </c>
      <c r="F8" s="216">
        <f>F9+F10</f>
        <v>4355.52</v>
      </c>
      <c r="G8" s="216">
        <v>800.1</v>
      </c>
      <c r="H8" s="216">
        <v>1277.7</v>
      </c>
      <c r="I8" s="216">
        <v>0.12</v>
      </c>
      <c r="J8" s="216"/>
      <c r="K8" s="216"/>
      <c r="L8" s="216"/>
      <c r="M8" s="220"/>
    </row>
    <row r="9" spans="1:13" ht="21.75" customHeight="1">
      <c r="A9" s="76"/>
      <c r="B9" s="213" t="s">
        <v>93</v>
      </c>
      <c r="C9" s="213" t="s">
        <v>94</v>
      </c>
      <c r="D9" s="213" t="s">
        <v>78</v>
      </c>
      <c r="E9" s="215" t="s">
        <v>37</v>
      </c>
      <c r="F9" s="216">
        <v>2077.92</v>
      </c>
      <c r="G9" s="216">
        <v>800.1</v>
      </c>
      <c r="H9" s="216">
        <v>1277.7</v>
      </c>
      <c r="I9" s="216">
        <v>0.12</v>
      </c>
      <c r="J9" s="216"/>
      <c r="K9" s="216"/>
      <c r="L9" s="216"/>
      <c r="M9" s="220"/>
    </row>
    <row r="10" spans="1:13" ht="21.75" customHeight="1">
      <c r="A10" s="72"/>
      <c r="B10" s="213" t="s">
        <v>93</v>
      </c>
      <c r="C10" s="213" t="s">
        <v>94</v>
      </c>
      <c r="D10" s="213" t="s">
        <v>77</v>
      </c>
      <c r="E10" s="215" t="s">
        <v>35</v>
      </c>
      <c r="F10" s="217">
        <v>2277.6</v>
      </c>
      <c r="G10" s="217"/>
      <c r="H10" s="217"/>
      <c r="I10" s="217"/>
      <c r="J10" s="217"/>
      <c r="K10" s="217">
        <v>1808</v>
      </c>
      <c r="L10" s="217">
        <v>10.6</v>
      </c>
      <c r="M10" s="217">
        <v>459</v>
      </c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workbookViewId="0" topLeftCell="A1">
      <selection activeCell="A15" sqref="A15:L15"/>
    </sheetView>
  </sheetViews>
  <sheetFormatPr defaultColWidth="9.33203125" defaultRowHeight="11.25"/>
  <cols>
    <col min="1" max="1" width="4.33203125" style="80" customWidth="1"/>
    <col min="2" max="3" width="4.33203125" style="80" bestFit="1" customWidth="1"/>
    <col min="4" max="4" width="43.5" style="80" customWidth="1"/>
    <col min="5" max="5" width="11.33203125" style="80" customWidth="1"/>
    <col min="6" max="6" width="11.33203125" style="80" bestFit="1" customWidth="1"/>
    <col min="7" max="7" width="13.33203125" style="80" customWidth="1"/>
    <col min="8" max="8" width="12.66015625" style="80" customWidth="1"/>
    <col min="9" max="9" width="13.16015625" style="80" customWidth="1"/>
    <col min="10" max="12" width="13" style="80" customWidth="1"/>
    <col min="13" max="238" width="9.16015625" style="80" customWidth="1"/>
    <col min="239" max="16384" width="9.33203125" style="80" customWidth="1"/>
  </cols>
  <sheetData>
    <row r="1" spans="1:12" ht="30" customHeight="1">
      <c r="A1" s="81" t="s">
        <v>120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7" ht="15.75" customHeight="1">
      <c r="A2"/>
      <c r="B2"/>
      <c r="C2"/>
      <c r="D2"/>
      <c r="E2"/>
      <c r="F2"/>
      <c r="G2"/>
    </row>
    <row r="3" spans="1:7" ht="18" customHeight="1">
      <c r="A3" s="56" t="s">
        <v>121</v>
      </c>
      <c r="B3" s="152"/>
      <c r="C3" s="152"/>
      <c r="D3" s="152" t="s">
        <v>92</v>
      </c>
      <c r="E3" s="197"/>
      <c r="F3"/>
      <c r="G3" s="198"/>
    </row>
    <row r="4" spans="1:12" s="79" customFormat="1" ht="33.75" customHeight="1">
      <c r="A4" s="91" t="s">
        <v>69</v>
      </c>
      <c r="B4" s="91"/>
      <c r="C4" s="91"/>
      <c r="D4" s="199" t="s">
        <v>70</v>
      </c>
      <c r="E4" s="61" t="s">
        <v>122</v>
      </c>
      <c r="F4" s="61"/>
      <c r="G4" s="61"/>
      <c r="H4" s="61"/>
      <c r="I4" s="61"/>
      <c r="J4" s="61"/>
      <c r="K4" s="61"/>
      <c r="L4" s="61"/>
    </row>
    <row r="5" spans="1:12" s="79" customFormat="1" ht="19.5" customHeight="1">
      <c r="A5" s="200" t="s">
        <v>71</v>
      </c>
      <c r="B5" s="200" t="s">
        <v>72</v>
      </c>
      <c r="C5" s="200" t="s">
        <v>73</v>
      </c>
      <c r="D5" s="201"/>
      <c r="E5" s="61" t="s">
        <v>57</v>
      </c>
      <c r="F5" s="61" t="s">
        <v>30</v>
      </c>
      <c r="G5" s="61"/>
      <c r="H5" s="61" t="s">
        <v>34</v>
      </c>
      <c r="I5" s="61" t="s">
        <v>36</v>
      </c>
      <c r="J5" s="61" t="s">
        <v>38</v>
      </c>
      <c r="K5" s="61" t="s">
        <v>40</v>
      </c>
      <c r="L5" s="208"/>
    </row>
    <row r="6" spans="1:12" s="79" customFormat="1" ht="60.75" customHeight="1">
      <c r="A6" s="202"/>
      <c r="B6" s="202"/>
      <c r="C6" s="202"/>
      <c r="D6" s="203"/>
      <c r="E6" s="61"/>
      <c r="F6" s="61" t="s">
        <v>60</v>
      </c>
      <c r="G6" s="61" t="s">
        <v>32</v>
      </c>
      <c r="H6" s="61"/>
      <c r="I6" s="61"/>
      <c r="J6" s="61"/>
      <c r="K6" s="61"/>
      <c r="L6" s="209"/>
    </row>
    <row r="7" spans="1:12" s="79" customFormat="1" ht="19.5" customHeight="1">
      <c r="A7" s="174"/>
      <c r="B7" s="174"/>
      <c r="C7" s="174"/>
      <c r="D7" s="204" t="s">
        <v>57</v>
      </c>
      <c r="E7" s="205">
        <v>2077.92</v>
      </c>
      <c r="F7" s="205">
        <v>2077.92</v>
      </c>
      <c r="G7" s="61"/>
      <c r="H7" s="61"/>
      <c r="I7" s="205"/>
      <c r="J7" s="61"/>
      <c r="K7" s="61"/>
      <c r="L7" s="61"/>
    </row>
    <row r="8" spans="1:12" ht="24.75" customHeight="1">
      <c r="A8" s="206">
        <v>201</v>
      </c>
      <c r="B8" s="143"/>
      <c r="C8" s="143"/>
      <c r="D8" s="206" t="s">
        <v>31</v>
      </c>
      <c r="E8" s="207">
        <v>2077.92</v>
      </c>
      <c r="F8" s="207">
        <v>2077.92</v>
      </c>
      <c r="G8" s="207"/>
      <c r="H8" s="207"/>
      <c r="I8" s="205"/>
      <c r="J8" s="145"/>
      <c r="K8" s="145"/>
      <c r="L8" s="145"/>
    </row>
    <row r="9" spans="1:12" ht="22.5" customHeight="1">
      <c r="A9" s="206"/>
      <c r="B9" s="143" t="s">
        <v>77</v>
      </c>
      <c r="C9" s="143"/>
      <c r="D9" s="206" t="s">
        <v>33</v>
      </c>
      <c r="E9" s="207">
        <v>2077.92</v>
      </c>
      <c r="F9" s="207">
        <v>2077.92</v>
      </c>
      <c r="G9" s="207"/>
      <c r="H9" s="207"/>
      <c r="I9" s="205"/>
      <c r="J9" s="145"/>
      <c r="K9" s="145"/>
      <c r="L9" s="145"/>
    </row>
    <row r="10" spans="1:12" ht="27" customHeight="1">
      <c r="A10" s="206">
        <v>201</v>
      </c>
      <c r="B10" s="143" t="s">
        <v>94</v>
      </c>
      <c r="C10" s="143" t="s">
        <v>78</v>
      </c>
      <c r="D10" s="206" t="s">
        <v>37</v>
      </c>
      <c r="E10" s="207">
        <v>2077.92</v>
      </c>
      <c r="F10" s="207">
        <v>2077.92</v>
      </c>
      <c r="G10" s="207"/>
      <c r="H10" s="207"/>
      <c r="I10" s="205"/>
      <c r="J10" s="145"/>
      <c r="K10" s="145"/>
      <c r="L10" s="145"/>
    </row>
    <row r="12" spans="1:12" s="196" customFormat="1" ht="14.2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s="196" customFormat="1" ht="40.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s="196" customFormat="1" ht="24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 ht="24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</sheetData>
  <sheetProtection/>
  <mergeCells count="16">
    <mergeCell ref="A1:L1"/>
    <mergeCell ref="A4:C4"/>
    <mergeCell ref="E4:L4"/>
    <mergeCell ref="F5:G5"/>
    <mergeCell ref="A13:L13"/>
    <mergeCell ref="A15:L1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25">
      <selection activeCell="H35" sqref="H35"/>
    </sheetView>
  </sheetViews>
  <sheetFormatPr defaultColWidth="9.16015625" defaultRowHeight="12.75" customHeight="1"/>
  <cols>
    <col min="1" max="1" width="7.33203125" style="180" customWidth="1"/>
    <col min="2" max="2" width="9.16015625" style="181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100" t="s">
        <v>123</v>
      </c>
      <c r="B1" s="100"/>
      <c r="C1" s="100"/>
      <c r="D1" s="100"/>
      <c r="E1" s="100"/>
      <c r="F1" s="100"/>
    </row>
    <row r="2" spans="1:6" ht="15.75" customHeight="1">
      <c r="A2" s="182"/>
      <c r="B2" s="183"/>
      <c r="C2" s="100"/>
      <c r="D2" s="100"/>
      <c r="F2" s="184" t="s">
        <v>124</v>
      </c>
    </row>
    <row r="3" spans="1:6" s="80" customFormat="1" ht="15.75" customHeight="1">
      <c r="A3" s="56" t="s">
        <v>125</v>
      </c>
      <c r="B3" s="56"/>
      <c r="C3" s="57"/>
      <c r="D3" s="57"/>
      <c r="F3" s="184" t="s">
        <v>25</v>
      </c>
    </row>
    <row r="4" spans="1:6" s="79" customFormat="1" ht="24" customHeight="1">
      <c r="A4" s="185" t="s">
        <v>69</v>
      </c>
      <c r="B4" s="185"/>
      <c r="C4" s="90" t="s">
        <v>70</v>
      </c>
      <c r="D4" s="90" t="s">
        <v>126</v>
      </c>
      <c r="E4" s="90"/>
      <c r="F4" s="90"/>
    </row>
    <row r="5" spans="1:6" s="79" customFormat="1" ht="22.5" customHeight="1">
      <c r="A5" s="185" t="s">
        <v>71</v>
      </c>
      <c r="B5" s="186" t="s">
        <v>72</v>
      </c>
      <c r="C5" s="90"/>
      <c r="D5" s="90" t="s">
        <v>57</v>
      </c>
      <c r="E5" s="90" t="s">
        <v>127</v>
      </c>
      <c r="F5" s="90" t="s">
        <v>128</v>
      </c>
    </row>
    <row r="6" spans="1:6" s="79" customFormat="1" ht="19.5" customHeight="1">
      <c r="A6" s="185"/>
      <c r="B6" s="186"/>
      <c r="C6" s="90" t="s">
        <v>129</v>
      </c>
      <c r="D6" s="187">
        <f>D7+D21+D33</f>
        <v>2077.92</v>
      </c>
      <c r="E6" s="188">
        <f>E7+E33</f>
        <v>800.22</v>
      </c>
      <c r="F6" s="188">
        <v>1277.7</v>
      </c>
    </row>
    <row r="7" spans="1:6" s="80" customFormat="1" ht="19.5" customHeight="1">
      <c r="A7" s="189" t="s">
        <v>130</v>
      </c>
      <c r="B7" s="189"/>
      <c r="C7" s="190" t="s">
        <v>61</v>
      </c>
      <c r="D7" s="187">
        <v>800.1</v>
      </c>
      <c r="E7" s="187">
        <v>800.1</v>
      </c>
      <c r="F7" s="144"/>
    </row>
    <row r="8" spans="1:6" s="80" customFormat="1" ht="19.5" customHeight="1">
      <c r="A8" s="189"/>
      <c r="B8" s="189" t="s">
        <v>131</v>
      </c>
      <c r="C8" s="191" t="s">
        <v>132</v>
      </c>
      <c r="D8" s="192">
        <v>271.92</v>
      </c>
      <c r="E8" s="192">
        <v>271.92</v>
      </c>
      <c r="F8" s="144"/>
    </row>
    <row r="9" spans="1:6" s="80" customFormat="1" ht="19.5" customHeight="1">
      <c r="A9" s="189"/>
      <c r="B9" s="189" t="s">
        <v>131</v>
      </c>
      <c r="C9" s="191" t="s">
        <v>133</v>
      </c>
      <c r="D9" s="192">
        <v>101.35</v>
      </c>
      <c r="E9" s="192">
        <v>101.35</v>
      </c>
      <c r="F9" s="144"/>
    </row>
    <row r="10" spans="1:6" s="80" customFormat="1" ht="19.5" customHeight="1">
      <c r="A10" s="189"/>
      <c r="B10" s="189" t="s">
        <v>81</v>
      </c>
      <c r="C10" s="191" t="s">
        <v>134</v>
      </c>
      <c r="D10" s="192">
        <v>140.78</v>
      </c>
      <c r="E10" s="192">
        <v>140.78</v>
      </c>
      <c r="F10" s="144"/>
    </row>
    <row r="11" spans="1:6" s="80" customFormat="1" ht="19.5" customHeight="1">
      <c r="A11" s="189"/>
      <c r="B11" s="189" t="s">
        <v>81</v>
      </c>
      <c r="C11" s="191" t="s">
        <v>135</v>
      </c>
      <c r="D11" s="192">
        <v>52.52</v>
      </c>
      <c r="E11" s="192">
        <v>52.52</v>
      </c>
      <c r="F11" s="144"/>
    </row>
    <row r="12" spans="1:6" s="80" customFormat="1" ht="19.5" customHeight="1">
      <c r="A12" s="189"/>
      <c r="B12" s="189" t="s">
        <v>77</v>
      </c>
      <c r="C12" s="191" t="s">
        <v>136</v>
      </c>
      <c r="D12" s="192">
        <v>22.66</v>
      </c>
      <c r="E12" s="192">
        <v>22.66</v>
      </c>
      <c r="F12" s="144"/>
    </row>
    <row r="13" spans="1:6" s="80" customFormat="1" ht="19.5" customHeight="1">
      <c r="A13" s="189"/>
      <c r="B13" s="189" t="s">
        <v>77</v>
      </c>
      <c r="C13" s="191" t="s">
        <v>137</v>
      </c>
      <c r="D13" s="192">
        <v>8.45</v>
      </c>
      <c r="E13" s="192">
        <v>8.45</v>
      </c>
      <c r="F13" s="144"/>
    </row>
    <row r="14" spans="1:6" s="80" customFormat="1" ht="19.5" customHeight="1">
      <c r="A14" s="189"/>
      <c r="B14" s="189" t="s">
        <v>138</v>
      </c>
      <c r="C14" s="191" t="s">
        <v>139</v>
      </c>
      <c r="D14" s="192">
        <v>2.93</v>
      </c>
      <c r="E14" s="192">
        <v>2.93</v>
      </c>
      <c r="F14" s="144"/>
    </row>
    <row r="15" spans="1:6" s="80" customFormat="1" ht="19.5" customHeight="1">
      <c r="A15" s="189"/>
      <c r="B15" s="189" t="s">
        <v>80</v>
      </c>
      <c r="C15" s="191" t="s">
        <v>140</v>
      </c>
      <c r="D15" s="192">
        <v>2.24</v>
      </c>
      <c r="E15" s="192">
        <v>2.24</v>
      </c>
      <c r="F15" s="144"/>
    </row>
    <row r="16" spans="1:6" s="80" customFormat="1" ht="19.5" customHeight="1">
      <c r="A16" s="189"/>
      <c r="B16" s="189" t="s">
        <v>141</v>
      </c>
      <c r="C16" s="191" t="s">
        <v>142</v>
      </c>
      <c r="D16" s="192">
        <v>49.54</v>
      </c>
      <c r="E16" s="192">
        <v>49.54</v>
      </c>
      <c r="F16" s="144"/>
    </row>
    <row r="17" spans="1:6" s="80" customFormat="1" ht="19.5" customHeight="1">
      <c r="A17" s="189"/>
      <c r="B17" s="189" t="s">
        <v>141</v>
      </c>
      <c r="C17" s="191" t="s">
        <v>143</v>
      </c>
      <c r="D17" s="192">
        <v>18.47</v>
      </c>
      <c r="E17" s="192">
        <v>18.47</v>
      </c>
      <c r="F17" s="144"/>
    </row>
    <row r="18" spans="1:6" s="80" customFormat="1" ht="19.5" customHeight="1">
      <c r="A18" s="189"/>
      <c r="B18" s="189" t="s">
        <v>144</v>
      </c>
      <c r="C18" s="191" t="s">
        <v>145</v>
      </c>
      <c r="D18" s="192">
        <v>94.2</v>
      </c>
      <c r="E18" s="192">
        <v>94.2</v>
      </c>
      <c r="F18" s="144"/>
    </row>
    <row r="19" spans="1:6" s="80" customFormat="1" ht="19.5" customHeight="1">
      <c r="A19" s="189"/>
      <c r="B19" s="189" t="s">
        <v>146</v>
      </c>
      <c r="C19" s="191" t="s">
        <v>147</v>
      </c>
      <c r="D19" s="192">
        <v>12.11</v>
      </c>
      <c r="E19" s="192">
        <v>12.11</v>
      </c>
      <c r="F19" s="144"/>
    </row>
    <row r="20" spans="1:6" s="80" customFormat="1" ht="19.5" customHeight="1">
      <c r="A20" s="189"/>
      <c r="B20" s="189"/>
      <c r="C20" s="191" t="s">
        <v>148</v>
      </c>
      <c r="D20" s="192">
        <v>22.93</v>
      </c>
      <c r="E20" s="192">
        <v>22.93</v>
      </c>
      <c r="F20" s="144"/>
    </row>
    <row r="21" spans="1:6" s="80" customFormat="1" ht="19.5" customHeight="1">
      <c r="A21" s="189" t="s">
        <v>149</v>
      </c>
      <c r="B21" s="189"/>
      <c r="C21" s="190" t="s">
        <v>62</v>
      </c>
      <c r="D21" s="187">
        <v>1277.7</v>
      </c>
      <c r="E21" s="193"/>
      <c r="F21" s="187">
        <v>1277.7</v>
      </c>
    </row>
    <row r="22" spans="1:6" s="80" customFormat="1" ht="19.5" customHeight="1">
      <c r="A22" s="189"/>
      <c r="B22" s="189" t="s">
        <v>131</v>
      </c>
      <c r="C22" s="191" t="s">
        <v>150</v>
      </c>
      <c r="D22" s="194">
        <v>13.13</v>
      </c>
      <c r="E22" s="192"/>
      <c r="F22" s="194">
        <v>13.13</v>
      </c>
    </row>
    <row r="23" spans="1:6" s="80" customFormat="1" ht="19.5" customHeight="1">
      <c r="A23" s="189"/>
      <c r="B23" s="189" t="s">
        <v>151</v>
      </c>
      <c r="C23" s="191" t="s">
        <v>152</v>
      </c>
      <c r="D23" s="194">
        <v>4.5</v>
      </c>
      <c r="E23" s="192"/>
      <c r="F23" s="194">
        <v>4.5</v>
      </c>
    </row>
    <row r="24" spans="1:6" s="80" customFormat="1" ht="19.5" customHeight="1">
      <c r="A24" s="189"/>
      <c r="B24" s="189" t="s">
        <v>84</v>
      </c>
      <c r="C24" s="191" t="s">
        <v>153</v>
      </c>
      <c r="D24" s="194">
        <v>8</v>
      </c>
      <c r="E24" s="192"/>
      <c r="F24" s="194">
        <v>8</v>
      </c>
    </row>
    <row r="25" spans="1:6" s="80" customFormat="1" ht="19.5" customHeight="1">
      <c r="A25" s="189"/>
      <c r="B25" s="189" t="s">
        <v>154</v>
      </c>
      <c r="C25" s="191" t="s">
        <v>155</v>
      </c>
      <c r="D25" s="194">
        <v>3.31</v>
      </c>
      <c r="E25" s="192"/>
      <c r="F25" s="194">
        <v>3.31</v>
      </c>
    </row>
    <row r="26" spans="1:6" s="80" customFormat="1" ht="19.5" customHeight="1">
      <c r="A26" s="189"/>
      <c r="B26" s="189" t="s">
        <v>154</v>
      </c>
      <c r="C26" s="191" t="s">
        <v>156</v>
      </c>
      <c r="D26" s="194">
        <v>4.96</v>
      </c>
      <c r="E26" s="192"/>
      <c r="F26" s="194">
        <v>4.96</v>
      </c>
    </row>
    <row r="27" spans="1:6" s="80" customFormat="1" ht="19.5" customHeight="1">
      <c r="A27" s="189"/>
      <c r="B27" s="189" t="s">
        <v>157</v>
      </c>
      <c r="C27" s="191" t="s">
        <v>158</v>
      </c>
      <c r="D27" s="194">
        <v>9</v>
      </c>
      <c r="E27" s="192"/>
      <c r="F27" s="194">
        <v>9</v>
      </c>
    </row>
    <row r="28" spans="1:6" s="80" customFormat="1" ht="19.5" customHeight="1">
      <c r="A28" s="189"/>
      <c r="B28" s="189" t="s">
        <v>159</v>
      </c>
      <c r="C28" s="191" t="s">
        <v>160</v>
      </c>
      <c r="D28" s="194">
        <v>203.1</v>
      </c>
      <c r="E28" s="192"/>
      <c r="F28" s="194">
        <v>203.1</v>
      </c>
    </row>
    <row r="29" spans="1:6" s="80" customFormat="1" ht="19.5" customHeight="1">
      <c r="A29" s="189"/>
      <c r="B29" s="189" t="s">
        <v>161</v>
      </c>
      <c r="C29" s="191" t="s">
        <v>162</v>
      </c>
      <c r="D29" s="194">
        <v>6.12</v>
      </c>
      <c r="E29" s="192"/>
      <c r="F29" s="194">
        <v>6.12</v>
      </c>
    </row>
    <row r="30" spans="1:6" s="80" customFormat="1" ht="19.5" customHeight="1">
      <c r="A30" s="189"/>
      <c r="B30" s="189" t="s">
        <v>163</v>
      </c>
      <c r="C30" s="191" t="s">
        <v>164</v>
      </c>
      <c r="D30" s="194">
        <v>910.39</v>
      </c>
      <c r="E30" s="192"/>
      <c r="F30" s="194">
        <v>910.39</v>
      </c>
    </row>
    <row r="31" spans="1:6" s="80" customFormat="1" ht="19.5" customHeight="1">
      <c r="A31" s="189"/>
      <c r="B31" s="189"/>
      <c r="C31" s="191" t="s">
        <v>165</v>
      </c>
      <c r="D31" s="194">
        <v>112</v>
      </c>
      <c r="E31" s="192"/>
      <c r="F31" s="194">
        <v>112</v>
      </c>
    </row>
    <row r="32" spans="1:6" s="80" customFormat="1" ht="19.5" customHeight="1">
      <c r="A32" s="189"/>
      <c r="B32" s="189"/>
      <c r="C32" s="191" t="s">
        <v>166</v>
      </c>
      <c r="D32" s="194">
        <v>3.19</v>
      </c>
      <c r="E32" s="192"/>
      <c r="F32" s="194">
        <v>3.19</v>
      </c>
    </row>
    <row r="33" spans="1:6" s="80" customFormat="1" ht="19.5" customHeight="1">
      <c r="A33" s="189" t="s">
        <v>167</v>
      </c>
      <c r="B33" s="189"/>
      <c r="C33" s="190" t="s">
        <v>168</v>
      </c>
      <c r="D33" s="187">
        <v>0.12</v>
      </c>
      <c r="E33" s="187">
        <v>0.12</v>
      </c>
      <c r="F33" s="144"/>
    </row>
    <row r="34" spans="1:6" s="80" customFormat="1" ht="19.5" customHeight="1">
      <c r="A34" s="189"/>
      <c r="B34" s="189" t="s">
        <v>146</v>
      </c>
      <c r="C34" s="191" t="s">
        <v>169</v>
      </c>
      <c r="D34" s="192">
        <v>0.07</v>
      </c>
      <c r="E34" s="192">
        <v>0.07</v>
      </c>
      <c r="F34" s="144"/>
    </row>
    <row r="35" spans="1:6" s="80" customFormat="1" ht="19.5" customHeight="1">
      <c r="A35" s="189"/>
      <c r="B35" s="189" t="s">
        <v>146</v>
      </c>
      <c r="C35" s="191" t="s">
        <v>170</v>
      </c>
      <c r="D35" s="192">
        <v>0.05</v>
      </c>
      <c r="E35" s="192">
        <v>0.05</v>
      </c>
      <c r="F35" s="144"/>
    </row>
    <row r="37" spans="1:11" ht="21.7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</row>
    <row r="38" spans="1:11" ht="37.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21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11" ht="27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</sheetData>
  <sheetProtection/>
  <mergeCells count="7">
    <mergeCell ref="A1:F1"/>
    <mergeCell ref="A3:C3"/>
    <mergeCell ref="A4:B4"/>
    <mergeCell ref="D4:F4"/>
    <mergeCell ref="A38:K38"/>
    <mergeCell ref="A40:K40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A6" sqref="A6:IV1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39.33203125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67" customFormat="1" ht="27">
      <c r="A1" s="133" t="s">
        <v>171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80" customFormat="1" ht="17.25" customHeight="1">
      <c r="A2" s="168"/>
      <c r="B2" s="169"/>
      <c r="C2" s="169"/>
      <c r="D2" s="169"/>
      <c r="E2" s="169"/>
      <c r="F2" s="169"/>
      <c r="G2" s="169"/>
      <c r="H2" s="169"/>
      <c r="K2" s="165" t="s">
        <v>172</v>
      </c>
    </row>
    <row r="3" spans="1:11" ht="18.75" customHeight="1">
      <c r="A3" s="56" t="s">
        <v>125</v>
      </c>
      <c r="B3" s="56"/>
      <c r="C3" s="57"/>
      <c r="D3" s="152"/>
      <c r="E3" s="152"/>
      <c r="F3" s="152"/>
      <c r="G3" s="152"/>
      <c r="H3" s="152"/>
      <c r="K3" s="166" t="s">
        <v>25</v>
      </c>
    </row>
    <row r="4" spans="1:11" s="49" customFormat="1" ht="27" customHeight="1">
      <c r="A4" s="91" t="s">
        <v>54</v>
      </c>
      <c r="B4" s="91" t="s">
        <v>69</v>
      </c>
      <c r="C4" s="91"/>
      <c r="D4" s="91"/>
      <c r="E4" s="90" t="s">
        <v>70</v>
      </c>
      <c r="F4" s="90" t="s">
        <v>113</v>
      </c>
      <c r="G4" s="90"/>
      <c r="H4" s="90"/>
      <c r="I4" s="90"/>
      <c r="J4" s="90"/>
      <c r="K4" s="90"/>
    </row>
    <row r="5" spans="1:11" s="49" customFormat="1" ht="36.75" customHeight="1">
      <c r="A5" s="91"/>
      <c r="B5" s="91" t="s">
        <v>71</v>
      </c>
      <c r="C5" s="91" t="s">
        <v>72</v>
      </c>
      <c r="D5" s="90" t="s">
        <v>73</v>
      </c>
      <c r="E5" s="90"/>
      <c r="F5" s="90" t="s">
        <v>57</v>
      </c>
      <c r="G5" s="61" t="s">
        <v>116</v>
      </c>
      <c r="H5" s="61" t="s">
        <v>117</v>
      </c>
      <c r="I5" s="61" t="s">
        <v>118</v>
      </c>
      <c r="J5" s="61" t="s">
        <v>173</v>
      </c>
      <c r="K5" s="61" t="s">
        <v>174</v>
      </c>
    </row>
    <row r="6" spans="1:11" s="80" customFormat="1" ht="19.5" customHeight="1">
      <c r="A6" s="170"/>
      <c r="B6" s="171"/>
      <c r="C6" s="171"/>
      <c r="D6" s="170"/>
      <c r="E6" s="172"/>
      <c r="F6" s="173"/>
      <c r="G6" s="173"/>
      <c r="H6" s="173"/>
      <c r="I6" s="173"/>
      <c r="J6" s="170"/>
      <c r="K6" s="170"/>
    </row>
    <row r="7" spans="1:11" s="80" customFormat="1" ht="19.5" customHeight="1">
      <c r="A7" s="171"/>
      <c r="B7" s="171"/>
      <c r="C7" s="171"/>
      <c r="D7" s="170"/>
      <c r="E7" s="172"/>
      <c r="F7" s="173"/>
      <c r="G7" s="173"/>
      <c r="H7" s="173"/>
      <c r="I7" s="173"/>
      <c r="J7" s="170"/>
      <c r="K7" s="170"/>
    </row>
    <row r="8" spans="1:11" s="80" customFormat="1" ht="19.5" customHeight="1">
      <c r="A8" s="171"/>
      <c r="B8" s="174"/>
      <c r="C8" s="174"/>
      <c r="D8" s="174"/>
      <c r="E8" s="74"/>
      <c r="F8" s="175"/>
      <c r="G8" s="175"/>
      <c r="H8" s="173"/>
      <c r="I8" s="173"/>
      <c r="J8" s="170"/>
      <c r="K8" s="170"/>
    </row>
    <row r="9" spans="1:11" s="80" customFormat="1" ht="19.5" customHeight="1">
      <c r="A9" s="171"/>
      <c r="B9" s="174"/>
      <c r="C9" s="174"/>
      <c r="D9" s="174"/>
      <c r="E9" s="74"/>
      <c r="F9" s="175"/>
      <c r="G9" s="175"/>
      <c r="H9" s="173"/>
      <c r="I9" s="173"/>
      <c r="J9" s="170"/>
      <c r="K9" s="170"/>
    </row>
    <row r="10" spans="1:11" ht="19.5" customHeight="1">
      <c r="A10" s="150"/>
      <c r="B10" s="174"/>
      <c r="C10" s="174"/>
      <c r="D10" s="174"/>
      <c r="E10" s="74"/>
      <c r="F10" s="176"/>
      <c r="G10" s="176"/>
      <c r="H10" s="150"/>
      <c r="I10" s="150"/>
      <c r="J10" s="150"/>
      <c r="K10" s="150"/>
    </row>
    <row r="12" spans="1:11" ht="21" customHeight="1">
      <c r="A12" s="177" t="s">
        <v>175</v>
      </c>
      <c r="B12" s="178"/>
      <c r="C12" s="178"/>
      <c r="D12" s="178"/>
      <c r="E12" s="177"/>
      <c r="F12" s="177"/>
      <c r="G12" s="177"/>
      <c r="H12" s="177"/>
      <c r="I12" s="177"/>
      <c r="J12" s="177"/>
      <c r="K12" s="177"/>
    </row>
    <row r="13" spans="1:11" ht="60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ht="27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3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</sheetData>
  <sheetProtection/>
  <mergeCells count="9">
    <mergeCell ref="A1:K1"/>
    <mergeCell ref="A3:C3"/>
    <mergeCell ref="B4:D4"/>
    <mergeCell ref="F4:K4"/>
    <mergeCell ref="A13:K13"/>
    <mergeCell ref="A14:K14"/>
    <mergeCell ref="A15:K15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P11" sqref="P11"/>
    </sheetView>
  </sheetViews>
  <sheetFormatPr defaultColWidth="9.33203125" defaultRowHeight="11.25"/>
  <cols>
    <col min="1" max="1" width="24.16015625" style="80" customWidth="1"/>
    <col min="2" max="4" width="7.16015625" style="80" customWidth="1"/>
    <col min="5" max="5" width="19" style="80" customWidth="1"/>
    <col min="6" max="10" width="14.33203125" style="80" customWidth="1"/>
    <col min="11" max="16384" width="9.33203125" style="80" customWidth="1"/>
  </cols>
  <sheetData>
    <row r="1" spans="1:11" ht="35.25" customHeight="1">
      <c r="A1" s="81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 customHeight="1">
      <c r="K2" s="165" t="s">
        <v>177</v>
      </c>
    </row>
    <row r="3" spans="1:11" ht="22.5" customHeight="1">
      <c r="A3" s="56" t="s">
        <v>125</v>
      </c>
      <c r="B3" s="56"/>
      <c r="C3" s="57"/>
      <c r="D3" s="152"/>
      <c r="E3" s="152"/>
      <c r="F3" s="152"/>
      <c r="G3" s="152"/>
      <c r="H3" s="152"/>
      <c r="K3" s="166" t="s">
        <v>25</v>
      </c>
    </row>
    <row r="4" spans="1:11" s="79" customFormat="1" ht="24" customHeight="1">
      <c r="A4" s="91" t="s">
        <v>54</v>
      </c>
      <c r="B4" s="91" t="s">
        <v>69</v>
      </c>
      <c r="C4" s="91"/>
      <c r="D4" s="91"/>
      <c r="E4" s="90" t="s">
        <v>70</v>
      </c>
      <c r="F4" s="90" t="s">
        <v>113</v>
      </c>
      <c r="G4" s="90"/>
      <c r="H4" s="90"/>
      <c r="I4" s="90"/>
      <c r="J4" s="90"/>
      <c r="K4" s="90"/>
    </row>
    <row r="5" spans="1:11" s="79" customFormat="1" ht="40.5" customHeight="1">
      <c r="A5" s="91"/>
      <c r="B5" s="91" t="s">
        <v>71</v>
      </c>
      <c r="C5" s="91" t="s">
        <v>72</v>
      </c>
      <c r="D5" s="90" t="s">
        <v>73</v>
      </c>
      <c r="E5" s="90"/>
      <c r="F5" s="90" t="s">
        <v>57</v>
      </c>
      <c r="G5" s="61" t="s">
        <v>116</v>
      </c>
      <c r="H5" s="61" t="s">
        <v>117</v>
      </c>
      <c r="I5" s="61" t="s">
        <v>118</v>
      </c>
      <c r="J5" s="61" t="s">
        <v>173</v>
      </c>
      <c r="K5" s="61" t="s">
        <v>174</v>
      </c>
    </row>
    <row r="6" spans="1:11" s="79" customFormat="1" ht="23.25" customHeight="1">
      <c r="A6" s="64"/>
      <c r="B6" s="65"/>
      <c r="C6" s="65"/>
      <c r="D6" s="65"/>
      <c r="E6" s="66"/>
      <c r="F6" s="153">
        <f>SUM(G6:J6)</f>
        <v>0</v>
      </c>
      <c r="G6" s="153">
        <f>SUM(G7:G10)</f>
        <v>0</v>
      </c>
      <c r="H6" s="153">
        <f>SUM(H7:H10)</f>
        <v>0</v>
      </c>
      <c r="I6" s="153">
        <f>SUM(I7:I10)</f>
        <v>0</v>
      </c>
      <c r="J6" s="153">
        <f>SUM(J7:J10)</f>
        <v>0</v>
      </c>
      <c r="K6" s="161"/>
    </row>
    <row r="7" spans="1:11" ht="19.5" customHeight="1">
      <c r="A7" s="76"/>
      <c r="B7" s="154"/>
      <c r="C7" s="154"/>
      <c r="D7" s="154"/>
      <c r="E7" s="126"/>
      <c r="F7" s="123">
        <f>SUM(G7:J7)</f>
        <v>0</v>
      </c>
      <c r="G7" s="123"/>
      <c r="H7" s="123"/>
      <c r="I7" s="123"/>
      <c r="J7" s="123"/>
      <c r="K7" s="145"/>
    </row>
    <row r="8" spans="1:11" ht="19.5" customHeight="1">
      <c r="A8" s="76"/>
      <c r="B8" s="154"/>
      <c r="C8" s="154"/>
      <c r="D8" s="154"/>
      <c r="E8" s="126"/>
      <c r="F8" s="123">
        <f>SUM(G8:J8)</f>
        <v>0</v>
      </c>
      <c r="G8" s="123"/>
      <c r="H8" s="123"/>
      <c r="I8" s="123"/>
      <c r="J8" s="123"/>
      <c r="K8" s="145"/>
    </row>
    <row r="9" spans="1:11" ht="19.5" customHeight="1">
      <c r="A9" s="76"/>
      <c r="B9" s="154"/>
      <c r="C9" s="154"/>
      <c r="D9" s="154"/>
      <c r="E9" s="126"/>
      <c r="F9" s="123">
        <f>SUM(G9:J9)</f>
        <v>0</v>
      </c>
      <c r="G9" s="123"/>
      <c r="H9" s="123"/>
      <c r="I9" s="123"/>
      <c r="J9" s="123"/>
      <c r="K9" s="145"/>
    </row>
    <row r="10" spans="1:11" ht="19.5" customHeight="1">
      <c r="A10" s="162"/>
      <c r="B10" s="154"/>
      <c r="C10" s="154"/>
      <c r="D10" s="154"/>
      <c r="E10" s="126"/>
      <c r="F10" s="123"/>
      <c r="G10" s="123"/>
      <c r="H10" s="123"/>
      <c r="I10" s="123"/>
      <c r="J10" s="123"/>
      <c r="K10" s="145"/>
    </row>
    <row r="11" spans="1:11" ht="1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159"/>
    </row>
    <row r="12" spans="1:11" ht="14.25">
      <c r="A12" s="158" t="s">
        <v>178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70.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25.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23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ht="12">
      <c r="G16" s="98"/>
    </row>
    <row r="17" ht="12">
      <c r="C17" s="98"/>
    </row>
  </sheetData>
  <sheetProtection/>
  <mergeCells count="10">
    <mergeCell ref="A1:K1"/>
    <mergeCell ref="A3:C3"/>
    <mergeCell ref="B4:D4"/>
    <mergeCell ref="F4:K4"/>
    <mergeCell ref="A12:K12"/>
    <mergeCell ref="A13:K13"/>
    <mergeCell ref="A14:K14"/>
    <mergeCell ref="A15:K15"/>
    <mergeCell ref="A4:A5"/>
    <mergeCell ref="E4:E5"/>
  </mergeCells>
  <printOptions horizontalCentered="1"/>
  <pageMargins left="0" right="0" top="1.1805555555555556" bottom="0.9798611111111111" header="0" footer="0.5118055555555555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O22" sqref="O22"/>
    </sheetView>
  </sheetViews>
  <sheetFormatPr defaultColWidth="9.16015625" defaultRowHeight="11.25"/>
  <cols>
    <col min="1" max="1" width="34" style="80" customWidth="1"/>
    <col min="2" max="4" width="7.16015625" style="80" customWidth="1"/>
    <col min="5" max="5" width="17.83203125" style="80" customWidth="1"/>
    <col min="6" max="10" width="14.33203125" style="80" customWidth="1"/>
    <col min="11" max="11" width="11.33203125" style="80" customWidth="1"/>
    <col min="12" max="16384" width="9.16015625" style="80" customWidth="1"/>
  </cols>
  <sheetData>
    <row r="1" spans="1:11" ht="35.25" customHeight="1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 customHeight="1">
      <c r="K2" s="83" t="s">
        <v>180</v>
      </c>
    </row>
    <row r="3" spans="1:11" ht="12">
      <c r="A3" s="56" t="s">
        <v>24</v>
      </c>
      <c r="B3" s="56"/>
      <c r="C3" s="57"/>
      <c r="D3" s="152"/>
      <c r="E3" s="152"/>
      <c r="F3" s="152"/>
      <c r="G3" s="152"/>
      <c r="H3" s="152"/>
      <c r="K3" s="147" t="s">
        <v>25</v>
      </c>
    </row>
    <row r="4" spans="1:11" s="79" customFormat="1" ht="24" customHeight="1">
      <c r="A4" s="91" t="s">
        <v>54</v>
      </c>
      <c r="B4" s="91" t="s">
        <v>69</v>
      </c>
      <c r="C4" s="91"/>
      <c r="D4" s="91"/>
      <c r="E4" s="90" t="s">
        <v>70</v>
      </c>
      <c r="F4" s="90" t="s">
        <v>113</v>
      </c>
      <c r="G4" s="90"/>
      <c r="H4" s="90"/>
      <c r="I4" s="90"/>
      <c r="J4" s="90"/>
      <c r="K4" s="90"/>
    </row>
    <row r="5" spans="1:11" s="79" customFormat="1" ht="40.5" customHeight="1">
      <c r="A5" s="91"/>
      <c r="B5" s="91" t="s">
        <v>71</v>
      </c>
      <c r="C5" s="91" t="s">
        <v>72</v>
      </c>
      <c r="D5" s="90" t="s">
        <v>73</v>
      </c>
      <c r="E5" s="90"/>
      <c r="F5" s="90" t="s">
        <v>57</v>
      </c>
      <c r="G5" s="61" t="s">
        <v>116</v>
      </c>
      <c r="H5" s="61" t="s">
        <v>117</v>
      </c>
      <c r="I5" s="61" t="s">
        <v>118</v>
      </c>
      <c r="J5" s="61" t="s">
        <v>173</v>
      </c>
      <c r="K5" s="61" t="s">
        <v>174</v>
      </c>
    </row>
    <row r="6" spans="1:11" s="79" customFormat="1" ht="12" customHeight="1">
      <c r="A6" s="64"/>
      <c r="B6" s="65"/>
      <c r="C6" s="65"/>
      <c r="D6" s="65"/>
      <c r="E6" s="66"/>
      <c r="F6" s="153">
        <f>SUM(G6:J6)</f>
        <v>0</v>
      </c>
      <c r="G6" s="153">
        <f>SUM(G7:G10)</f>
        <v>0</v>
      </c>
      <c r="H6" s="153">
        <f>SUM(H7:H10)</f>
        <v>0</v>
      </c>
      <c r="I6" s="153">
        <f>SUM(I7:I10)</f>
        <v>0</v>
      </c>
      <c r="J6" s="153">
        <f>SUM(J7:J10)</f>
        <v>0</v>
      </c>
      <c r="K6" s="161"/>
    </row>
    <row r="7" spans="1:11" ht="12">
      <c r="A7" s="76"/>
      <c r="B7" s="154"/>
      <c r="C7" s="154"/>
      <c r="D7" s="154"/>
      <c r="E7" s="126"/>
      <c r="F7" s="123">
        <f>SUM(G7:J7)</f>
        <v>0</v>
      </c>
      <c r="G7" s="123"/>
      <c r="H7" s="123"/>
      <c r="I7" s="123"/>
      <c r="J7" s="123"/>
      <c r="K7" s="145"/>
    </row>
    <row r="8" spans="1:11" ht="12">
      <c r="A8" s="76"/>
      <c r="B8" s="154"/>
      <c r="C8" s="154"/>
      <c r="D8" s="154"/>
      <c r="E8" s="126"/>
      <c r="F8" s="123">
        <f>SUM(G8:J8)</f>
        <v>0</v>
      </c>
      <c r="G8" s="123"/>
      <c r="H8" s="123"/>
      <c r="I8" s="123"/>
      <c r="J8" s="123"/>
      <c r="K8" s="145"/>
    </row>
    <row r="9" spans="1:11" ht="12">
      <c r="A9" s="76"/>
      <c r="B9" s="154"/>
      <c r="C9" s="154"/>
      <c r="D9" s="154"/>
      <c r="E9" s="126"/>
      <c r="F9" s="123">
        <f>SUM(G9:J9)</f>
        <v>0</v>
      </c>
      <c r="G9" s="123"/>
      <c r="H9" s="123"/>
      <c r="I9" s="123"/>
      <c r="J9" s="123"/>
      <c r="K9" s="145"/>
    </row>
    <row r="10" spans="1:11" ht="12">
      <c r="A10" s="162"/>
      <c r="B10" s="154"/>
      <c r="C10" s="154"/>
      <c r="D10" s="154"/>
      <c r="E10" s="126"/>
      <c r="F10" s="123"/>
      <c r="G10" s="123"/>
      <c r="H10" s="123"/>
      <c r="I10" s="123"/>
      <c r="J10" s="123"/>
      <c r="K10" s="145"/>
    </row>
    <row r="11" spans="1:11" ht="14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ht="21" customHeight="1">
      <c r="A12" s="156" t="s">
        <v>175</v>
      </c>
      <c r="B12" s="157"/>
      <c r="C12" s="157"/>
      <c r="D12" s="98"/>
      <c r="E12" s="98"/>
      <c r="F12" s="98"/>
      <c r="G12" s="98"/>
      <c r="H12" s="98"/>
      <c r="I12" s="98"/>
      <c r="J12" s="98"/>
      <c r="K12" s="98"/>
    </row>
    <row r="13" spans="1:11" ht="21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24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6" ht="12">
      <c r="G16" s="98"/>
    </row>
    <row r="17" ht="12">
      <c r="C17" s="98"/>
    </row>
  </sheetData>
  <sheetProtection/>
  <mergeCells count="9">
    <mergeCell ref="A1:K1"/>
    <mergeCell ref="A3:C3"/>
    <mergeCell ref="B4:D4"/>
    <mergeCell ref="F4:K4"/>
    <mergeCell ref="A11:K11"/>
    <mergeCell ref="A13:K13"/>
    <mergeCell ref="A14:K14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16" style="80" customWidth="1"/>
    <col min="2" max="2" width="11.16015625" style="80" customWidth="1"/>
    <col min="3" max="3" width="13.16015625" style="80" customWidth="1"/>
    <col min="4" max="4" width="10" style="80" customWidth="1"/>
    <col min="5" max="5" width="31.33203125" style="80" customWidth="1"/>
    <col min="6" max="10" width="14.33203125" style="80" customWidth="1"/>
    <col min="11" max="11" width="13.5" style="80" customWidth="1"/>
    <col min="12" max="16384" width="9.16015625" style="80" customWidth="1"/>
  </cols>
  <sheetData>
    <row r="1" spans="1:11" ht="35.25" customHeight="1">
      <c r="A1" s="81" t="s">
        <v>181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 customHeight="1">
      <c r="K2" s="83" t="s">
        <v>182</v>
      </c>
    </row>
    <row r="3" spans="1:11" ht="12">
      <c r="A3" s="56" t="s">
        <v>24</v>
      </c>
      <c r="B3" s="56"/>
      <c r="C3" s="57"/>
      <c r="D3" s="152"/>
      <c r="E3" s="152"/>
      <c r="F3" s="152"/>
      <c r="G3" s="152"/>
      <c r="H3" s="152"/>
      <c r="K3" s="147" t="s">
        <v>25</v>
      </c>
    </row>
    <row r="4" spans="1:11" s="79" customFormat="1" ht="24" customHeight="1">
      <c r="A4" s="91" t="s">
        <v>54</v>
      </c>
      <c r="B4" s="91" t="s">
        <v>69</v>
      </c>
      <c r="C4" s="91"/>
      <c r="D4" s="91"/>
      <c r="E4" s="90" t="s">
        <v>70</v>
      </c>
      <c r="F4" s="90" t="s">
        <v>113</v>
      </c>
      <c r="G4" s="90"/>
      <c r="H4" s="90"/>
      <c r="I4" s="90"/>
      <c r="J4" s="90"/>
      <c r="K4" s="90"/>
    </row>
    <row r="5" spans="1:11" s="79" customFormat="1" ht="40.5" customHeight="1">
      <c r="A5" s="91"/>
      <c r="B5" s="91" t="s">
        <v>71</v>
      </c>
      <c r="C5" s="91" t="s">
        <v>72</v>
      </c>
      <c r="D5" s="90" t="s">
        <v>73</v>
      </c>
      <c r="E5" s="90"/>
      <c r="F5" s="90" t="s">
        <v>57</v>
      </c>
      <c r="G5" s="61" t="s">
        <v>116</v>
      </c>
      <c r="H5" s="61" t="s">
        <v>117</v>
      </c>
      <c r="I5" s="61" t="s">
        <v>118</v>
      </c>
      <c r="J5" s="61" t="s">
        <v>173</v>
      </c>
      <c r="K5" s="61" t="s">
        <v>174</v>
      </c>
    </row>
    <row r="6" spans="1:11" s="79" customFormat="1" ht="28.5" customHeight="1">
      <c r="A6" s="64"/>
      <c r="B6" s="65"/>
      <c r="C6" s="65"/>
      <c r="D6" s="65"/>
      <c r="E6" s="66" t="s">
        <v>57</v>
      </c>
      <c r="F6" s="153">
        <v>949</v>
      </c>
      <c r="G6" s="153">
        <f>SUM(G7:G9)</f>
        <v>0</v>
      </c>
      <c r="H6" s="153">
        <f>SUM(H7:H9)</f>
        <v>0</v>
      </c>
      <c r="I6" s="153">
        <f>SUM(I7:I9)</f>
        <v>0</v>
      </c>
      <c r="J6" s="153">
        <f>SUM(J7:J9)</f>
        <v>0</v>
      </c>
      <c r="K6" s="161">
        <v>949</v>
      </c>
    </row>
    <row r="7" spans="1:11" ht="24.75" customHeight="1">
      <c r="A7" s="143" t="s">
        <v>75</v>
      </c>
      <c r="B7" s="154" t="s">
        <v>76</v>
      </c>
      <c r="C7" s="154"/>
      <c r="D7" s="154"/>
      <c r="E7" s="143" t="s">
        <v>183</v>
      </c>
      <c r="F7" s="123">
        <v>704</v>
      </c>
      <c r="G7" s="123"/>
      <c r="H7" s="123"/>
      <c r="I7" s="123"/>
      <c r="J7" s="123"/>
      <c r="K7" s="145">
        <v>704</v>
      </c>
    </row>
    <row r="8" spans="1:11" ht="24" customHeight="1">
      <c r="A8" s="143" t="s">
        <v>75</v>
      </c>
      <c r="B8" s="154" t="s">
        <v>76</v>
      </c>
      <c r="C8" s="154" t="s">
        <v>77</v>
      </c>
      <c r="D8" s="154"/>
      <c r="E8" s="143" t="s">
        <v>184</v>
      </c>
      <c r="F8" s="123">
        <v>189</v>
      </c>
      <c r="G8" s="123"/>
      <c r="H8" s="123"/>
      <c r="I8" s="123"/>
      <c r="J8" s="123"/>
      <c r="K8" s="145">
        <v>189</v>
      </c>
    </row>
    <row r="9" spans="1:11" ht="25.5" customHeight="1">
      <c r="A9" s="143" t="s">
        <v>75</v>
      </c>
      <c r="B9" s="154" t="s">
        <v>76</v>
      </c>
      <c r="C9" s="154" t="s">
        <v>77</v>
      </c>
      <c r="D9" s="154" t="s">
        <v>77</v>
      </c>
      <c r="E9" s="143" t="s">
        <v>185</v>
      </c>
      <c r="F9" s="123">
        <v>56</v>
      </c>
      <c r="G9" s="123"/>
      <c r="H9" s="123"/>
      <c r="I9" s="123"/>
      <c r="J9" s="123"/>
      <c r="K9" s="145">
        <v>56</v>
      </c>
    </row>
    <row r="10" spans="1:11" ht="14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21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21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24.7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ht="12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2">
      <c r="A15" s="159"/>
      <c r="B15" s="159"/>
      <c r="C15" s="159"/>
      <c r="D15" s="159"/>
      <c r="E15" s="159"/>
      <c r="F15" s="159"/>
      <c r="G15" s="98"/>
      <c r="H15" s="159"/>
      <c r="I15" s="159"/>
      <c r="J15" s="159"/>
      <c r="K15" s="159"/>
    </row>
    <row r="16" ht="12">
      <c r="C16" s="98"/>
    </row>
    <row r="18" ht="12">
      <c r="A18" s="160"/>
    </row>
  </sheetData>
  <sheetProtection/>
  <mergeCells count="9">
    <mergeCell ref="A1:K1"/>
    <mergeCell ref="A3:C3"/>
    <mergeCell ref="B4:D4"/>
    <mergeCell ref="F4:K4"/>
    <mergeCell ref="A10:K10"/>
    <mergeCell ref="A12:K12"/>
    <mergeCell ref="A13:K13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workbookViewId="0" topLeftCell="A4">
      <selection activeCell="C14" sqref="C14"/>
    </sheetView>
  </sheetViews>
  <sheetFormatPr defaultColWidth="9.16015625" defaultRowHeight="12.75" customHeight="1"/>
  <cols>
    <col min="1" max="1" width="7.66015625" style="0" customWidth="1"/>
    <col min="2" max="2" width="20.83203125" style="0" customWidth="1"/>
    <col min="3" max="3" width="73.66015625" style="0" customWidth="1"/>
    <col min="4" max="4" width="12" style="0" customWidth="1"/>
    <col min="5" max="5" width="8.66015625" style="0" customWidth="1"/>
    <col min="6" max="6" width="12" style="0" customWidth="1"/>
    <col min="7" max="7" width="7.33203125" style="0" customWidth="1"/>
    <col min="8" max="8" width="9.5" style="0" customWidth="1"/>
    <col min="9" max="9" width="7.16015625" style="0" customWidth="1"/>
    <col min="10" max="10" width="8.33203125" style="0" customWidth="1"/>
    <col min="11" max="11" width="7.83203125" style="0" customWidth="1"/>
    <col min="12" max="12" width="9.16015625" style="0" customWidth="1"/>
    <col min="13" max="13" width="8.16015625" style="0" customWidth="1"/>
    <col min="14" max="14" width="7.83203125" style="0" customWidth="1"/>
    <col min="15" max="15" width="7.33203125" style="0" customWidth="1"/>
  </cols>
  <sheetData>
    <row r="1" ht="22.5" customHeight="1">
      <c r="A1" s="80"/>
    </row>
    <row r="2" spans="1:13" ht="36.75" customHeight="1">
      <c r="A2" s="133" t="s">
        <v>186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8" customHeight="1">
      <c r="A3" s="80"/>
      <c r="B3" s="80"/>
      <c r="C3" s="80"/>
      <c r="D3" s="80"/>
      <c r="E3" s="80"/>
      <c r="F3" s="80"/>
      <c r="G3" s="80"/>
      <c r="H3" s="80"/>
      <c r="I3" s="80"/>
      <c r="O3" s="83" t="s">
        <v>187</v>
      </c>
    </row>
    <row r="4" spans="1:15" ht="21" customHeight="1">
      <c r="A4" s="56" t="s">
        <v>125</v>
      </c>
      <c r="B4" s="56"/>
      <c r="C4" s="57"/>
      <c r="D4" s="80"/>
      <c r="E4" s="80"/>
      <c r="F4" s="80"/>
      <c r="G4" s="80"/>
      <c r="H4" s="80"/>
      <c r="I4" s="80"/>
      <c r="K4" s="80"/>
      <c r="O4" s="147" t="s">
        <v>25</v>
      </c>
    </row>
    <row r="5" spans="1:15" s="49" customFormat="1" ht="29.25" customHeight="1">
      <c r="A5" s="134" t="s">
        <v>54</v>
      </c>
      <c r="B5" s="135" t="s">
        <v>188</v>
      </c>
      <c r="C5" s="135" t="s">
        <v>189</v>
      </c>
      <c r="D5" s="136" t="s">
        <v>102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8"/>
    </row>
    <row r="6" spans="1:15" s="49" customFormat="1" ht="41.25" customHeight="1">
      <c r="A6" s="138"/>
      <c r="B6" s="139"/>
      <c r="C6" s="139"/>
      <c r="D6" s="135" t="s">
        <v>57</v>
      </c>
      <c r="E6" s="61" t="s">
        <v>30</v>
      </c>
      <c r="F6" s="61"/>
      <c r="G6" s="61" t="s">
        <v>34</v>
      </c>
      <c r="H6" s="61" t="s">
        <v>36</v>
      </c>
      <c r="I6" s="61" t="s">
        <v>38</v>
      </c>
      <c r="J6" s="61" t="s">
        <v>40</v>
      </c>
      <c r="K6" s="61" t="s">
        <v>42</v>
      </c>
      <c r="L6" s="61"/>
      <c r="M6" s="61" t="s">
        <v>45</v>
      </c>
      <c r="N6" s="61" t="s">
        <v>47</v>
      </c>
      <c r="O6" s="61" t="s">
        <v>49</v>
      </c>
    </row>
    <row r="7" spans="1:15" s="49" customFormat="1" ht="51.75" customHeight="1">
      <c r="A7" s="140"/>
      <c r="B7" s="141"/>
      <c r="C7" s="141"/>
      <c r="D7" s="141"/>
      <c r="E7" s="61" t="s">
        <v>60</v>
      </c>
      <c r="F7" s="61" t="s">
        <v>32</v>
      </c>
      <c r="G7" s="61"/>
      <c r="H7" s="61"/>
      <c r="I7" s="61"/>
      <c r="J7" s="61"/>
      <c r="K7" s="61" t="s">
        <v>60</v>
      </c>
      <c r="L7" s="129" t="s">
        <v>32</v>
      </c>
      <c r="M7" s="61"/>
      <c r="N7" s="61"/>
      <c r="O7" s="61"/>
    </row>
    <row r="8" spans="1:15" ht="30" customHeight="1">
      <c r="A8" s="142" t="s">
        <v>57</v>
      </c>
      <c r="B8" s="143"/>
      <c r="C8" s="121" t="s">
        <v>190</v>
      </c>
      <c r="D8" s="124">
        <f>D9+D10+D11+D12+D13+D14</f>
        <v>2277.6</v>
      </c>
      <c r="E8" s="124">
        <v>1328.6</v>
      </c>
      <c r="F8" s="124">
        <f>F9+F13</f>
        <v>0</v>
      </c>
      <c r="G8" s="124"/>
      <c r="H8" s="124"/>
      <c r="I8" s="124"/>
      <c r="J8" s="124"/>
      <c r="K8" s="145"/>
      <c r="L8" s="127"/>
      <c r="M8" s="127"/>
      <c r="N8" s="127"/>
      <c r="O8" s="149">
        <f>O9+O10+O12</f>
        <v>949</v>
      </c>
    </row>
    <row r="9" spans="1:15" s="132" customFormat="1" ht="33.75" customHeight="1">
      <c r="A9" s="76"/>
      <c r="B9" s="143" t="s">
        <v>183</v>
      </c>
      <c r="C9" s="143" t="s">
        <v>191</v>
      </c>
      <c r="D9" s="124">
        <f>O9</f>
        <v>704</v>
      </c>
      <c r="E9" s="124"/>
      <c r="F9" s="124"/>
      <c r="G9" s="124"/>
      <c r="H9" s="124"/>
      <c r="I9" s="124"/>
      <c r="J9" s="124"/>
      <c r="K9" s="144"/>
      <c r="L9" s="150"/>
      <c r="M9" s="150"/>
      <c r="N9" s="150"/>
      <c r="O9" s="151">
        <v>704</v>
      </c>
    </row>
    <row r="10" spans="1:15" ht="34.5" customHeight="1">
      <c r="A10" s="76"/>
      <c r="B10" s="143" t="s">
        <v>184</v>
      </c>
      <c r="C10" s="143" t="s">
        <v>192</v>
      </c>
      <c r="D10" s="124">
        <f>O10</f>
        <v>189</v>
      </c>
      <c r="E10" s="124"/>
      <c r="F10" s="144"/>
      <c r="G10" s="144"/>
      <c r="H10" s="144"/>
      <c r="I10" s="144"/>
      <c r="J10" s="144"/>
      <c r="K10" s="145"/>
      <c r="L10" s="127"/>
      <c r="M10" s="127"/>
      <c r="N10" s="127"/>
      <c r="O10" s="149">
        <v>189</v>
      </c>
    </row>
    <row r="11" spans="1:15" ht="78" customHeight="1">
      <c r="A11" s="76"/>
      <c r="B11" s="143" t="s">
        <v>193</v>
      </c>
      <c r="C11" s="143" t="s">
        <v>194</v>
      </c>
      <c r="D11" s="124">
        <f>E11</f>
        <v>173.1</v>
      </c>
      <c r="E11" s="124">
        <v>173.1</v>
      </c>
      <c r="F11" s="144"/>
      <c r="G11" s="144"/>
      <c r="H11" s="144"/>
      <c r="I11" s="144"/>
      <c r="J11" s="144"/>
      <c r="K11" s="145"/>
      <c r="L11" s="127"/>
      <c r="M11" s="127"/>
      <c r="N11" s="127"/>
      <c r="O11" s="149"/>
    </row>
    <row r="12" spans="1:15" ht="27" customHeight="1">
      <c r="A12" s="76"/>
      <c r="B12" s="143" t="s">
        <v>185</v>
      </c>
      <c r="C12" s="143" t="s">
        <v>195</v>
      </c>
      <c r="D12" s="124">
        <f>O12</f>
        <v>56</v>
      </c>
      <c r="E12" s="124"/>
      <c r="F12" s="144"/>
      <c r="G12" s="144"/>
      <c r="H12" s="144"/>
      <c r="I12" s="144"/>
      <c r="J12" s="144"/>
      <c r="K12" s="145"/>
      <c r="L12" s="127"/>
      <c r="M12" s="127"/>
      <c r="N12" s="127"/>
      <c r="O12" s="149">
        <v>56</v>
      </c>
    </row>
    <row r="13" spans="1:15" s="132" customFormat="1" ht="28.5" customHeight="1">
      <c r="A13" s="76"/>
      <c r="B13" s="143" t="s">
        <v>196</v>
      </c>
      <c r="C13" s="143" t="s">
        <v>197</v>
      </c>
      <c r="D13" s="124">
        <f>E13</f>
        <v>460</v>
      </c>
      <c r="E13" s="124">
        <v>460</v>
      </c>
      <c r="F13" s="124">
        <f>F14</f>
        <v>0</v>
      </c>
      <c r="G13" s="144"/>
      <c r="H13" s="144"/>
      <c r="I13" s="144"/>
      <c r="J13" s="144"/>
      <c r="K13" s="144"/>
      <c r="L13" s="150"/>
      <c r="M13" s="150"/>
      <c r="N13" s="150"/>
      <c r="O13" s="150"/>
    </row>
    <row r="14" spans="1:15" ht="42" customHeight="1">
      <c r="A14" s="76"/>
      <c r="B14" s="143" t="s">
        <v>198</v>
      </c>
      <c r="C14" s="143" t="s">
        <v>199</v>
      </c>
      <c r="D14" s="145">
        <f>E14</f>
        <v>695.5</v>
      </c>
      <c r="E14" s="145">
        <v>695.5</v>
      </c>
      <c r="F14" s="144"/>
      <c r="G14" s="144"/>
      <c r="H14" s="144"/>
      <c r="I14" s="144"/>
      <c r="J14" s="144"/>
      <c r="K14" s="145"/>
      <c r="L14" s="127"/>
      <c r="M14" s="127"/>
      <c r="N14" s="127"/>
      <c r="O14" s="127"/>
    </row>
    <row r="15" spans="1:13" ht="12.7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</sheetData>
  <sheetProtection/>
  <mergeCells count="17">
    <mergeCell ref="A2:M2"/>
    <mergeCell ref="A4:C4"/>
    <mergeCell ref="D5:O5"/>
    <mergeCell ref="E6:F6"/>
    <mergeCell ref="K6:L6"/>
    <mergeCell ref="A15:M15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T9" sqref="T9"/>
    </sheetView>
  </sheetViews>
  <sheetFormatPr defaultColWidth="9.16015625" defaultRowHeight="12.75" customHeight="1"/>
  <cols>
    <col min="1" max="2" width="10.16015625" style="0" customWidth="1"/>
    <col min="3" max="3" width="11.83203125" style="0" customWidth="1"/>
    <col min="4" max="6" width="10.16015625" style="0" customWidth="1"/>
    <col min="7" max="7" width="9.5" style="0" customWidth="1"/>
    <col min="8" max="10" width="13.5" style="0" customWidth="1"/>
    <col min="11" max="11" width="12.33203125" style="0" customWidth="1"/>
    <col min="12" max="12" width="9.66015625" style="0" customWidth="1"/>
    <col min="14" max="14" width="13.16015625" style="0" customWidth="1"/>
    <col min="15" max="15" width="12" style="0" customWidth="1"/>
  </cols>
  <sheetData>
    <row r="1" spans="1:15" ht="32.25" customHeight="1">
      <c r="A1" s="100" t="s">
        <v>200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7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Q2" s="130" t="s">
        <v>201</v>
      </c>
    </row>
    <row r="3" spans="1:17" ht="15.75" customHeight="1">
      <c r="A3" s="56" t="s">
        <v>125</v>
      </c>
      <c r="B3" s="56"/>
      <c r="C3" s="57"/>
      <c r="Q3" s="131" t="s">
        <v>25</v>
      </c>
    </row>
    <row r="4" spans="1:17" s="49" customFormat="1" ht="26.25" customHeight="1">
      <c r="A4" s="114" t="s">
        <v>54</v>
      </c>
      <c r="B4" s="115" t="s">
        <v>202</v>
      </c>
      <c r="C4" s="115" t="s">
        <v>203</v>
      </c>
      <c r="D4" s="115" t="s">
        <v>204</v>
      </c>
      <c r="E4" s="115" t="s">
        <v>205</v>
      </c>
      <c r="F4" s="114" t="s">
        <v>102</v>
      </c>
      <c r="G4" s="114"/>
      <c r="H4" s="114"/>
      <c r="I4" s="114"/>
      <c r="J4" s="114"/>
      <c r="K4" s="114"/>
      <c r="L4" s="114"/>
      <c r="M4" s="114"/>
      <c r="N4" s="114"/>
      <c r="O4" s="114"/>
      <c r="P4" s="128"/>
      <c r="Q4" s="128"/>
    </row>
    <row r="5" spans="1:17" s="49" customFormat="1" ht="40.5" customHeight="1">
      <c r="A5" s="114"/>
      <c r="B5" s="116"/>
      <c r="C5" s="116"/>
      <c r="D5" s="116"/>
      <c r="E5" s="116"/>
      <c r="F5" s="117" t="s">
        <v>57</v>
      </c>
      <c r="G5" s="61" t="s">
        <v>30</v>
      </c>
      <c r="H5" s="61"/>
      <c r="I5" s="61" t="s">
        <v>34</v>
      </c>
      <c r="J5" s="61" t="s">
        <v>36</v>
      </c>
      <c r="K5" s="61" t="s">
        <v>38</v>
      </c>
      <c r="L5" s="61" t="s">
        <v>40</v>
      </c>
      <c r="M5" s="61" t="s">
        <v>42</v>
      </c>
      <c r="N5" s="61"/>
      <c r="O5" s="61" t="s">
        <v>45</v>
      </c>
      <c r="P5" s="61" t="s">
        <v>47</v>
      </c>
      <c r="Q5" s="61" t="s">
        <v>49</v>
      </c>
    </row>
    <row r="6" spans="1:17" s="49" customFormat="1" ht="48" customHeight="1">
      <c r="A6" s="114"/>
      <c r="B6" s="118"/>
      <c r="C6" s="118"/>
      <c r="D6" s="118"/>
      <c r="E6" s="118">
        <f>SUM(E7:E15)</f>
        <v>0</v>
      </c>
      <c r="F6" s="119"/>
      <c r="G6" s="61" t="s">
        <v>60</v>
      </c>
      <c r="H6" s="61" t="s">
        <v>32</v>
      </c>
      <c r="I6" s="61"/>
      <c r="J6" s="61"/>
      <c r="K6" s="61"/>
      <c r="L6" s="61"/>
      <c r="M6" s="61" t="s">
        <v>60</v>
      </c>
      <c r="N6" s="129" t="s">
        <v>32</v>
      </c>
      <c r="O6" s="61"/>
      <c r="P6" s="61"/>
      <c r="Q6" s="61"/>
    </row>
    <row r="7" spans="1:17" s="49" customFormat="1" ht="30" customHeight="1">
      <c r="A7" s="114"/>
      <c r="B7" s="120"/>
      <c r="C7" s="121"/>
      <c r="D7" s="121" t="s">
        <v>190</v>
      </c>
      <c r="E7" s="122">
        <f>SUM(E8:E16)</f>
        <v>0</v>
      </c>
      <c r="F7" s="123"/>
      <c r="G7" s="124"/>
      <c r="H7" s="125"/>
      <c r="I7" s="125"/>
      <c r="J7" s="125"/>
      <c r="K7" s="125"/>
      <c r="L7" s="125"/>
      <c r="M7" s="128"/>
      <c r="N7" s="128"/>
      <c r="O7" s="128"/>
      <c r="P7" s="128"/>
      <c r="Q7" s="128"/>
    </row>
    <row r="8" spans="1:17" s="49" customFormat="1" ht="21.75" customHeight="1">
      <c r="A8" s="76"/>
      <c r="B8" s="120"/>
      <c r="C8" s="121"/>
      <c r="D8" s="121"/>
      <c r="E8" s="122"/>
      <c r="F8" s="123"/>
      <c r="G8" s="124"/>
      <c r="H8" s="125"/>
      <c r="I8" s="125"/>
      <c r="J8" s="125"/>
      <c r="K8" s="125"/>
      <c r="L8" s="125"/>
      <c r="M8" s="128"/>
      <c r="N8" s="128"/>
      <c r="O8" s="128"/>
      <c r="P8" s="128"/>
      <c r="Q8" s="128"/>
    </row>
    <row r="9" spans="1:17" s="49" customFormat="1" ht="21.75" customHeight="1">
      <c r="A9" s="76"/>
      <c r="B9" s="120"/>
      <c r="C9" s="121"/>
      <c r="D9" s="121"/>
      <c r="E9" s="122"/>
      <c r="F9" s="123"/>
      <c r="G9" s="124"/>
      <c r="H9" s="125"/>
      <c r="I9" s="125"/>
      <c r="J9" s="125"/>
      <c r="K9" s="125"/>
      <c r="L9" s="125"/>
      <c r="M9" s="128"/>
      <c r="N9" s="128"/>
      <c r="O9" s="128"/>
      <c r="P9" s="128"/>
      <c r="Q9" s="128"/>
    </row>
    <row r="10" spans="1:17" s="49" customFormat="1" ht="21.75" customHeight="1">
      <c r="A10" s="76"/>
      <c r="B10" s="120"/>
      <c r="C10" s="121"/>
      <c r="D10" s="121"/>
      <c r="E10" s="122"/>
      <c r="F10" s="123"/>
      <c r="G10" s="124"/>
      <c r="H10" s="125"/>
      <c r="I10" s="125"/>
      <c r="J10" s="125"/>
      <c r="K10" s="125"/>
      <c r="L10" s="125"/>
      <c r="M10" s="128"/>
      <c r="N10" s="128"/>
      <c r="O10" s="128"/>
      <c r="P10" s="128"/>
      <c r="Q10" s="128"/>
    </row>
    <row r="11" spans="1:17" s="49" customFormat="1" ht="21.75" customHeight="1">
      <c r="A11" s="121"/>
      <c r="B11" s="120"/>
      <c r="C11" s="121"/>
      <c r="D11" s="121"/>
      <c r="E11" s="122"/>
      <c r="F11" s="123"/>
      <c r="G11" s="124"/>
      <c r="H11" s="125"/>
      <c r="I11" s="125"/>
      <c r="J11" s="125"/>
      <c r="K11" s="125"/>
      <c r="L11" s="125"/>
      <c r="M11" s="128"/>
      <c r="N11" s="128"/>
      <c r="O11" s="128"/>
      <c r="P11" s="128"/>
      <c r="Q11" s="128"/>
    </row>
    <row r="12" spans="1:17" s="49" customFormat="1" ht="21.75" customHeight="1">
      <c r="A12" s="121"/>
      <c r="B12" s="120"/>
      <c r="C12" s="121"/>
      <c r="D12" s="121"/>
      <c r="E12" s="122"/>
      <c r="F12" s="123"/>
      <c r="G12" s="124"/>
      <c r="H12" s="125"/>
      <c r="I12" s="125"/>
      <c r="J12" s="125"/>
      <c r="K12" s="125"/>
      <c r="L12" s="125"/>
      <c r="M12" s="128"/>
      <c r="N12" s="128"/>
      <c r="O12" s="128"/>
      <c r="P12" s="128"/>
      <c r="Q12" s="128"/>
    </row>
    <row r="13" spans="1:17" s="49" customFormat="1" ht="21.75" customHeight="1">
      <c r="A13" s="121"/>
      <c r="B13" s="120"/>
      <c r="C13" s="121"/>
      <c r="D13" s="121"/>
      <c r="E13" s="122"/>
      <c r="F13" s="123"/>
      <c r="G13" s="124"/>
      <c r="H13" s="125"/>
      <c r="I13" s="125"/>
      <c r="J13" s="125"/>
      <c r="K13" s="125"/>
      <c r="L13" s="125"/>
      <c r="M13" s="128"/>
      <c r="N13" s="128"/>
      <c r="O13" s="128"/>
      <c r="P13" s="128"/>
      <c r="Q13" s="128"/>
    </row>
    <row r="14" spans="1:17" s="49" customFormat="1" ht="21.75" customHeight="1">
      <c r="A14" s="121"/>
      <c r="B14" s="120"/>
      <c r="C14" s="121"/>
      <c r="D14" s="121"/>
      <c r="E14" s="122"/>
      <c r="F14" s="123"/>
      <c r="G14" s="124"/>
      <c r="H14" s="125"/>
      <c r="I14" s="125"/>
      <c r="J14" s="125"/>
      <c r="K14" s="125"/>
      <c r="L14" s="125"/>
      <c r="M14" s="128"/>
      <c r="N14" s="128"/>
      <c r="O14" s="128"/>
      <c r="P14" s="128"/>
      <c r="Q14" s="128"/>
    </row>
    <row r="15" spans="1:17" ht="21.75" customHeight="1">
      <c r="A15" s="76"/>
      <c r="B15" s="126"/>
      <c r="C15" s="76"/>
      <c r="D15" s="76" t="s">
        <v>190</v>
      </c>
      <c r="E15" s="122">
        <f>SUM(E16:E20)</f>
        <v>0</v>
      </c>
      <c r="F15" s="123"/>
      <c r="G15" s="124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1" ht="30.75" customHeight="1">
      <c r="A16" s="78" t="s">
        <v>175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</sheetData>
  <sheetProtection/>
  <mergeCells count="19">
    <mergeCell ref="A1:O1"/>
    <mergeCell ref="A3:C3"/>
    <mergeCell ref="F4:O4"/>
    <mergeCell ref="G5:H5"/>
    <mergeCell ref="M5:N5"/>
    <mergeCell ref="A16:K16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Zeros="0" zoomScale="70" zoomScaleNormal="70" workbookViewId="0" topLeftCell="A1">
      <selection activeCell="Q7" sqref="Q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100" t="s">
        <v>206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36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83" t="s">
        <v>207</v>
      </c>
    </row>
    <row r="4" spans="1:12" ht="24" customHeight="1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85" t="s">
        <v>25</v>
      </c>
    </row>
    <row r="5" spans="1:12" ht="42.75" customHeight="1">
      <c r="A5" s="101" t="s">
        <v>54</v>
      </c>
      <c r="B5" s="102" t="s">
        <v>208</v>
      </c>
      <c r="C5" s="101" t="s">
        <v>209</v>
      </c>
      <c r="D5" s="101" t="s">
        <v>210</v>
      </c>
      <c r="E5" s="101" t="s">
        <v>211</v>
      </c>
      <c r="F5" s="101" t="s">
        <v>212</v>
      </c>
      <c r="G5" s="101" t="s">
        <v>213</v>
      </c>
      <c r="H5" s="103" t="s">
        <v>214</v>
      </c>
      <c r="I5" s="109" t="s">
        <v>102</v>
      </c>
      <c r="J5" s="110"/>
      <c r="K5" s="110"/>
      <c r="L5" s="111"/>
    </row>
    <row r="6" spans="1:12" ht="94.5" customHeight="1">
      <c r="A6" s="104"/>
      <c r="B6" s="105"/>
      <c r="C6" s="104"/>
      <c r="D6" s="104"/>
      <c r="E6" s="104"/>
      <c r="F6" s="104"/>
      <c r="G6" s="104"/>
      <c r="H6" s="106"/>
      <c r="I6" s="112" t="s">
        <v>215</v>
      </c>
      <c r="J6" s="112" t="s">
        <v>216</v>
      </c>
      <c r="K6" s="112" t="s">
        <v>217</v>
      </c>
      <c r="L6" s="112" t="s">
        <v>218</v>
      </c>
    </row>
    <row r="7" spans="1:12" ht="30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30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30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30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30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30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5" spans="1:11" ht="36" customHeight="1">
      <c r="A15" s="108" t="s">
        <v>175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</sheetData>
  <sheetProtection/>
  <mergeCells count="11">
    <mergeCell ref="A2:L2"/>
    <mergeCell ref="I5:L5"/>
    <mergeCell ref="A15:K1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1" t="s">
        <v>219</v>
      </c>
      <c r="B1" s="81"/>
      <c r="C1" s="81"/>
    </row>
    <row r="2" spans="1:3" ht="21" customHeight="1">
      <c r="A2" s="82"/>
      <c r="B2" s="82"/>
      <c r="C2" s="83" t="s">
        <v>220</v>
      </c>
    </row>
    <row r="3" spans="1:3" ht="24.75" customHeight="1">
      <c r="A3" s="84" t="s">
        <v>221</v>
      </c>
      <c r="B3" s="84"/>
      <c r="C3" s="85" t="s">
        <v>25</v>
      </c>
    </row>
    <row r="4" spans="1:16" s="79" customFormat="1" ht="30" customHeight="1">
      <c r="A4" s="86" t="s">
        <v>222</v>
      </c>
      <c r="B4" s="87" t="s">
        <v>223</v>
      </c>
      <c r="C4" s="88"/>
      <c r="F4" s="89"/>
      <c r="P4" s="89"/>
    </row>
    <row r="5" spans="1:16" s="79" customFormat="1" ht="43.5" customHeight="1">
      <c r="A5" s="86"/>
      <c r="B5" s="90" t="s">
        <v>224</v>
      </c>
      <c r="C5" s="91" t="s">
        <v>225</v>
      </c>
      <c r="E5" s="92">
        <v>3.6</v>
      </c>
      <c r="F5" s="93">
        <v>0</v>
      </c>
      <c r="G5" s="93">
        <v>0.6</v>
      </c>
      <c r="H5" s="92">
        <v>3</v>
      </c>
      <c r="I5" s="93">
        <v>0</v>
      </c>
      <c r="J5" s="92">
        <v>3</v>
      </c>
      <c r="K5" s="92">
        <v>9.4</v>
      </c>
      <c r="L5" s="93">
        <v>0</v>
      </c>
      <c r="M5" s="93">
        <v>0.7</v>
      </c>
      <c r="N5" s="92">
        <v>8.7</v>
      </c>
      <c r="O5" s="93">
        <v>0</v>
      </c>
      <c r="P5" s="92">
        <v>8.7</v>
      </c>
    </row>
    <row r="6" spans="1:16" s="79" customFormat="1" ht="34.5" customHeight="1">
      <c r="A6" s="94" t="s">
        <v>226</v>
      </c>
      <c r="B6" s="95">
        <v>207.1</v>
      </c>
      <c r="C6" s="96">
        <v>168</v>
      </c>
      <c r="E6" s="89"/>
      <c r="G6" s="89"/>
      <c r="I6" s="89"/>
      <c r="J6" s="89"/>
      <c r="K6" s="89"/>
      <c r="L6" s="89"/>
      <c r="M6" s="89"/>
      <c r="N6" s="89"/>
      <c r="O6" s="89"/>
      <c r="P6" s="89"/>
    </row>
    <row r="7" spans="1:16" s="80" customFormat="1" ht="34.5" customHeight="1">
      <c r="A7" s="97" t="s">
        <v>227</v>
      </c>
      <c r="B7" s="96"/>
      <c r="C7" s="96"/>
      <c r="D7" s="98"/>
      <c r="E7" s="98"/>
      <c r="F7" s="98"/>
      <c r="G7" s="98"/>
      <c r="H7" s="98"/>
      <c r="I7" s="98"/>
      <c r="J7" s="98"/>
      <c r="K7" s="98"/>
      <c r="L7" s="98"/>
      <c r="M7" s="98"/>
      <c r="O7" s="98"/>
      <c r="P7" s="98"/>
    </row>
    <row r="8" spans="1:16" s="80" customFormat="1" ht="34.5" customHeight="1">
      <c r="A8" s="99" t="s">
        <v>228</v>
      </c>
      <c r="B8" s="95"/>
      <c r="C8" s="96">
        <v>40</v>
      </c>
      <c r="D8" s="98"/>
      <c r="E8" s="98"/>
      <c r="G8" s="98"/>
      <c r="H8" s="98"/>
      <c r="I8" s="98"/>
      <c r="J8" s="98"/>
      <c r="K8" s="98"/>
      <c r="L8" s="98"/>
      <c r="M8" s="98"/>
      <c r="O8" s="98"/>
      <c r="P8" s="98"/>
    </row>
    <row r="9" spans="1:16" s="80" customFormat="1" ht="34.5" customHeight="1">
      <c r="A9" s="99" t="s">
        <v>229</v>
      </c>
      <c r="B9" s="95">
        <v>207.1</v>
      </c>
      <c r="C9" s="96">
        <v>128</v>
      </c>
      <c r="D9" s="98"/>
      <c r="E9" s="98"/>
      <c r="H9" s="98"/>
      <c r="I9" s="98"/>
      <c r="L9" s="98"/>
      <c r="N9" s="98"/>
      <c r="P9" s="98"/>
    </row>
    <row r="10" spans="1:9" s="80" customFormat="1" ht="34.5" customHeight="1">
      <c r="A10" s="99" t="s">
        <v>230</v>
      </c>
      <c r="B10" s="95"/>
      <c r="C10" s="96"/>
      <c r="D10" s="98"/>
      <c r="E10" s="98"/>
      <c r="F10" s="98"/>
      <c r="G10" s="98"/>
      <c r="H10" s="98"/>
      <c r="I10" s="98"/>
    </row>
    <row r="11" spans="1:8" s="80" customFormat="1" ht="34.5" customHeight="1">
      <c r="A11" s="99" t="s">
        <v>231</v>
      </c>
      <c r="B11" s="96">
        <v>207.1</v>
      </c>
      <c r="C11" s="96">
        <v>128</v>
      </c>
      <c r="D11" s="98"/>
      <c r="E11" s="98"/>
      <c r="F11" s="98"/>
      <c r="G11" s="98"/>
      <c r="H11" s="98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4"/>
  <sheetViews>
    <sheetView showGridLines="0" showZeros="0" workbookViewId="0" topLeftCell="A1">
      <selection activeCell="K12" sqref="K12"/>
    </sheetView>
  </sheetViews>
  <sheetFormatPr defaultColWidth="6.83203125" defaultRowHeight="19.5" customHeight="1"/>
  <cols>
    <col min="1" max="1" width="36.66015625" style="50" customWidth="1"/>
    <col min="2" max="2" width="12.16015625" style="51" customWidth="1"/>
    <col min="3" max="3" width="10" style="51" customWidth="1"/>
    <col min="4" max="4" width="10.66015625" style="51" customWidth="1"/>
    <col min="5" max="5" width="38.83203125" style="51" customWidth="1"/>
    <col min="6" max="6" width="27.5" style="51" customWidth="1"/>
    <col min="7" max="7" width="9" style="52" bestFit="1" customWidth="1"/>
    <col min="8" max="193" width="6.83203125" style="52" customWidth="1"/>
    <col min="194" max="194" width="6.83203125" style="0" customWidth="1"/>
  </cols>
  <sheetData>
    <row r="1" spans="1:6" s="46" customFormat="1" ht="36.75" customHeight="1">
      <c r="A1" s="53" t="s">
        <v>232</v>
      </c>
      <c r="B1" s="53"/>
      <c r="C1" s="53"/>
      <c r="D1" s="53"/>
      <c r="E1" s="53"/>
      <c r="F1" s="53"/>
    </row>
    <row r="2" spans="1:6" s="46" customFormat="1" ht="24" customHeight="1">
      <c r="A2" s="54"/>
      <c r="B2" s="54"/>
      <c r="C2" s="54"/>
      <c r="D2" s="54"/>
      <c r="E2" s="54"/>
      <c r="F2" s="55" t="s">
        <v>233</v>
      </c>
    </row>
    <row r="3" spans="1:6" s="46" customFormat="1" ht="15" customHeight="1">
      <c r="A3" s="56" t="s">
        <v>24</v>
      </c>
      <c r="B3" s="56"/>
      <c r="C3" s="57"/>
      <c r="D3" s="58"/>
      <c r="E3" s="58"/>
      <c r="F3" s="59" t="s">
        <v>25</v>
      </c>
    </row>
    <row r="4" spans="1:6" s="47" customFormat="1" ht="24" customHeight="1">
      <c r="A4" s="60" t="s">
        <v>54</v>
      </c>
      <c r="B4" s="61" t="s">
        <v>234</v>
      </c>
      <c r="C4" s="61"/>
      <c r="D4" s="61"/>
      <c r="E4" s="61" t="s">
        <v>70</v>
      </c>
      <c r="F4" s="62" t="s">
        <v>224</v>
      </c>
    </row>
    <row r="5" spans="1:6" s="47" customFormat="1" ht="24.75" customHeight="1">
      <c r="A5" s="60"/>
      <c r="B5" s="61"/>
      <c r="C5" s="61"/>
      <c r="D5" s="61"/>
      <c r="E5" s="61"/>
      <c r="F5" s="62"/>
    </row>
    <row r="6" spans="1:6" s="48" customFormat="1" ht="38.25" customHeight="1">
      <c r="A6" s="60"/>
      <c r="B6" s="63" t="s">
        <v>71</v>
      </c>
      <c r="C6" s="63" t="s">
        <v>72</v>
      </c>
      <c r="D6" s="63" t="s">
        <v>73</v>
      </c>
      <c r="E6" s="61"/>
      <c r="F6" s="62"/>
    </row>
    <row r="7" spans="1:193" s="49" customFormat="1" ht="19.5" customHeight="1">
      <c r="A7" s="64"/>
      <c r="B7" s="65"/>
      <c r="C7" s="65"/>
      <c r="D7" s="65"/>
      <c r="E7" s="66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</row>
    <row r="8" spans="1:193" s="49" customFormat="1" ht="19.5" customHeight="1">
      <c r="A8" s="64"/>
      <c r="B8" s="69"/>
      <c r="C8" s="69"/>
      <c r="D8" s="69"/>
      <c r="E8" s="70"/>
      <c r="F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</row>
    <row r="9" spans="1:6" ht="19.5" customHeight="1">
      <c r="A9" s="72"/>
      <c r="B9" s="73"/>
      <c r="C9" s="73"/>
      <c r="D9" s="73"/>
      <c r="E9" s="74"/>
      <c r="F9" s="75"/>
    </row>
    <row r="10" spans="1:6" ht="19.5" customHeight="1">
      <c r="A10" s="76"/>
      <c r="B10" s="73"/>
      <c r="C10" s="77"/>
      <c r="D10" s="73"/>
      <c r="E10" s="74"/>
      <c r="F10" s="75"/>
    </row>
    <row r="11" spans="1:6" ht="19.5" customHeight="1">
      <c r="A11" s="76"/>
      <c r="B11" s="73"/>
      <c r="C11" s="77"/>
      <c r="D11" s="77"/>
      <c r="E11" s="74"/>
      <c r="F11" s="75"/>
    </row>
    <row r="12" spans="1:6" ht="19.5" customHeight="1">
      <c r="A12" s="76"/>
      <c r="B12" s="73"/>
      <c r="C12" s="73"/>
      <c r="D12" s="73"/>
      <c r="E12" s="74"/>
      <c r="F12" s="75"/>
    </row>
    <row r="13" spans="1:6" ht="19.5" customHeight="1">
      <c r="A13" s="76"/>
      <c r="B13" s="73"/>
      <c r="C13" s="73"/>
      <c r="D13" s="77"/>
      <c r="E13" s="74"/>
      <c r="F13" s="75"/>
    </row>
    <row r="14" spans="1:11" ht="19.5" customHeight="1">
      <c r="A14" s="78" t="s">
        <v>175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</sheetData>
  <sheetProtection/>
  <mergeCells count="7">
    <mergeCell ref="A1:F1"/>
    <mergeCell ref="A3:C3"/>
    <mergeCell ref="A14:K14"/>
    <mergeCell ref="A4:A6"/>
    <mergeCell ref="E4:E6"/>
    <mergeCell ref="F4:F6"/>
    <mergeCell ref="B4:D5"/>
  </mergeCells>
  <printOptions horizontalCentered="1"/>
  <pageMargins left="1.3777777777777778" right="1.3777777777777778" top="0.9840277777777777" bottom="0.9840277777777777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5"/>
  <sheetViews>
    <sheetView zoomScale="55" zoomScaleNormal="55" workbookViewId="0" topLeftCell="A1">
      <selection activeCell="U28" sqref="U28"/>
    </sheetView>
  </sheetViews>
  <sheetFormatPr defaultColWidth="9.33203125" defaultRowHeight="11.25"/>
  <cols>
    <col min="1" max="1" width="21.5" style="18" customWidth="1"/>
    <col min="2" max="3" width="13.33203125" style="18" customWidth="1"/>
    <col min="4" max="4" width="12.16015625" style="18" customWidth="1"/>
    <col min="5" max="5" width="11.16015625" style="18" customWidth="1"/>
    <col min="6" max="6" width="13" style="18" customWidth="1"/>
    <col min="7" max="8" width="14.16015625" style="18" customWidth="1"/>
    <col min="9" max="9" width="14.5" style="18" customWidth="1"/>
    <col min="10" max="10" width="13.66015625" style="18" customWidth="1"/>
    <col min="11" max="11" width="16" style="18" customWidth="1"/>
  </cols>
  <sheetData>
    <row r="1" s="18" customFormat="1" ht="16.5" customHeight="1">
      <c r="A1" s="18" t="s">
        <v>235</v>
      </c>
    </row>
    <row r="2" spans="1:11" s="19" customFormat="1" ht="33.75" customHeight="1">
      <c r="A2" s="20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31.5" customHeight="1">
      <c r="A3" s="21" t="s">
        <v>237</v>
      </c>
      <c r="B3" s="22" t="s">
        <v>238</v>
      </c>
      <c r="C3" s="23"/>
      <c r="D3" s="21" t="s">
        <v>239</v>
      </c>
      <c r="E3" s="24" t="s">
        <v>238</v>
      </c>
      <c r="F3" s="23"/>
      <c r="G3" s="21" t="s">
        <v>240</v>
      </c>
      <c r="H3" s="25" t="s">
        <v>241</v>
      </c>
      <c r="I3" s="21"/>
      <c r="K3" s="44" t="s">
        <v>25</v>
      </c>
    </row>
    <row r="4" spans="1:11" s="19" customFormat="1" ht="52.5" customHeight="1">
      <c r="A4" s="26" t="s">
        <v>188</v>
      </c>
      <c r="B4" s="26" t="s">
        <v>242</v>
      </c>
      <c r="C4" s="26" t="s">
        <v>243</v>
      </c>
      <c r="D4" s="26" t="s">
        <v>244</v>
      </c>
      <c r="E4" s="26" t="s">
        <v>245</v>
      </c>
      <c r="F4" s="26" t="s">
        <v>246</v>
      </c>
      <c r="G4" s="26" t="s">
        <v>247</v>
      </c>
      <c r="H4" s="26" t="s">
        <v>248</v>
      </c>
      <c r="I4" s="26" t="s">
        <v>249</v>
      </c>
      <c r="J4" s="26" t="s">
        <v>250</v>
      </c>
      <c r="K4" s="26" t="s">
        <v>251</v>
      </c>
    </row>
    <row r="5" spans="1:11" s="19" customFormat="1" ht="14.25" customHeight="1">
      <c r="A5" s="27" t="s">
        <v>252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/>
    </row>
    <row r="6" spans="1:11" s="19" customFormat="1" ht="55.5" customHeight="1">
      <c r="A6" s="28" t="s">
        <v>253</v>
      </c>
      <c r="B6" s="29">
        <v>173.1</v>
      </c>
      <c r="C6" s="29">
        <v>173.1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29">
        <v>0</v>
      </c>
      <c r="K6" s="45"/>
    </row>
    <row r="7" spans="1:11" s="19" customFormat="1" ht="121.5" customHeight="1">
      <c r="A7" s="26" t="s">
        <v>254</v>
      </c>
      <c r="B7" s="31" t="s">
        <v>194</v>
      </c>
      <c r="C7" s="32"/>
      <c r="D7" s="32"/>
      <c r="E7" s="32"/>
      <c r="F7" s="32"/>
      <c r="G7" s="32"/>
      <c r="H7" s="32"/>
      <c r="I7" s="32"/>
      <c r="J7" s="32"/>
      <c r="K7" s="33"/>
    </row>
    <row r="8" spans="1:11" s="19" customFormat="1" ht="39" customHeight="1">
      <c r="A8" s="26" t="s">
        <v>255</v>
      </c>
      <c r="B8" s="31" t="s">
        <v>256</v>
      </c>
      <c r="C8" s="32"/>
      <c r="D8" s="32"/>
      <c r="E8" s="32"/>
      <c r="F8" s="33"/>
      <c r="G8" s="34" t="s">
        <v>257</v>
      </c>
      <c r="H8" s="31" t="s">
        <v>256</v>
      </c>
      <c r="I8" s="32"/>
      <c r="J8" s="32"/>
      <c r="K8" s="33"/>
    </row>
    <row r="9" spans="1:11" s="19" customFormat="1" ht="39" customHeight="1">
      <c r="A9" s="26" t="s">
        <v>258</v>
      </c>
      <c r="B9" s="35" t="s">
        <v>256</v>
      </c>
      <c r="C9" s="36"/>
      <c r="D9" s="36"/>
      <c r="E9" s="36"/>
      <c r="F9" s="37"/>
      <c r="G9" s="26" t="s">
        <v>259</v>
      </c>
      <c r="H9" s="35" t="s">
        <v>260</v>
      </c>
      <c r="I9" s="36"/>
      <c r="J9" s="36"/>
      <c r="K9" s="37"/>
    </row>
    <row r="10" spans="1:11" s="19" customFormat="1" ht="36" customHeight="1">
      <c r="A10" s="38" t="s">
        <v>261</v>
      </c>
      <c r="B10" s="38" t="s">
        <v>262</v>
      </c>
      <c r="C10" s="26" t="s">
        <v>263</v>
      </c>
      <c r="D10" s="35" t="s">
        <v>256</v>
      </c>
      <c r="E10" s="36"/>
      <c r="F10" s="37"/>
      <c r="G10" s="38" t="s">
        <v>264</v>
      </c>
      <c r="H10" s="26" t="s">
        <v>265</v>
      </c>
      <c r="I10" s="35" t="s">
        <v>256</v>
      </c>
      <c r="J10" s="36"/>
      <c r="K10" s="37"/>
    </row>
    <row r="11" spans="1:11" s="19" customFormat="1" ht="36" customHeight="1">
      <c r="A11" s="39"/>
      <c r="B11" s="39"/>
      <c r="C11" s="26" t="s">
        <v>266</v>
      </c>
      <c r="D11" s="35" t="s">
        <v>267</v>
      </c>
      <c r="E11" s="36"/>
      <c r="F11" s="37"/>
      <c r="G11" s="39"/>
      <c r="H11" s="26" t="s">
        <v>268</v>
      </c>
      <c r="I11" s="35" t="s">
        <v>256</v>
      </c>
      <c r="J11" s="36"/>
      <c r="K11" s="37"/>
    </row>
    <row r="12" spans="1:11" s="19" customFormat="1" ht="36" customHeight="1">
      <c r="A12" s="39"/>
      <c r="B12" s="39"/>
      <c r="C12" s="26" t="s">
        <v>269</v>
      </c>
      <c r="D12" s="35" t="s">
        <v>256</v>
      </c>
      <c r="E12" s="36"/>
      <c r="F12" s="37"/>
      <c r="G12" s="39"/>
      <c r="H12" s="26" t="s">
        <v>270</v>
      </c>
      <c r="I12" s="35" t="s">
        <v>256</v>
      </c>
      <c r="J12" s="36"/>
      <c r="K12" s="37"/>
    </row>
    <row r="13" spans="1:11" s="19" customFormat="1" ht="36" customHeight="1">
      <c r="A13" s="39"/>
      <c r="B13" s="39"/>
      <c r="C13" s="26" t="s">
        <v>271</v>
      </c>
      <c r="D13" s="35" t="s">
        <v>256</v>
      </c>
      <c r="E13" s="36"/>
      <c r="F13" s="37"/>
      <c r="G13" s="39"/>
      <c r="H13" s="26" t="s">
        <v>272</v>
      </c>
      <c r="I13" s="35" t="s">
        <v>256</v>
      </c>
      <c r="J13" s="36"/>
      <c r="K13" s="37"/>
    </row>
    <row r="14" spans="1:11" s="19" customFormat="1" ht="36" customHeight="1">
      <c r="A14" s="39"/>
      <c r="B14" s="39"/>
      <c r="C14" s="26" t="s">
        <v>273</v>
      </c>
      <c r="D14" s="35" t="s">
        <v>256</v>
      </c>
      <c r="E14" s="36"/>
      <c r="F14" s="37"/>
      <c r="G14" s="39"/>
      <c r="H14" s="26" t="s">
        <v>274</v>
      </c>
      <c r="I14" s="35" t="s">
        <v>256</v>
      </c>
      <c r="J14" s="36"/>
      <c r="K14" s="37"/>
    </row>
    <row r="15" spans="1:11" s="19" customFormat="1" ht="36" customHeight="1">
      <c r="A15" s="40"/>
      <c r="B15" s="40"/>
      <c r="C15" s="26" t="s">
        <v>275</v>
      </c>
      <c r="D15" s="35" t="s">
        <v>256</v>
      </c>
      <c r="E15" s="36"/>
      <c r="F15" s="37"/>
      <c r="G15" s="40"/>
      <c r="H15" s="26" t="s">
        <v>276</v>
      </c>
      <c r="I15" s="35" t="s">
        <v>256</v>
      </c>
      <c r="J15" s="36"/>
      <c r="K15" s="37"/>
    </row>
    <row r="17" spans="1:11" s="19" customFormat="1" ht="37.5" customHeight="1">
      <c r="A17" s="20" t="s">
        <v>236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19" customFormat="1" ht="31.5" customHeight="1">
      <c r="A18" s="21" t="s">
        <v>237</v>
      </c>
      <c r="B18" s="22" t="s">
        <v>238</v>
      </c>
      <c r="C18" s="23"/>
      <c r="D18" s="21" t="s">
        <v>239</v>
      </c>
      <c r="E18" s="24" t="s">
        <v>238</v>
      </c>
      <c r="F18" s="23"/>
      <c r="G18" s="21" t="s">
        <v>240</v>
      </c>
      <c r="H18" s="25" t="s">
        <v>241</v>
      </c>
      <c r="I18" s="21"/>
      <c r="K18" s="44" t="s">
        <v>25</v>
      </c>
    </row>
    <row r="19" spans="1:11" s="19" customFormat="1" ht="52.5" customHeight="1">
      <c r="A19" s="26" t="s">
        <v>188</v>
      </c>
      <c r="B19" s="26" t="s">
        <v>242</v>
      </c>
      <c r="C19" s="26" t="s">
        <v>243</v>
      </c>
      <c r="D19" s="26" t="s">
        <v>244</v>
      </c>
      <c r="E19" s="26" t="s">
        <v>245</v>
      </c>
      <c r="F19" s="26" t="s">
        <v>246</v>
      </c>
      <c r="G19" s="26" t="s">
        <v>247</v>
      </c>
      <c r="H19" s="26" t="s">
        <v>248</v>
      </c>
      <c r="I19" s="26" t="s">
        <v>249</v>
      </c>
      <c r="J19" s="26" t="s">
        <v>250</v>
      </c>
      <c r="K19" s="26" t="s">
        <v>251</v>
      </c>
    </row>
    <row r="20" spans="1:11" s="19" customFormat="1" ht="14.25" customHeight="1">
      <c r="A20" s="27" t="s">
        <v>252</v>
      </c>
      <c r="B20" s="27">
        <v>1</v>
      </c>
      <c r="C20" s="27">
        <v>2</v>
      </c>
      <c r="D20" s="27">
        <v>3</v>
      </c>
      <c r="E20" s="27">
        <v>4</v>
      </c>
      <c r="F20" s="27">
        <v>5</v>
      </c>
      <c r="G20" s="27">
        <v>6</v>
      </c>
      <c r="H20" s="27">
        <v>7</v>
      </c>
      <c r="I20" s="27">
        <v>8</v>
      </c>
      <c r="J20" s="27">
        <v>9</v>
      </c>
      <c r="K20" s="27"/>
    </row>
    <row r="21" spans="1:11" s="19" customFormat="1" ht="27" customHeight="1">
      <c r="A21" s="28" t="s">
        <v>196</v>
      </c>
      <c r="B21" s="29">
        <v>460</v>
      </c>
      <c r="C21" s="29">
        <v>460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9">
        <v>0</v>
      </c>
      <c r="K21" s="45"/>
    </row>
    <row r="22" spans="1:11" s="19" customFormat="1" ht="151.5" customHeight="1">
      <c r="A22" s="26" t="s">
        <v>254</v>
      </c>
      <c r="B22" s="31" t="s">
        <v>197</v>
      </c>
      <c r="C22" s="32"/>
      <c r="D22" s="32"/>
      <c r="E22" s="32"/>
      <c r="F22" s="32"/>
      <c r="G22" s="32"/>
      <c r="H22" s="32"/>
      <c r="I22" s="32"/>
      <c r="J22" s="32"/>
      <c r="K22" s="33"/>
    </row>
    <row r="23" spans="1:11" s="19" customFormat="1" ht="33.75" customHeight="1">
      <c r="A23" s="26" t="s">
        <v>255</v>
      </c>
      <c r="B23" s="31" t="s">
        <v>277</v>
      </c>
      <c r="C23" s="32"/>
      <c r="D23" s="32"/>
      <c r="E23" s="32"/>
      <c r="F23" s="33"/>
      <c r="G23" s="34" t="s">
        <v>257</v>
      </c>
      <c r="H23" s="31" t="s">
        <v>277</v>
      </c>
      <c r="I23" s="32"/>
      <c r="J23" s="32"/>
      <c r="K23" s="33"/>
    </row>
    <row r="24" spans="1:11" s="19" customFormat="1" ht="27.75" customHeight="1">
      <c r="A24" s="26" t="s">
        <v>258</v>
      </c>
      <c r="B24" s="31" t="s">
        <v>277</v>
      </c>
      <c r="C24" s="32"/>
      <c r="D24" s="32"/>
      <c r="E24" s="32"/>
      <c r="F24" s="33"/>
      <c r="G24" s="34" t="s">
        <v>259</v>
      </c>
      <c r="H24" s="31" t="s">
        <v>260</v>
      </c>
      <c r="I24" s="32"/>
      <c r="J24" s="32"/>
      <c r="K24" s="33"/>
    </row>
    <row r="25" spans="1:11" s="19" customFormat="1" ht="36" customHeight="1">
      <c r="A25" s="38" t="s">
        <v>261</v>
      </c>
      <c r="B25" s="41" t="s">
        <v>262</v>
      </c>
      <c r="C25" s="34" t="s">
        <v>263</v>
      </c>
      <c r="D25" s="31" t="s">
        <v>277</v>
      </c>
      <c r="E25" s="32"/>
      <c r="F25" s="33"/>
      <c r="G25" s="41" t="s">
        <v>264</v>
      </c>
      <c r="H25" s="34" t="s">
        <v>265</v>
      </c>
      <c r="I25" s="31" t="s">
        <v>277</v>
      </c>
      <c r="J25" s="32"/>
      <c r="K25" s="33"/>
    </row>
    <row r="26" spans="1:11" s="19" customFormat="1" ht="36" customHeight="1">
      <c r="A26" s="39"/>
      <c r="B26" s="42"/>
      <c r="C26" s="34" t="s">
        <v>266</v>
      </c>
      <c r="D26" s="31" t="s">
        <v>277</v>
      </c>
      <c r="E26" s="32"/>
      <c r="F26" s="33"/>
      <c r="G26" s="42"/>
      <c r="H26" s="34" t="s">
        <v>268</v>
      </c>
      <c r="I26" s="31" t="s">
        <v>190</v>
      </c>
      <c r="J26" s="32"/>
      <c r="K26" s="33"/>
    </row>
    <row r="27" spans="1:11" s="19" customFormat="1" ht="36" customHeight="1">
      <c r="A27" s="39"/>
      <c r="B27" s="42"/>
      <c r="C27" s="34" t="s">
        <v>269</v>
      </c>
      <c r="D27" s="31" t="s">
        <v>277</v>
      </c>
      <c r="E27" s="32"/>
      <c r="F27" s="33"/>
      <c r="G27" s="42"/>
      <c r="H27" s="34" t="s">
        <v>270</v>
      </c>
      <c r="I27" s="31" t="s">
        <v>190</v>
      </c>
      <c r="J27" s="32"/>
      <c r="K27" s="33"/>
    </row>
    <row r="28" spans="1:11" s="19" customFormat="1" ht="36" customHeight="1">
      <c r="A28" s="39"/>
      <c r="B28" s="42"/>
      <c r="C28" s="34" t="s">
        <v>271</v>
      </c>
      <c r="D28" s="31" t="s">
        <v>277</v>
      </c>
      <c r="E28" s="32"/>
      <c r="F28" s="33"/>
      <c r="G28" s="42"/>
      <c r="H28" s="34" t="s">
        <v>272</v>
      </c>
      <c r="I28" s="31" t="s">
        <v>190</v>
      </c>
      <c r="J28" s="32"/>
      <c r="K28" s="33"/>
    </row>
    <row r="29" spans="1:11" s="19" customFormat="1" ht="36" customHeight="1">
      <c r="A29" s="39"/>
      <c r="B29" s="42"/>
      <c r="C29" s="34" t="s">
        <v>273</v>
      </c>
      <c r="D29" s="31" t="s">
        <v>277</v>
      </c>
      <c r="E29" s="32"/>
      <c r="F29" s="33"/>
      <c r="G29" s="42"/>
      <c r="H29" s="34" t="s">
        <v>274</v>
      </c>
      <c r="I29" s="31" t="s">
        <v>190</v>
      </c>
      <c r="J29" s="32"/>
      <c r="K29" s="33"/>
    </row>
    <row r="30" spans="1:11" s="19" customFormat="1" ht="36" customHeight="1">
      <c r="A30" s="40"/>
      <c r="B30" s="43"/>
      <c r="C30" s="34" t="s">
        <v>275</v>
      </c>
      <c r="D30" s="31" t="s">
        <v>277</v>
      </c>
      <c r="E30" s="32"/>
      <c r="F30" s="33"/>
      <c r="G30" s="43"/>
      <c r="H30" s="34" t="s">
        <v>276</v>
      </c>
      <c r="I30" s="31" t="s">
        <v>190</v>
      </c>
      <c r="J30" s="32"/>
      <c r="K30" s="33"/>
    </row>
    <row r="32" spans="1:11" s="19" customFormat="1" ht="47.25" customHeight="1">
      <c r="A32" s="20" t="s">
        <v>236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s="19" customFormat="1" ht="31.5" customHeight="1">
      <c r="A33" s="21" t="s">
        <v>237</v>
      </c>
      <c r="B33" s="22" t="s">
        <v>238</v>
      </c>
      <c r="C33" s="23"/>
      <c r="D33" s="21" t="s">
        <v>239</v>
      </c>
      <c r="E33" s="24" t="s">
        <v>238</v>
      </c>
      <c r="F33" s="23"/>
      <c r="G33" s="21" t="s">
        <v>240</v>
      </c>
      <c r="H33" s="25" t="s">
        <v>241</v>
      </c>
      <c r="I33" s="21"/>
      <c r="K33" s="44" t="s">
        <v>25</v>
      </c>
    </row>
    <row r="34" spans="1:11" s="19" customFormat="1" ht="52.5" customHeight="1">
      <c r="A34" s="26" t="s">
        <v>188</v>
      </c>
      <c r="B34" s="26" t="s">
        <v>242</v>
      </c>
      <c r="C34" s="26" t="s">
        <v>243</v>
      </c>
      <c r="D34" s="26" t="s">
        <v>244</v>
      </c>
      <c r="E34" s="26" t="s">
        <v>245</v>
      </c>
      <c r="F34" s="26" t="s">
        <v>246</v>
      </c>
      <c r="G34" s="26" t="s">
        <v>247</v>
      </c>
      <c r="H34" s="26" t="s">
        <v>248</v>
      </c>
      <c r="I34" s="26" t="s">
        <v>249</v>
      </c>
      <c r="J34" s="26" t="s">
        <v>250</v>
      </c>
      <c r="K34" s="26" t="s">
        <v>251</v>
      </c>
    </row>
    <row r="35" spans="1:11" s="19" customFormat="1" ht="14.25" customHeight="1">
      <c r="A35" s="27" t="s">
        <v>252</v>
      </c>
      <c r="B35" s="27">
        <v>1</v>
      </c>
      <c r="C35" s="27">
        <v>2</v>
      </c>
      <c r="D35" s="27">
        <v>3</v>
      </c>
      <c r="E35" s="27">
        <v>4</v>
      </c>
      <c r="F35" s="27">
        <v>5</v>
      </c>
      <c r="G35" s="27">
        <v>6</v>
      </c>
      <c r="H35" s="27">
        <v>7</v>
      </c>
      <c r="I35" s="27">
        <v>8</v>
      </c>
      <c r="J35" s="27">
        <v>9</v>
      </c>
      <c r="K35" s="27"/>
    </row>
    <row r="36" spans="1:11" s="19" customFormat="1" ht="55.5" customHeight="1">
      <c r="A36" s="28" t="s">
        <v>198</v>
      </c>
      <c r="B36" s="29">
        <v>695.5</v>
      </c>
      <c r="C36" s="29">
        <v>695.5</v>
      </c>
      <c r="D36" s="29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9">
        <v>0</v>
      </c>
      <c r="K36" s="45"/>
    </row>
    <row r="37" spans="1:11" s="19" customFormat="1" ht="112.5" customHeight="1">
      <c r="A37" s="26" t="s">
        <v>254</v>
      </c>
      <c r="B37" s="31" t="s">
        <v>199</v>
      </c>
      <c r="C37" s="32"/>
      <c r="D37" s="32"/>
      <c r="E37" s="32"/>
      <c r="F37" s="32"/>
      <c r="G37" s="32"/>
      <c r="H37" s="32"/>
      <c r="I37" s="32"/>
      <c r="J37" s="32"/>
      <c r="K37" s="33"/>
    </row>
    <row r="38" spans="1:11" s="19" customFormat="1" ht="31.5" customHeight="1">
      <c r="A38" s="26" t="s">
        <v>255</v>
      </c>
      <c r="B38" s="35" t="s">
        <v>278</v>
      </c>
      <c r="C38" s="36"/>
      <c r="D38" s="36"/>
      <c r="E38" s="36"/>
      <c r="F38" s="37"/>
      <c r="G38" s="26" t="s">
        <v>257</v>
      </c>
      <c r="H38" s="35" t="s">
        <v>278</v>
      </c>
      <c r="I38" s="36"/>
      <c r="J38" s="36"/>
      <c r="K38" s="37"/>
    </row>
    <row r="39" spans="1:11" s="19" customFormat="1" ht="27" customHeight="1">
      <c r="A39" s="26" t="s">
        <v>258</v>
      </c>
      <c r="B39" s="35" t="s">
        <v>278</v>
      </c>
      <c r="C39" s="36"/>
      <c r="D39" s="36"/>
      <c r="E39" s="36"/>
      <c r="F39" s="37"/>
      <c r="G39" s="26" t="s">
        <v>259</v>
      </c>
      <c r="H39" s="35" t="s">
        <v>260</v>
      </c>
      <c r="I39" s="36"/>
      <c r="J39" s="36"/>
      <c r="K39" s="37"/>
    </row>
    <row r="40" spans="1:11" s="19" customFormat="1" ht="36" customHeight="1">
      <c r="A40" s="38" t="s">
        <v>261</v>
      </c>
      <c r="B40" s="38" t="s">
        <v>262</v>
      </c>
      <c r="C40" s="26" t="s">
        <v>263</v>
      </c>
      <c r="D40" s="35" t="s">
        <v>278</v>
      </c>
      <c r="E40" s="36"/>
      <c r="F40" s="37"/>
      <c r="G40" s="38" t="s">
        <v>264</v>
      </c>
      <c r="H40" s="26" t="s">
        <v>265</v>
      </c>
      <c r="I40" s="35" t="s">
        <v>278</v>
      </c>
      <c r="J40" s="36"/>
      <c r="K40" s="37"/>
    </row>
    <row r="41" spans="1:11" s="19" customFormat="1" ht="36" customHeight="1">
      <c r="A41" s="39"/>
      <c r="B41" s="39"/>
      <c r="C41" s="26" t="s">
        <v>266</v>
      </c>
      <c r="D41" s="35" t="s">
        <v>278</v>
      </c>
      <c r="E41" s="36"/>
      <c r="F41" s="37"/>
      <c r="G41" s="39"/>
      <c r="H41" s="26" t="s">
        <v>268</v>
      </c>
      <c r="I41" s="35" t="s">
        <v>190</v>
      </c>
      <c r="J41" s="36"/>
      <c r="K41" s="37"/>
    </row>
    <row r="42" spans="1:11" s="19" customFormat="1" ht="36" customHeight="1">
      <c r="A42" s="39"/>
      <c r="B42" s="39"/>
      <c r="C42" s="26" t="s">
        <v>269</v>
      </c>
      <c r="D42" s="35" t="s">
        <v>278</v>
      </c>
      <c r="E42" s="36"/>
      <c r="F42" s="37"/>
      <c r="G42" s="39"/>
      <c r="H42" s="26" t="s">
        <v>270</v>
      </c>
      <c r="I42" s="35" t="s">
        <v>190</v>
      </c>
      <c r="J42" s="36"/>
      <c r="K42" s="37"/>
    </row>
    <row r="43" spans="1:11" s="19" customFormat="1" ht="36" customHeight="1">
      <c r="A43" s="39"/>
      <c r="B43" s="39"/>
      <c r="C43" s="26" t="s">
        <v>271</v>
      </c>
      <c r="D43" s="35" t="s">
        <v>278</v>
      </c>
      <c r="E43" s="36"/>
      <c r="F43" s="37"/>
      <c r="G43" s="39"/>
      <c r="H43" s="26" t="s">
        <v>272</v>
      </c>
      <c r="I43" s="35" t="s">
        <v>190</v>
      </c>
      <c r="J43" s="36"/>
      <c r="K43" s="37"/>
    </row>
    <row r="44" spans="1:11" s="19" customFormat="1" ht="36" customHeight="1">
      <c r="A44" s="39"/>
      <c r="B44" s="39"/>
      <c r="C44" s="26" t="s">
        <v>273</v>
      </c>
      <c r="D44" s="35" t="s">
        <v>278</v>
      </c>
      <c r="E44" s="36"/>
      <c r="F44" s="37"/>
      <c r="G44" s="39"/>
      <c r="H44" s="26" t="s">
        <v>274</v>
      </c>
      <c r="I44" s="35" t="s">
        <v>190</v>
      </c>
      <c r="J44" s="36"/>
      <c r="K44" s="37"/>
    </row>
    <row r="45" spans="1:11" s="19" customFormat="1" ht="36" customHeight="1">
      <c r="A45" s="40"/>
      <c r="B45" s="40"/>
      <c r="C45" s="26" t="s">
        <v>275</v>
      </c>
      <c r="D45" s="35" t="s">
        <v>278</v>
      </c>
      <c r="E45" s="36"/>
      <c r="F45" s="37"/>
      <c r="G45" s="40"/>
      <c r="H45" s="26" t="s">
        <v>276</v>
      </c>
      <c r="I45" s="35" t="s">
        <v>190</v>
      </c>
      <c r="J45" s="36"/>
      <c r="K45" s="37"/>
    </row>
  </sheetData>
  <sheetProtection/>
  <mergeCells count="69">
    <mergeCell ref="A2:K2"/>
    <mergeCell ref="B3:C3"/>
    <mergeCell ref="E3:F3"/>
    <mergeCell ref="B7:K7"/>
    <mergeCell ref="B8:F8"/>
    <mergeCell ref="H8:K8"/>
    <mergeCell ref="B9:F9"/>
    <mergeCell ref="H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A17:K17"/>
    <mergeCell ref="B18:C18"/>
    <mergeCell ref="E18:F18"/>
    <mergeCell ref="B22:K22"/>
    <mergeCell ref="B23:F23"/>
    <mergeCell ref="H23:K23"/>
    <mergeCell ref="B24:F24"/>
    <mergeCell ref="H24:K24"/>
    <mergeCell ref="D25:F25"/>
    <mergeCell ref="I25:K25"/>
    <mergeCell ref="D26:F26"/>
    <mergeCell ref="I26:K26"/>
    <mergeCell ref="D27:F27"/>
    <mergeCell ref="I27:K27"/>
    <mergeCell ref="D28:F28"/>
    <mergeCell ref="I28:K28"/>
    <mergeCell ref="D29:F29"/>
    <mergeCell ref="I29:K29"/>
    <mergeCell ref="D30:F30"/>
    <mergeCell ref="I30:K30"/>
    <mergeCell ref="A32:K32"/>
    <mergeCell ref="B33:C33"/>
    <mergeCell ref="E33:F33"/>
    <mergeCell ref="B37:K37"/>
    <mergeCell ref="B38:F38"/>
    <mergeCell ref="H38:K38"/>
    <mergeCell ref="B39:F39"/>
    <mergeCell ref="H39:K39"/>
    <mergeCell ref="D40:F40"/>
    <mergeCell ref="I40:K40"/>
    <mergeCell ref="D41:F41"/>
    <mergeCell ref="I41:K41"/>
    <mergeCell ref="D42:F42"/>
    <mergeCell ref="I42:K42"/>
    <mergeCell ref="D43:F43"/>
    <mergeCell ref="I43:K43"/>
    <mergeCell ref="D44:F44"/>
    <mergeCell ref="I44:K44"/>
    <mergeCell ref="D45:F45"/>
    <mergeCell ref="I45:K45"/>
    <mergeCell ref="A10:A15"/>
    <mergeCell ref="A25:A30"/>
    <mergeCell ref="A40:A45"/>
    <mergeCell ref="B10:B15"/>
    <mergeCell ref="B25:B30"/>
    <mergeCell ref="B40:B45"/>
    <mergeCell ref="G10:G15"/>
    <mergeCell ref="G25:G30"/>
    <mergeCell ref="G40:G4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K6" sqref="K6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279</v>
      </c>
      <c r="B1" s="6"/>
      <c r="C1" s="6"/>
      <c r="D1" s="6"/>
      <c r="E1" s="7"/>
    </row>
    <row r="2" spans="1:5" s="1" customFormat="1" ht="26.25" customHeight="1">
      <c r="A2" s="1" t="s">
        <v>280</v>
      </c>
      <c r="E2" s="8"/>
    </row>
    <row r="3" spans="1:5" s="2" customFormat="1" ht="30" customHeight="1">
      <c r="A3" s="9" t="s">
        <v>281</v>
      </c>
      <c r="B3" s="10" t="s">
        <v>282</v>
      </c>
      <c r="C3" s="9" t="s">
        <v>283</v>
      </c>
      <c r="D3" s="9" t="s">
        <v>284</v>
      </c>
      <c r="E3" s="11" t="s">
        <v>251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285</v>
      </c>
      <c r="B5" s="10"/>
      <c r="C5" s="14"/>
      <c r="D5" s="14"/>
      <c r="E5" s="11"/>
    </row>
    <row r="6" spans="1:5" s="4" customFormat="1" ht="60.75" customHeight="1">
      <c r="A6" s="13" t="s">
        <v>286</v>
      </c>
      <c r="B6" s="15"/>
      <c r="C6" s="16"/>
      <c r="D6" s="16"/>
      <c r="E6" s="17"/>
    </row>
    <row r="7" spans="1:5" s="4" customFormat="1" ht="60.75" customHeight="1">
      <c r="A7" s="13" t="s">
        <v>287</v>
      </c>
      <c r="B7" s="15"/>
      <c r="C7" s="16"/>
      <c r="D7" s="16"/>
      <c r="E7" s="17"/>
    </row>
    <row r="8" s="1" customFormat="1" ht="21" customHeight="1">
      <c r="A8" s="1" t="s">
        <v>288</v>
      </c>
    </row>
    <row r="9" s="1" customFormat="1" ht="21" customHeight="1">
      <c r="A9" s="1" t="s">
        <v>289</v>
      </c>
    </row>
    <row r="10" s="1" customFormat="1" ht="21" customHeight="1">
      <c r="A10" s="1" t="s">
        <v>290</v>
      </c>
    </row>
    <row r="11" s="1" customFormat="1" ht="21" customHeight="1">
      <c r="A11" s="1" t="s">
        <v>291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2021-01-26T07:35:48Z</cp:lastPrinted>
  <dcterms:created xsi:type="dcterms:W3CDTF">2017-01-26T02:06:17Z</dcterms:created>
  <dcterms:modified xsi:type="dcterms:W3CDTF">2021-02-05T03:50:45Z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