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tabRatio="944" firstSheet="33" activeTab="37"/>
  </bookViews>
  <sheets>
    <sheet name="3GffYFx" sheetId="1" state="hidden" r:id="rId1"/>
    <sheet name="cRXBPYg" sheetId="2" state="hidden" r:id="rId2"/>
    <sheet name="RLUEN1tLU" sheetId="3" state="hidden" r:id="rId3"/>
    <sheet name="xDt5LcQ1J" sheetId="4" state="hidden" r:id="rId4"/>
    <sheet name="nI9NWG8Lc" sheetId="5" state="hidden" r:id="rId5"/>
    <sheet name="42Fs3xDq2" sheetId="6" state="hidden" r:id="rId6"/>
    <sheet name="ohqmvEokV" sheetId="7" state="hidden" r:id="rId7"/>
    <sheet name="Xr4kVp0Hr" sheetId="8" state="hidden" r:id="rId8"/>
    <sheet name="Dq2XcoZt8" sheetId="9" state="hidden" r:id="rId9"/>
    <sheet name="gslxeqjXc" sheetId="10" state="hidden" r:id="rId10"/>
    <sheet name="wXBoxG8mXo" sheetId="11" state="hidden" r:id="rId11"/>
    <sheet name="Sv9oxt8LvE" sheetId="12" state="hidden" r:id="rId12"/>
    <sheet name="P5Ucl1GaLy" sheetId="13" state="hidden" r:id="rId13"/>
    <sheet name="4Gt80fr4kd" sheetId="14" state="hidden" r:id="rId14"/>
    <sheet name="dR3KbPzIBN" sheetId="15" state="hidden" r:id="rId15"/>
    <sheet name="qMVF3Kubzg" sheetId="16" state="hidden" r:id="rId16"/>
    <sheet name="ap0Eoxt5LU" sheetId="17" state="hidden" r:id="rId17"/>
    <sheet name="cu7MdR3KuP" sheetId="18" state="hidden" r:id="rId18"/>
    <sheet name="ubMIs9lGq8" sheetId="19" state="hidden" r:id="rId19"/>
    <sheet name="r1wapyuAMw" sheetId="20" state="hidden" r:id="rId20"/>
    <sheet name="TaXfo7wdO3" sheetId="21" state="hidden" r:id="rId21"/>
    <sheet name="公开表皮" sheetId="22" r:id="rId22"/>
    <sheet name="目录" sheetId="23" r:id="rId23"/>
    <sheet name="1部门收支总表" sheetId="24" r:id="rId24"/>
    <sheet name="2部门收支总表" sheetId="25" r:id="rId25"/>
    <sheet name="3部门收入总表" sheetId="26" r:id="rId26"/>
    <sheet name="4部门支出总表" sheetId="27" r:id="rId27"/>
    <sheet name="5部门支出总表 (按功能)" sheetId="28" r:id="rId28"/>
    <sheet name="6财政拨款收支总表" sheetId="29" r:id="rId29"/>
    <sheet name="7财政拨款支出按功能分类" sheetId="30" r:id="rId30"/>
    <sheet name="8一般公共预算支出表" sheetId="31" r:id="rId31"/>
    <sheet name="9一般公共预算基本支出表（按功能）" sheetId="32" r:id="rId32"/>
    <sheet name="10一般公共预算基本支出表（按经济）" sheetId="33" r:id="rId33"/>
    <sheet name="11纳入预算管理的行政事业性收费支出预算明细表" sheetId="34" r:id="rId34"/>
    <sheet name="12纳入预算管理的政府性基金" sheetId="35" r:id="rId35"/>
    <sheet name="13国有资本经营支出" sheetId="36" r:id="rId36"/>
    <sheet name="14项目支出表" sheetId="37" r:id="rId37"/>
    <sheet name="15政府采购表" sheetId="38" r:id="rId38"/>
    <sheet name="16购买服务表" sheetId="39" r:id="rId39"/>
    <sheet name="17一般公共预算“三公”经费" sheetId="40" r:id="rId40"/>
    <sheet name="18机关运行经费" sheetId="41" r:id="rId41"/>
    <sheet name="19绩效情况表" sheetId="42" r:id="rId42"/>
  </sheets>
  <definedNames>
    <definedName name="_xlnm.Print_Area" localSheetId="32">'10一般公共预算基本支出表（按经济）'!$A$1:$F$60</definedName>
    <definedName name="_xlnm.Print_Area" localSheetId="33">'11纳入预算管理的行政事业性收费支出预算明细表'!$A$1:$M$9</definedName>
    <definedName name="_xlnm.Print_Area" localSheetId="34">'12纳入预算管理的政府性基金'!$A$1:$M$8</definedName>
    <definedName name="_xlnm.Print_Area" localSheetId="35">'13国有资本经营支出'!$A$1:$M$9</definedName>
    <definedName name="_xlnm.Print_Area" localSheetId="36">'14项目支出表'!$A$1:$R$19</definedName>
    <definedName name="_xlnm.Print_Area" localSheetId="37">'15政府采购表'!$A$1:$P$10</definedName>
    <definedName name="_xlnm.Print_Area" localSheetId="38">'16购买服务表'!$A$1:$Q$9</definedName>
    <definedName name="_xlnm.Print_Area" localSheetId="39">'17一般公共预算“三公”经费'!$A$1:$C$11</definedName>
    <definedName name="_xlnm.Print_Area" localSheetId="40">'18机关运行经费'!$A$1:$F$19</definedName>
    <definedName name="_xlnm.Print_Area" localSheetId="23">'1部门收支总表'!$A$1:$D$26</definedName>
    <definedName name="_xlnm.Print_Area" localSheetId="24">'2部门收支总表'!$A$1:$Q$8</definedName>
    <definedName name="_xlnm.Print_Area" localSheetId="25">'3部门收入总表'!$A$1:$P$28</definedName>
    <definedName name="_xlnm.Print_Area" localSheetId="26">'4部门支出总表'!$A$1:$J$28</definedName>
    <definedName name="_xlnm.Print_Area" localSheetId="27">'5部门支出总表 (按功能)'!$A$1:$O$28</definedName>
    <definedName name="_xlnm.Print_Area" localSheetId="28">'6财政拨款收支总表'!$A$1:$Q$8</definedName>
    <definedName name="_xlnm.Print_Area" localSheetId="29">'7财政拨款支出按功能分类'!$A$1:$J$28</definedName>
    <definedName name="_xlnm.Print_Area" localSheetId="30">'8一般公共预算支出表'!$A$1:$M$27</definedName>
    <definedName name="_xlnm.Print_Area" localSheetId="31">'9一般公共预算基本支出表（按功能）'!#REF!</definedName>
    <definedName name="_xlnm.Print_Area" localSheetId="21">'公开表皮'!$A$1:$P$16</definedName>
    <definedName name="_xlnm.Print_Area" localSheetId="22">'目录'!$A$1:$A$21</definedName>
    <definedName name="_xlnm.Print_Area">#N/A</definedName>
    <definedName name="_xlnm.Print_Titles" localSheetId="32">'10一般公共预算基本支出表（按经济）'!$1:$5</definedName>
    <definedName name="_xlnm.Print_Titles" localSheetId="33">'11纳入预算管理的行政事业性收费支出预算明细表'!$1:$5</definedName>
    <definedName name="_xlnm.Print_Titles" localSheetId="34">'12纳入预算管理的政府性基金'!$1:$5</definedName>
    <definedName name="_xlnm.Print_Titles" localSheetId="35">'13国有资本经营支出'!$1:$5</definedName>
    <definedName name="_xlnm.Print_Titles" localSheetId="36">'14项目支出表'!$1:$5</definedName>
    <definedName name="_xlnm.Print_Titles" localSheetId="37">'15政府采购表'!$1:$5</definedName>
    <definedName name="_xlnm.Print_Titles" localSheetId="38">'16购买服务表'!$1:$5</definedName>
    <definedName name="_xlnm.Print_Titles" localSheetId="39">'17一般公共预算“三公”经费'!$1:$4</definedName>
    <definedName name="_xlnm.Print_Titles" localSheetId="40">'18机关运行经费'!$1:$6</definedName>
    <definedName name="_xlnm.Print_Titles" localSheetId="23">'1部门收支总表'!$1:$5</definedName>
    <definedName name="_xlnm.Print_Titles" localSheetId="24">'2部门收支总表'!$1:$6</definedName>
    <definedName name="_xlnm.Print_Titles" localSheetId="25">'3部门收入总表'!$1:$5</definedName>
    <definedName name="_xlnm.Print_Titles" localSheetId="26">'4部门支出总表'!$1:$6</definedName>
    <definedName name="_xlnm.Print_Titles" localSheetId="27">'5部门支出总表 (按功能)'!$1:$5</definedName>
    <definedName name="_xlnm.Print_Titles" localSheetId="28">'6财政拨款收支总表'!$1:$3</definedName>
    <definedName name="_xlnm.Print_Titles" localSheetId="29">'7财政拨款支出按功能分类'!$1:$5</definedName>
    <definedName name="_xlnm.Print_Titles" localSheetId="30">'8一般公共预算支出表'!$1:$5</definedName>
    <definedName name="_xlnm.Print_Titles" localSheetId="31">'9一般公共预算基本支出表（按功能）'!$1:$5</definedName>
    <definedName name="_xlnm.Print_Titles" localSheetId="21">'公开表皮'!$1:$15</definedName>
    <definedName name="_xlnm.Print_Titles" hidden="1">#N/A</definedName>
    <definedName name="Z_F3E756D0_37BF_413B_B4A8_93A201DE2E9C_.wvu.PrintTitles" hidden="1">#REF!</definedName>
  </definedNames>
  <calcPr fullCalcOnLoad="1"/>
</workbook>
</file>

<file path=xl/sharedStrings.xml><?xml version="1.0" encoding="utf-8"?>
<sst xmlns="http://schemas.openxmlformats.org/spreadsheetml/2006/main" count="1032" uniqueCount="363">
  <si>
    <t>附件2</t>
  </si>
  <si>
    <t xml:space="preserve"> </t>
  </si>
  <si>
    <t>目        录</t>
  </si>
  <si>
    <t>公开表1</t>
  </si>
  <si>
    <t>单位：万元</t>
  </si>
  <si>
    <t>收                 入</t>
  </si>
  <si>
    <t>支           出</t>
  </si>
  <si>
    <t>项          目</t>
  </si>
  <si>
    <t>预算数</t>
  </si>
  <si>
    <t>一、财政拨款收入</t>
  </si>
  <si>
    <t>社会保障和就业支出</t>
  </si>
  <si>
    <t>其中：上级提前告知转移支付资金</t>
  </si>
  <si>
    <t>二、纳入预算管理的行政事业性收费</t>
  </si>
  <si>
    <t>三、纳入预算管理的专项收入</t>
  </si>
  <si>
    <t>四、纳入政府性基金预算管理收入</t>
  </si>
  <si>
    <t>住房保障支出</t>
  </si>
  <si>
    <t xml:space="preserve">  住房改革支出</t>
  </si>
  <si>
    <t>五、纳入专户管理的行政事业性收费</t>
  </si>
  <si>
    <t xml:space="preserve">    住房公积金</t>
  </si>
  <si>
    <t>六、政府住房收入</t>
  </si>
  <si>
    <t>七、国有资源（资产）有偿使用收入</t>
  </si>
  <si>
    <t>八、其他收入</t>
  </si>
  <si>
    <t>收    入    合    计</t>
  </si>
  <si>
    <t>支    出    总    计</t>
  </si>
  <si>
    <t>公开表2</t>
  </si>
  <si>
    <t>单位名称</t>
  </si>
  <si>
    <t>收入预算</t>
  </si>
  <si>
    <t>支出预算</t>
  </si>
  <si>
    <t>合计</t>
  </si>
  <si>
    <t>基本支出</t>
  </si>
  <si>
    <t>项目支出</t>
  </si>
  <si>
    <t>其中：</t>
  </si>
  <si>
    <t>上级提前告知转移支付资金</t>
  </si>
  <si>
    <t>工资福利支出</t>
  </si>
  <si>
    <t>商品和服务支出</t>
  </si>
  <si>
    <t>对个人和家庭的补助</t>
  </si>
  <si>
    <t>公开表3</t>
  </si>
  <si>
    <t>科目编码</t>
  </si>
  <si>
    <t>科目名称</t>
  </si>
  <si>
    <t>类</t>
  </si>
  <si>
    <t>款</t>
  </si>
  <si>
    <t>项</t>
  </si>
  <si>
    <t>总计</t>
  </si>
  <si>
    <t>02</t>
  </si>
  <si>
    <t xml:space="preserve">  民政管理事务</t>
  </si>
  <si>
    <t xml:space="preserve">  </t>
  </si>
  <si>
    <t>01</t>
  </si>
  <si>
    <t>04</t>
  </si>
  <si>
    <t xml:space="preserve">    拥军优属</t>
  </si>
  <si>
    <t>06</t>
  </si>
  <si>
    <t xml:space="preserve">    民间组织管理</t>
  </si>
  <si>
    <t>99</t>
  </si>
  <si>
    <t xml:space="preserve">    其他民政管理事务支出</t>
  </si>
  <si>
    <t>05</t>
  </si>
  <si>
    <t xml:space="preserve">  行政事业单位离退休</t>
  </si>
  <si>
    <t xml:space="preserve">    归口管理的行政单位离退休</t>
  </si>
  <si>
    <t>09</t>
  </si>
  <si>
    <t xml:space="preserve">  退役安置</t>
  </si>
  <si>
    <t xml:space="preserve">    军队移交政府的离退休人员安置</t>
  </si>
  <si>
    <t xml:space="preserve">    其他退役安置支出</t>
  </si>
  <si>
    <t xml:space="preserve">    机关事业单位基本养老保险缴费支出</t>
  </si>
  <si>
    <t>08</t>
  </si>
  <si>
    <t>11</t>
  </si>
  <si>
    <t xml:space="preserve">  行政事业单位医疗</t>
  </si>
  <si>
    <t>07</t>
  </si>
  <si>
    <t>10</t>
  </si>
  <si>
    <t xml:space="preserve">    行政单位医疗</t>
  </si>
  <si>
    <t>03</t>
  </si>
  <si>
    <t>公开表4</t>
  </si>
  <si>
    <t xml:space="preserve">  02</t>
  </si>
  <si>
    <t>公开表5</t>
  </si>
  <si>
    <t>资金来源</t>
  </si>
  <si>
    <t>公开表6</t>
  </si>
  <si>
    <t>财政拨款收入预算</t>
  </si>
  <si>
    <t>财政拨款支出预算</t>
  </si>
  <si>
    <t>公开表7</t>
  </si>
  <si>
    <t>支出内容</t>
  </si>
  <si>
    <t>公开表8</t>
  </si>
  <si>
    <t>301工资福利支出</t>
  </si>
  <si>
    <t>302商品和服务支出</t>
  </si>
  <si>
    <t>303对个人和家庭的补助</t>
  </si>
  <si>
    <t>307债务利息及费用支出</t>
  </si>
  <si>
    <t>310资本性支出</t>
  </si>
  <si>
    <t>312对企业补助</t>
  </si>
  <si>
    <t xml:space="preserve">399其他支出 </t>
  </si>
  <si>
    <t>公开表9</t>
  </si>
  <si>
    <t>四、政府住房收入</t>
  </si>
  <si>
    <t>五、国有资源（资产）有偿使用收入</t>
  </si>
  <si>
    <t>六、其他收入</t>
  </si>
  <si>
    <t>公开表10</t>
  </si>
  <si>
    <t>人员经费</t>
  </si>
  <si>
    <t>公用经费</t>
  </si>
  <si>
    <t>一般公共预算基本支出合计</t>
  </si>
  <si>
    <t xml:space="preserve">    基本工资</t>
  </si>
  <si>
    <t xml:space="preserve">    津贴补贴</t>
  </si>
  <si>
    <t xml:space="preserve">    奖金</t>
  </si>
  <si>
    <t xml:space="preserve">    伙食补助费</t>
  </si>
  <si>
    <t xml:space="preserve">    绩效工资</t>
  </si>
  <si>
    <t xml:space="preserve">    机关事业单位基本养老保险缴费</t>
  </si>
  <si>
    <t xml:space="preserve">    职业年金缴费</t>
  </si>
  <si>
    <t xml:space="preserve">    职工基本医疗保险缴费</t>
  </si>
  <si>
    <t xml:space="preserve">    公务员医疗补助缴费</t>
  </si>
  <si>
    <t>12</t>
  </si>
  <si>
    <t xml:space="preserve">    其他社会保障缴费</t>
  </si>
  <si>
    <t>13</t>
  </si>
  <si>
    <t>14</t>
  </si>
  <si>
    <t xml:space="preserve">    医疗费</t>
  </si>
  <si>
    <t xml:space="preserve">    其他工资福利支出</t>
  </si>
  <si>
    <t>302</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</si>
  <si>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</si>
  <si>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</si>
  <si>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</si>
  <si>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</si>
  <si>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</si>
  <si>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</si>
  <si>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</si>
  <si>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</si>
  <si>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</si>
  <si>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</si>
  <si>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</si>
  <si>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</si>
  <si>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</si>
  <si>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15</t>
  </si>
  <si>
    <t xml:space="preserve">    会议费</t>
  </si>
  <si>
    <t>16</t>
  </si>
  <si>
    <t xml:space="preserve">    培训费</t>
  </si>
  <si>
    <t>17</t>
  </si>
  <si>
    <t xml:space="preserve">    公务接待费</t>
  </si>
  <si>
    <t>18</t>
  </si>
  <si>
    <t xml:space="preserve">    专用材料费</t>
  </si>
  <si>
    <t>24</t>
  </si>
  <si>
    <t xml:space="preserve">    被装购置费</t>
  </si>
  <si>
    <t>25</t>
  </si>
  <si>
    <t xml:space="preserve">    专用燃料费</t>
  </si>
  <si>
    <t>26</t>
  </si>
  <si>
    <t xml:space="preserve">    劳务费</t>
  </si>
  <si>
    <t>27</t>
  </si>
  <si>
    <t xml:space="preserve">    委托业务费</t>
  </si>
  <si>
    <t>28</t>
  </si>
  <si>
    <t xml:space="preserve">    工会经费</t>
  </si>
  <si>
    <t>29</t>
  </si>
  <si>
    <t xml:space="preserve">    福利费</t>
  </si>
  <si>
    <t>31</t>
  </si>
  <si>
    <t xml:space="preserve">    公务用车运行维护费</t>
  </si>
  <si>
    <t>39</t>
  </si>
  <si>
    <t xml:space="preserve">    其他交通费用</t>
  </si>
  <si>
    <t>40</t>
  </si>
  <si>
    <t xml:space="preserve">    税金及附加费用</t>
  </si>
  <si>
    <t xml:space="preserve">    其他商品和服务支出</t>
  </si>
  <si>
    <t>303</t>
  </si>
  <si>
    <t>对个人家庭补助支出</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</si>
  <si>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</si>
  <si>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</si>
  <si>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</si>
  <si>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</si>
  <si>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</si>
  <si>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</si>
  <si>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</si>
  <si>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</si>
  <si>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</si>
  <si>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个人农业生产补助</t>
  </si>
  <si>
    <t xml:space="preserve">    其他对个人和家庭补助支出</t>
  </si>
  <si>
    <t>310</t>
  </si>
  <si>
    <t>资本性支出</t>
  </si>
  <si>
    <t>房屋建筑物构建</t>
  </si>
  <si>
    <t>办公设备购置</t>
  </si>
  <si>
    <t>专用设备购置</t>
  </si>
  <si>
    <t>基础设施建设</t>
  </si>
  <si>
    <t>大型修缮</t>
  </si>
  <si>
    <t xml:space="preserve">信息网络及软件购置更新 </t>
  </si>
  <si>
    <t>物资储备</t>
  </si>
  <si>
    <t>土地补偿</t>
  </si>
  <si>
    <t>安置补助</t>
  </si>
  <si>
    <t>地上附着物含青苗补偿</t>
  </si>
  <si>
    <t>拆迁补偿</t>
  </si>
  <si>
    <t>公务用车购置</t>
  </si>
  <si>
    <t>19</t>
  </si>
  <si>
    <t>其他交通工具购置</t>
  </si>
  <si>
    <t>21</t>
  </si>
  <si>
    <t>文物和陈列品购置</t>
  </si>
  <si>
    <t>22</t>
  </si>
  <si>
    <t>无形资产购置</t>
  </si>
  <si>
    <t>其他资本性支出</t>
  </si>
  <si>
    <t>公开表11</t>
  </si>
  <si>
    <t>行政单位国有资产出租、出借收入</t>
  </si>
  <si>
    <t>公开表12</t>
  </si>
  <si>
    <t>部门名称：抚顺市民政局</t>
  </si>
  <si>
    <r>
      <t>X</t>
    </r>
    <r>
      <rPr>
        <sz val="10"/>
        <rFont val="宋体"/>
        <family val="0"/>
      </rPr>
      <t>X</t>
    </r>
    <r>
      <rPr>
        <sz val="10"/>
        <rFont val="宋体"/>
        <family val="0"/>
      </rPr>
      <t>局本级</t>
    </r>
  </si>
  <si>
    <r>
      <t>公开表1</t>
    </r>
    <r>
      <rPr>
        <b/>
        <sz val="10"/>
        <rFont val="宋体"/>
        <family val="0"/>
      </rPr>
      <t>3</t>
    </r>
  </si>
  <si>
    <t>注：本部门没有国有资本经营预算收入，也没有国有资本经营的支出，故本表无数据。</t>
  </si>
  <si>
    <r>
      <t>公开表1</t>
    </r>
    <r>
      <rPr>
        <b/>
        <sz val="10"/>
        <rFont val="宋体"/>
        <family val="0"/>
      </rPr>
      <t>4</t>
    </r>
  </si>
  <si>
    <t>项目名称</t>
  </si>
  <si>
    <t>项目内容</t>
  </si>
  <si>
    <t>民政运行专项</t>
  </si>
  <si>
    <t>八一、春节慰问款</t>
  </si>
  <si>
    <t>优抚工作专项经费</t>
  </si>
  <si>
    <t>社会组织业务费</t>
  </si>
  <si>
    <t>民政业务专项</t>
  </si>
  <si>
    <t>军休干部专项</t>
  </si>
  <si>
    <t>复原干部生活补助经费和养老保险统筹金</t>
  </si>
  <si>
    <t/>
  </si>
  <si>
    <r>
      <t>公开表1</t>
    </r>
    <r>
      <rPr>
        <b/>
        <sz val="9"/>
        <rFont val="宋体"/>
        <family val="0"/>
      </rPr>
      <t>5</t>
    </r>
  </si>
  <si>
    <t>采购项目</t>
  </si>
  <si>
    <t>采购目录</t>
  </si>
  <si>
    <t>规格要求</t>
  </si>
  <si>
    <t>采购数量</t>
  </si>
  <si>
    <r>
      <t>公开表1</t>
    </r>
    <r>
      <rPr>
        <b/>
        <sz val="9"/>
        <rFont val="宋体"/>
        <family val="0"/>
      </rPr>
      <t>6</t>
    </r>
  </si>
  <si>
    <t>购买项目名称</t>
  </si>
  <si>
    <t>购买服务项目内容</t>
  </si>
  <si>
    <t>对应购买服务目录内容(三级目录代码及名称)</t>
  </si>
  <si>
    <t>承接主体</t>
  </si>
  <si>
    <t>购买方式</t>
  </si>
  <si>
    <t>公开表17</t>
  </si>
  <si>
    <t>项目</t>
  </si>
  <si>
    <t>金额</t>
  </si>
  <si>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</si>
  <si>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</si>
  <si>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</si>
  <si>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</si>
  <si>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</si>
  <si>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</si>
  <si>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r>
      <t>公开表1</t>
    </r>
    <r>
      <rPr>
        <b/>
        <sz val="10"/>
        <rFont val="宋体"/>
        <family val="0"/>
      </rPr>
      <t>8</t>
    </r>
  </si>
  <si>
    <t>科目代码</t>
  </si>
  <si>
    <t>公开表19</t>
  </si>
  <si>
    <t>项目绩效目标1</t>
  </si>
  <si>
    <t>项目绩效目标2</t>
  </si>
  <si>
    <t>项目实施进度概述</t>
  </si>
  <si>
    <t>目标内容</t>
  </si>
  <si>
    <t>指标1</t>
  </si>
  <si>
    <t>指标2</t>
  </si>
  <si>
    <t>指标3</t>
  </si>
  <si>
    <t>截止半年</t>
  </si>
  <si>
    <t>截止全年</t>
  </si>
  <si>
    <t>市民政局</t>
  </si>
  <si>
    <t>促进军政军民团结，持续发扬我市作为雷锋城的拥军优属光荣传统，体现地方政府对部队子弟兵的节日问候和关怀。</t>
  </si>
  <si>
    <t>春节走访慰问</t>
  </si>
  <si>
    <t>八一走访慰问</t>
  </si>
  <si>
    <t>慰问外出演习、训练部队</t>
  </si>
  <si>
    <t>足额支付复员干部生活补助经费和养老保险统筹。</t>
  </si>
  <si>
    <t>对复员干部发放生活补助</t>
  </si>
  <si>
    <t>复员干部养老保险统筹基金部分由同级财政给予补贴</t>
  </si>
  <si>
    <t>加强与军休干部的沟通交流，促进军地关系发展，取得良好的社会效益</t>
  </si>
  <si>
    <t>军队离休退休干部及遗属慰问</t>
  </si>
  <si>
    <t>实现我市救灾、低保、残疾人及涉外婚姻等工作正常开展。</t>
  </si>
  <si>
    <t>市防灾减灾委员会工作</t>
  </si>
  <si>
    <t>低保业务及残疾人两项补贴审核</t>
  </si>
  <si>
    <t>行政服务审批业务</t>
  </si>
  <si>
    <t>保障民政局业务开展，局机关正常运行</t>
  </si>
  <si>
    <t>担负全市民生及困难群体的工作</t>
  </si>
  <si>
    <t>网络维护</t>
  </si>
  <si>
    <t>民政民生工作网站</t>
  </si>
  <si>
    <t>1、对检查发现或社会投诉举报有违法行为的社会组织予以处罚并在新闻媒体予以公告。2、对申请等级评估的社会组织按照《社会组织评估管理办法》予以验收，对符合评估等级条件的颁发证书、牌匾。3、现市级社会组织1058家，每年根据需要对市县级社会组织负责人进行相关政策培训。4、年检期间达到及时将年检审核意见实时反馈给社会组织负责人，以提高年检进度与效率，确保相关管理政策有效传达。</t>
  </si>
  <si>
    <t>社会组织成立、变更、注销、年检结果公示及处罚公告</t>
  </si>
  <si>
    <t>社会组织评估工作</t>
  </si>
  <si>
    <t>完成全年双拥各项常规工作，保障各项宣传教育活动如期开展，使双拥工作长效化，经常化。</t>
  </si>
  <si>
    <t>双拥工作</t>
  </si>
  <si>
    <t>优抚工作</t>
  </si>
  <si>
    <t>抚顺市民政局2019年部门预算和“三公”经费预算公开表</t>
  </si>
  <si>
    <t xml:space="preserve">                    一、2019年部门收支总体情况表 </t>
  </si>
  <si>
    <t xml:space="preserve">                    二、2019年部门收支总体情况（分单位） </t>
  </si>
  <si>
    <t xml:space="preserve">                    三、2019年部门收入总体情况表 </t>
  </si>
  <si>
    <t xml:space="preserve">                    四、2019年部门支出总体情况表</t>
  </si>
  <si>
    <t xml:space="preserve">                    五、2019年部门支出总体情况表（按功能科目） </t>
  </si>
  <si>
    <t xml:space="preserve">                    六、2019年部门财政拨款收支总体情况表 </t>
  </si>
  <si>
    <t xml:space="preserve">                    七、2019年部门财政拨款支出总体情况表（按功能科目） </t>
  </si>
  <si>
    <t xml:space="preserve">                    八、2019年部门一般公共预算支出情况表 </t>
  </si>
  <si>
    <t xml:space="preserve">                    九、2019年部门一般公共预算基本支出情况表</t>
  </si>
  <si>
    <t xml:space="preserve">                    十、2019年一般公共预算基本支出按经济分类情况表</t>
  </si>
  <si>
    <t xml:space="preserve">                    十一、2019年纳入预算管理的行政事业性收费预算支出情况表 </t>
  </si>
  <si>
    <t xml:space="preserve">                    十二、2019年部门（政府性基金收入）政府性基金预算支出情况表 </t>
  </si>
  <si>
    <t xml:space="preserve">                    十三、2019年部门（国有资本经营收入）国有资本经营预算支出情况表</t>
  </si>
  <si>
    <t xml:space="preserve">                    十四、2019年部门项目支出预算表</t>
  </si>
  <si>
    <t xml:space="preserve">                    十五、2019年部门政府采购支出预算表</t>
  </si>
  <si>
    <t xml:space="preserve">                    十六、2019年部门政府购买服务支出预算表</t>
  </si>
  <si>
    <t xml:space="preserve">                    十七、2019年部门一般公共预算“三公”经费支出情况表 </t>
  </si>
  <si>
    <t xml:space="preserve">                    十八、2019年部门一般公共预算机关运行经费明细表</t>
  </si>
  <si>
    <t xml:space="preserve">                    十九、2019年部门项目支出预算绩效目标情况表</t>
  </si>
  <si>
    <t>2019年部门收支总体情况表</t>
  </si>
  <si>
    <t xml:space="preserve">    行政运行（民政管理事务）</t>
  </si>
  <si>
    <t xml:space="preserve">    一般行政管理事务（民政管理事务）</t>
  </si>
  <si>
    <t xml:space="preserve">  退役军人管理事务</t>
  </si>
  <si>
    <t>卫生健康支出</t>
  </si>
  <si>
    <t>2019年部门收入总体情况表</t>
  </si>
  <si>
    <t xml:space="preserve">  05</t>
  </si>
  <si>
    <t xml:space="preserve">  09</t>
  </si>
  <si>
    <t xml:space="preserve">  28</t>
  </si>
  <si>
    <t xml:space="preserve">  11</t>
  </si>
  <si>
    <t>2019年部门支出总体情况表</t>
  </si>
  <si>
    <t>2019年部门支出总体情况表（按功能科目）</t>
  </si>
  <si>
    <t>2019年部门财政拨款收支总体情况表</t>
  </si>
  <si>
    <t>2019年部门财政拨款收支总体情况表（按功能科目）</t>
  </si>
  <si>
    <t>2019年部门一般公共预算支出情况表</t>
  </si>
  <si>
    <t>市民政局</t>
  </si>
  <si>
    <t>2019年部门一般公共预算基本支出表</t>
  </si>
  <si>
    <t>2019年纳入预算管理的行政事业性收费预算支出表</t>
  </si>
  <si>
    <t>2019年部门一般公共预算基本支出情况表（按经济分类）</t>
  </si>
  <si>
    <t>2019年预算数</t>
  </si>
  <si>
    <t>2019年部门（政府性基金收入）政府性基金预算支出表</t>
  </si>
  <si>
    <t>2019年部门（国有资本经营收入）国有资本经营预算支出表</t>
  </si>
  <si>
    <t>2019年部门项目支出预算表</t>
  </si>
  <si>
    <r>
      <t>抚顺市民政</t>
    </r>
    <r>
      <rPr>
        <sz val="10"/>
        <rFont val="宋体"/>
        <family val="0"/>
      </rPr>
      <t>局</t>
    </r>
  </si>
  <si>
    <t>抚顺市民政局</t>
  </si>
  <si>
    <t>优抚对象、特困企业三方面人员热费救助资金</t>
  </si>
  <si>
    <t>复员干部生活补助经费和养老保险统筹金</t>
  </si>
  <si>
    <t>八一、春节慰问经费</t>
  </si>
  <si>
    <t>一般业务类项目10.9万元。一、市民政局担负着全市民生及困难群体的工作重任，每年接待低保、养老、特困人群等大量上访人员，涉及面广、程序复杂，需建档、查询、整理、报告等9.3万元：1、法律咨询费3万元；2、养老、特困人群等，处理许多应急事件成本费用6.3万元。二、民政专网网络维护费1.6万元；1、市民政局与民政部实施卫星视频连接网络维护费0.5万元；2、单独专用线、光纤维护、网点服务费1.1万元。</t>
  </si>
  <si>
    <t>一般业务类项目4万元：1、社会组织公告费用3.52万元：（1）社会组织成立、变更、注销登记年约60余件，需一个版面，费用为2.52万元;(2)社会组织年检结果公示及处罚公告需近半个版面，费用为1万元。2、辽宁省社会组织管理信息系统短信通业务费0.48万元：通过系统短信通版块向社会组织负责人发送年检报送审核进度及相关社会组织管理政策法规宣传，我市共1000余家社会组织，每年年检3-6月份需订购800元套餐（短信1.2万条），其余月份订购200元套餐（短信0.29万条），800元/月×4+200元/月×8=4800元。</t>
  </si>
  <si>
    <t>根据市领导批示的《关于特困群体热费救助实行归口管理的请示》（抚住建[2018]192号），对优抚对象、特困企业三方面人员热费救助资金拨付渠道变更，由原来的市住建委统一核实，市财政局经济建设处统一拨付，变为归口管理，即市民政局及市三方面办核实，2019年需要60.2万元。</t>
  </si>
  <si>
    <t>一般业务类项目13万元。一、低保业务经费12.5万元。（一）印刷费10.75万元。1、因动态管理需要，低保、特困供养及边缘户印刷费需9.35万元。①低保印刷费5.94万元。其中：城市低保证1万本×1.3元/本=1.3万元，配套表格1万份×2元/份=2万元,农村低保证0.8万本×1.3元/本=1.04万元，配套表格0.8万份×2元/份=1.6万元。②特困供养印刷费用1.65万元。特困供养证0.5万本×1.3元/本=0.65万元，配套表格0.5万份×2元/份=1万。③城乡低保边缘印刷费用1.76万元。其中：城市低保边缘户证0.5万本×1.3元/本=0.65万元，配套表格0.5万份×0.9元/份=0.45万元；农村低保边缘户证0.3万本×1.3元/本=0.39万元，配套表格0.3万份×0.9元/份=0.27万元。2、临时救助三联据2000本×7元/本=1.4万元。（二）社会救助工作人员意外伤害保险1.75万元。参保700人（2018年参保人员442人，2019年政府购买社会救助基层工作人员258人），保费50元/人/年，共需3.5万元。市、县区各承担50%，市本级需1.75万元。二、网络维护费0.5万元。</t>
  </si>
  <si>
    <t>补贴类项目42.88万元。根据我市公布的最低工资标准和自然增长机制， 2019年23名复原干部需发放生活补贴为每月1434元，需生活补助经费39.58万元（23人×12月×1434元）。预算依据“市房产局、民政局、财政局转发省（关于进一步落实和完善军队复员干部生活救助工作的通知）（抚房管发[2007]）20号”。2、我市共有复员干部23人，尚有5人继续办理养老保险接续，每人年统筹6600元，需养老统筹金3.3万元（5人×6600元）。预算依据“市劳动局、民政局、财政局转发省（关于进一步落实部分军队退役人员劳动保障政策的通知）（抚劳社发[2007]）39号”。</t>
  </si>
  <si>
    <t>一般业务类项目6.6万元。1、双拥工作印刷及展览板经费1.5万元。2、清明节、烈士纪念日公祭大会费用共2万元。花篮8个*2000元=1.6万元，租用音响设备等物品2套*1000=2000元，其他费用2000元。3、评残人员医疗检查鉴定经费 2.6万元。辽宁省民政厅、省财政厅、省卫生厅《关于做好残疾人员医疗检查和鉴定工作有关问题的通知》（辽民函〔2006〕19号）规定：“医疗鉴定所需经费由同级财政部门列支。”包括调整残疾等级的因战老残疾军人残情鉴定、因公负伤医疗终结超过3年期限要求评残的公务员、警察残情初检以及申请认定带病回乡退伍军人身份的人员检查、鉴定工作。其中：（1）医疗专家检查鉴定费：400元×18人×2次=1.5万元；（2）评残体检租车费3次1500元×3次=0.45万元；（3）医疗专家、司法鉴定费及律师费0.65万元。4、优抚业务印刷费0.5万元。</t>
  </si>
  <si>
    <t>一般业务类项目36.1万元。（一）春节走访慰问安排22.8万元。
1、慰问军分区、雷锋团、预备役四团、武警支队、消防支队各2万元，市警卫处、65145部队、65126部队、65189部队、65051部队各1万元，共15万元；
2、慰问光荣院55人、军休中心老功臣、军队离退休老干部230人共2.5万元；
3、春节慰问23名复原干部，每人1000元，共2.3万元；
4、慰问抚顺舰3万元。
（二）八一走访慰问安排11.8万元。
1、走访慰问部队共计6万元。军分区、雷锋团、预备役四团、武警支队、消防支队、市警卫处各1万。
2、慰问光荣院、军休中心老功臣、军队离退休老干部共2.5万元。
3、八一慰问23名复原干部，每人1000元，共2.3万元。
4、慰问抚顺舰1万元。
（三）慰问外出演习、训练部队及部队临时性、突发性事件1.5万元。</t>
  </si>
  <si>
    <r>
      <t>市民政</t>
    </r>
    <r>
      <rPr>
        <sz val="10"/>
        <rFont val="宋体"/>
        <family val="0"/>
      </rPr>
      <t>局</t>
    </r>
  </si>
  <si>
    <t>2019年部门政府采购支出预算表</t>
  </si>
  <si>
    <t>2019年部门政府购买服务支出预算表</t>
  </si>
  <si>
    <t>注：2019年本部门没有政府购买服务支出，故本表无数据。</t>
  </si>
  <si>
    <t>2019年部门一般公共预算“三公”经费支出情况表</t>
  </si>
  <si>
    <t>2019年部门一般公共预算机关运行经费明细表</t>
  </si>
  <si>
    <t>2019年预算</t>
  </si>
  <si>
    <t>2019年部门项目支出预算绩效目标情况表</t>
  </si>
  <si>
    <t>春节走访慰问23.8万元。1、慰问军分区、雷锋团、预备役四团、武警支队、消防支队各3万元，市警卫处、65145部队、65126部队、65189部队、65051部队各1万元，共14万元；2、慰问光荣院55人0.5万元、军休中心老功臣、军队离退休老干部230人2万元，共2.5万元；3、春节慰问23名复原干部，每人1000元，共2.3万元；4、慰问抚顺舰2万元。</t>
  </si>
  <si>
    <t>为做好拥军优属工作，支持国防和军队建设，促进军政军民团结，持续发扬我市作为雷锋城的拥军优属光荣传统，体现地方政府对部队子弟兵的关心关爱之情。全年完成项目资金42.6万元。</t>
  </si>
  <si>
    <t>民政防灾、社会救助、残疾人补贴工作以及涉外婚姻等业务日常工作。全年完成项目资金13万元。</t>
  </si>
  <si>
    <t>为保障民政局业务开展需要，合理使用非税收入，将民政局房屋出租收入用于民政局业务项目经费。全年完成项目资金10.9万元。</t>
  </si>
  <si>
    <t>1、每年将对不诚信社会组织予以警示或处罚公告。2、评估工作从2011年起已连续开展了6年，根据我们制定的《抚顺市社会组织评估管理办法》及省评估指标评出了一批3A级以上的社会组织，并给予了相关鼓励政策，今后每年将继续开展评估，以期评出更多的优秀社会组织，激发社会组织活力。3、承接省下放社会组织培训项目，提高社会组织负责人管理水平。4、充分利用系统短信通业务，畅通与社会组织沟通渠道。全年完成项目资金4万元。</t>
  </si>
  <si>
    <t>双拥各项常规工作，保障各项宣传教育活动如期开展，使用双拥工作长效化，经常化。全年完成项目资金6.6万元。</t>
  </si>
  <si>
    <t xml:space="preserve">依据《关于转发劳动和社会保障部 民政部 财政部关于进一步落实部分军队退役人员劳动保障政策的通知》（辽劳社发2007-59号）和2007年7月省联席会议纪要精神，对1993年至1999年期间复员的军队干部给予养老保险、医疗保险等接续补助，所需资金由当地财政列支。全年完成项目资金42.88万元。
</t>
  </si>
  <si>
    <t>对优抚对象、特困企业三方面人员热费救助</t>
  </si>
  <si>
    <t>我市军休中心每年节日期间安排资金慰问军休干部，促进军地关系的交流与发展。全年完成项目资金6.6万元。</t>
  </si>
  <si>
    <t>2019年度大约需核实特困企业三方面人员400人左右</t>
  </si>
  <si>
    <t>根据核实后的实名制名单按时拨付资金</t>
  </si>
  <si>
    <t xml:space="preserve">. </t>
  </si>
  <si>
    <t xml:space="preserve">                                                                                                                          
</t>
  </si>
  <si>
    <t xml:space="preserve">                                                                                                                                                                              </t>
  </si>
  <si>
    <t xml:space="preserve"> </t>
  </si>
  <si>
    <r>
      <t>抚顺市民政</t>
    </r>
    <r>
      <rPr>
        <sz val="10"/>
        <rFont val="宋体"/>
        <family val="0"/>
      </rPr>
      <t>局</t>
    </r>
  </si>
  <si>
    <t>抚顺市民政局</t>
  </si>
  <si>
    <r>
      <t>抚顺市民政</t>
    </r>
    <r>
      <rPr>
        <sz val="10"/>
        <rFont val="宋体"/>
        <family val="0"/>
      </rPr>
      <t>局</t>
    </r>
  </si>
  <si>
    <t>一般业务类项目6.6万元。市军休中心实有军队离退休人员230人，遗属70人，共计:300人。此款用于军队离退休人员慰问。</t>
  </si>
  <si>
    <t>抚顺市民政局</t>
  </si>
  <si>
    <t>小计</t>
  </si>
  <si>
    <t>01</t>
  </si>
  <si>
    <t xml:space="preserve">  办公费</t>
  </si>
  <si>
    <r>
      <t>0</t>
    </r>
    <r>
      <rPr>
        <sz val="10"/>
        <rFont val="宋体"/>
        <family val="0"/>
      </rPr>
      <t>2</t>
    </r>
  </si>
  <si>
    <t xml:space="preserve">  印刷费</t>
  </si>
  <si>
    <t>07</t>
  </si>
  <si>
    <t xml:space="preserve">  邮电费</t>
  </si>
  <si>
    <t>11</t>
  </si>
  <si>
    <t xml:space="preserve">  差旅费</t>
  </si>
  <si>
    <t>28</t>
  </si>
  <si>
    <t xml:space="preserve">  工会经费</t>
  </si>
  <si>
    <t>31</t>
  </si>
  <si>
    <t xml:space="preserve">  公车运行维护费</t>
  </si>
  <si>
    <t>39</t>
  </si>
  <si>
    <t xml:space="preserve">  公用交通补贴</t>
  </si>
  <si>
    <t>26</t>
  </si>
  <si>
    <t xml:space="preserve">  临时用工补贴</t>
  </si>
  <si>
    <t>99</t>
  </si>
  <si>
    <t xml:space="preserve">  其他商品和服务支出</t>
  </si>
  <si>
    <t xml:space="preserve">  其他商品和服务支出（离退休公用经费）</t>
  </si>
  <si>
    <t>2018年预算</t>
  </si>
  <si>
    <t>养老机构责任保险补贴</t>
  </si>
  <si>
    <t>海葬服务费</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</si>
</sst>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
    <numFmt numFmtId="179" formatCode="0.0_);[Red]\(0.0\)"/>
    <numFmt numFmtId="180" formatCode=";;"/>
    <numFmt numFmtId="181" formatCode="#,##0.00_);[Red]\(#,##0.00\)"/>
    <numFmt numFmtId="182" formatCode="#,##0.0000"/>
    <numFmt numFmtId="183" formatCode="#,##0_ "/>
    <numFmt numFmtId="184" formatCode="0.0_ "/>
    <numFmt numFmtId="185" formatCode="#,##0.00_ "/>
    <numFmt numFmtId="186" formatCode="#,##0.00;[Red]#,##0.00"/>
    <numFmt numFmtId="187" formatCode="#,##0.0_);[Red]\(#,##0.0\)"/>
    <numFmt numFmtId="188" formatCode="#,##0.0_ "/>
    <numFmt numFmtId="189" formatCode="&quot;Yes&quot;;&quot;Yes&quot;;&quot;No&quot;"/>
    <numFmt numFmtId="190" formatCode="&quot;True&quot;;&quot;True&quot;;&quot;False&quot;"/>
    <numFmt numFmtId="191" formatCode="&quot;On&quot;;&quot;On&quot;;&quot;Off&quot;"/>
    <numFmt numFmtId="192" formatCode="[$€-2]\ #,##0.00_);[Red]\([$€-2]\ #,##0.00\)"/>
  </numFmts>
  <fonts count="46">
    <font>
      <sz val="9"/>
      <name val="宋体"/>
      <family val="0"/>
    </font>
    <font>
      <b/>
      <sz val="18"/>
      <name val="宋体"/>
      <family val="0"/>
    </font>
    <font>
      <b/>
      <sz val="10"/>
      <name val="宋体"/>
      <family val="0"/>
    </font>
    <font>
      <b/>
      <sz val="9"/>
      <name val="宋体"/>
      <family val="0"/>
    </font>
    <font>
      <sz val="10"/>
      <name val="宋体"/>
      <family val="0"/>
    </font>
    <font>
      <b/>
      <sz val="22"/>
      <name val="宋体"/>
      <family val="0"/>
    </font>
    <font>
      <sz val="12"/>
      <name val="宋体"/>
      <family val="0"/>
    </font>
    <font>
      <b/>
      <sz val="10"/>
      <color indexed="9"/>
      <name val="宋体"/>
      <family val="0"/>
    </font>
    <font>
      <sz val="22"/>
      <name val="宋体"/>
      <family val="0"/>
    </font>
    <font>
      <b/>
      <sz val="12"/>
      <name val="宋体"/>
      <family val="0"/>
    </font>
    <font>
      <sz val="11"/>
      <name val="宋体"/>
      <family val="0"/>
    </font>
    <font>
      <b/>
      <sz val="11"/>
      <name val="宋体"/>
      <family val="0"/>
    </font>
    <font>
      <b/>
      <sz val="24"/>
      <name val="宋体"/>
      <family val="0"/>
    </font>
    <font>
      <sz val="20"/>
      <name val="宋体"/>
      <family val="0"/>
    </font>
    <font>
      <b/>
      <sz val="14"/>
      <name val="宋体"/>
      <family val="0"/>
    </font>
    <font>
      <sz val="14"/>
      <name val="宋体"/>
      <family val="0"/>
    </font>
    <font>
      <b/>
      <sz val="20"/>
      <name val="宋体"/>
      <family val="0"/>
    </font>
    <font>
      <sz val="11"/>
      <color indexed="8"/>
      <name val="宋体"/>
      <family val="0"/>
    </font>
    <font>
      <sz val="11"/>
      <color indexed="9"/>
      <name val="宋体"/>
      <family val="0"/>
    </font>
    <font>
      <sz val="11"/>
      <color indexed="60"/>
      <name val="宋体"/>
      <family val="0"/>
    </font>
    <font>
      <sz val="11"/>
      <color indexed="62"/>
      <name val="宋体"/>
      <family val="0"/>
    </font>
    <font>
      <b/>
      <sz val="18"/>
      <color indexed="56"/>
      <name val="宋体"/>
      <family val="0"/>
    </font>
    <font>
      <u val="single"/>
      <sz val="11"/>
      <color indexed="12"/>
      <name val="宋体"/>
      <family val="0"/>
    </font>
    <font>
      <u val="single"/>
      <sz val="11"/>
      <color indexed="36"/>
      <name val="宋体"/>
      <family val="0"/>
    </font>
    <font>
      <b/>
      <sz val="11"/>
      <color indexed="52"/>
      <name val="宋体"/>
      <family val="0"/>
    </font>
    <font>
      <i/>
      <sz val="11"/>
      <color indexed="23"/>
      <name val="宋体"/>
      <family val="0"/>
    </font>
    <font>
      <b/>
      <sz val="15"/>
      <color indexed="56"/>
      <name val="宋体"/>
      <family val="0"/>
    </font>
    <font>
      <b/>
      <sz val="11"/>
      <color indexed="8"/>
      <name val="宋体"/>
      <family val="0"/>
    </font>
    <font>
      <b/>
      <sz val="11"/>
      <color indexed="63"/>
      <name val="宋体"/>
      <family val="0"/>
    </font>
    <font>
      <sz val="11"/>
      <color indexed="52"/>
      <name val="宋体"/>
      <family val="0"/>
    </font>
    <font>
      <b/>
      <sz val="11"/>
      <color indexed="56"/>
      <name val="宋体"/>
      <family val="0"/>
    </font>
    <font>
      <b/>
      <sz val="13"/>
      <color indexed="56"/>
      <name val="宋体"/>
      <family val="0"/>
    </font>
    <font>
      <sz val="11"/>
      <color indexed="10"/>
      <name val="宋体"/>
      <family val="0"/>
    </font>
    <font>
      <sz val="11"/>
      <color indexed="20"/>
      <name val="宋体"/>
      <family val="0"/>
    </font>
    <font>
      <u val="single"/>
      <sz val="12"/>
      <color indexed="12"/>
      <name val="宋体"/>
      <family val="0"/>
    </font>
    <font>
      <b/>
      <sz val="11"/>
      <color indexed="9"/>
      <name val="宋体"/>
      <family val="0"/>
    </font>
    <font>
      <sz val="11"/>
      <color indexed="17"/>
      <name val="宋体"/>
      <family val="0"/>
    </font>
    <font>
      <sz val="10"/>
      <color indexed="8"/>
      <name val="Arial"/>
      <family val="2"/>
    </font>
    <font>
      <sz val="11"/>
      <color indexed="16"/>
      <name val="宋体"/>
      <family val="0"/>
    </font>
    <font>
      <b/>
      <sz val="10"/>
      <name val="Arial"/>
      <family val="2"/>
    </font>
    <font>
      <b/>
      <sz val="15"/>
      <color indexed="62"/>
      <name val="宋体"/>
      <family val="0"/>
    </font>
    <font>
      <b/>
      <sz val="18"/>
      <color indexed="62"/>
      <name val="宋体"/>
      <family val="0"/>
    </font>
    <font>
      <b/>
      <sz val="13"/>
      <color indexed="62"/>
      <name val="宋体"/>
      <family val="0"/>
    </font>
    <font>
      <b/>
      <sz val="11"/>
      <color indexed="62"/>
      <name val="宋体"/>
      <family val="0"/>
    </font>
    <font>
      <sz val="9"/>
      <color indexed="10"/>
      <name val="宋体"/>
      <family val="0"/>
    </font>
    <font>
      <sz val="11"/>
      <name val="仿宋"/>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25"/>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6">
    <border>
      <left/>
      <right/>
      <top/>
      <bottom/>
      <diagonal/>
    </border>
    <border>
      <left>
        <color indexed="63"/>
      </left>
      <right>
        <color indexed="63"/>
      </right>
      <top>
        <color indexed="63"/>
      </top>
      <bottom style="thick">
        <color indexed="62"/>
      </bottom>
    </border>
    <border>
      <left>
        <color indexed="63"/>
      </left>
      <right>
        <color indexed="63"/>
      </right>
      <top>
        <color indexed="63"/>
      </top>
      <bottom style="medium">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bottom style="medium">
        <color indexed="44"/>
      </bottom>
    </border>
    <border>
      <left>
        <color indexed="63"/>
      </left>
      <right>
        <color indexed="63"/>
      </right>
      <top style="thin">
        <color indexed="62"/>
      </top>
      <bottom style="double">
        <color indexed="62"/>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top style="thin"/>
      <bottom style="thin"/>
    </border>
    <border>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133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4" borderId="0" applyNumberFormat="0" applyBorder="0" applyAlignment="0" applyProtection="0"/>
    <xf numFmtId="0" fontId="17" fillId="10"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12" borderId="0" applyNumberFormat="0" applyBorder="0" applyAlignment="0" applyProtection="0"/>
    <xf numFmtId="0" fontId="18" fillId="4"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37" fillId="0" borderId="0" applyNumberFormat="0" applyFill="0" applyBorder="0" applyAlignment="0" applyProtection="0"/>
    <xf numFmtId="0" fontId="39" fillId="0" borderId="0" applyNumberFormat="0" applyFill="0" applyBorder="0" applyAlignment="0" applyProtection="0"/>
    <xf numFmtId="42" fontId="6" fillId="0" borderId="0" applyFont="0" applyFill="0" applyBorder="0" applyAlignment="0" applyProtection="0"/>
    <xf numFmtId="0" fontId="21" fillId="0" borderId="0" applyNumberFormat="0" applyFill="0" applyBorder="0" applyAlignment="0" applyProtection="0"/>
    <xf numFmtId="0" fontId="26" fillId="0" borderId="1"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31" fillId="0" borderId="3" applyNumberFormat="0" applyFill="0" applyAlignment="0" applyProtection="0"/>
    <xf numFmtId="0" fontId="42" fillId="0" borderId="2" applyNumberFormat="0" applyFill="0" applyAlignment="0" applyProtection="0"/>
    <xf numFmtId="0" fontId="42" fillId="0" borderId="2" applyNumberFormat="0" applyFill="0" applyAlignment="0" applyProtection="0"/>
    <xf numFmtId="0" fontId="42" fillId="0" borderId="2" applyNumberFormat="0" applyFill="0" applyAlignment="0" applyProtection="0"/>
    <xf numFmtId="0" fontId="42" fillId="0" borderId="2" applyNumberFormat="0" applyFill="0" applyAlignment="0" applyProtection="0"/>
    <xf numFmtId="0" fontId="42" fillId="0" borderId="2" applyNumberFormat="0" applyFill="0" applyAlignment="0" applyProtection="0"/>
    <xf numFmtId="0" fontId="42" fillId="0" borderId="2" applyNumberFormat="0" applyFill="0" applyAlignment="0" applyProtection="0"/>
    <xf numFmtId="0" fontId="42" fillId="0" borderId="2" applyNumberFormat="0" applyFill="0" applyAlignment="0" applyProtection="0"/>
    <xf numFmtId="0" fontId="42" fillId="0" borderId="2" applyNumberFormat="0" applyFill="0" applyAlignment="0" applyProtection="0"/>
    <xf numFmtId="0" fontId="30" fillId="0" borderId="4" applyNumberFormat="0" applyFill="0" applyAlignment="0" applyProtection="0"/>
    <xf numFmtId="0" fontId="43" fillId="0" borderId="5" applyNumberFormat="0" applyFill="0" applyAlignment="0" applyProtection="0"/>
    <xf numFmtId="0" fontId="43" fillId="0" borderId="5" applyNumberFormat="0" applyFill="0" applyAlignment="0" applyProtection="0"/>
    <xf numFmtId="0" fontId="43" fillId="0" borderId="5" applyNumberFormat="0" applyFill="0" applyAlignment="0" applyProtection="0"/>
    <xf numFmtId="0" fontId="43" fillId="0" borderId="5" applyNumberFormat="0" applyFill="0" applyAlignment="0" applyProtection="0"/>
    <xf numFmtId="0" fontId="43" fillId="0" borderId="5" applyNumberFormat="0" applyFill="0" applyAlignment="0" applyProtection="0"/>
    <xf numFmtId="0" fontId="43" fillId="0" borderId="5" applyNumberFormat="0" applyFill="0" applyAlignment="0" applyProtection="0"/>
    <xf numFmtId="0" fontId="43" fillId="0" borderId="5" applyNumberFormat="0" applyFill="0" applyAlignment="0" applyProtection="0"/>
    <xf numFmtId="0" fontId="43" fillId="0" borderId="5" applyNumberFormat="0" applyFill="0" applyAlignment="0" applyProtection="0"/>
    <xf numFmtId="0" fontId="30"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33" fillId="3" borderId="0" applyNumberFormat="0" applyBorder="0" applyAlignment="0" applyProtection="0"/>
    <xf numFmtId="0" fontId="33" fillId="3"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38" fillId="8"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6"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6"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protection/>
    </xf>
    <xf numFmtId="0" fontId="17"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0" fillId="0" borderId="0">
      <alignment/>
      <protection/>
    </xf>
    <xf numFmtId="0" fontId="6" fillId="0" borderId="0">
      <alignment/>
      <protection/>
    </xf>
    <xf numFmtId="0" fontId="22" fillId="0" borderId="0" applyNumberFormat="0" applyFill="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27" fillId="0" borderId="6"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34" fillId="0" borderId="0" applyNumberFormat="0" applyFill="0" applyBorder="0" applyAlignment="0" applyProtection="0"/>
    <xf numFmtId="44" fontId="6" fillId="0" borderId="0" applyFont="0" applyFill="0" applyBorder="0" applyAlignment="0" applyProtection="0"/>
    <xf numFmtId="0" fontId="24" fillId="16" borderId="8" applyNumberFormat="0" applyAlignment="0" applyProtection="0"/>
    <xf numFmtId="0" fontId="24" fillId="16" borderId="8" applyNumberFormat="0" applyAlignment="0" applyProtection="0"/>
    <xf numFmtId="0" fontId="24" fillId="17" borderId="8" applyNumberFormat="0" applyAlignment="0" applyProtection="0"/>
    <xf numFmtId="0" fontId="24" fillId="17" borderId="8" applyNumberFormat="0" applyAlignment="0" applyProtection="0"/>
    <xf numFmtId="0" fontId="24" fillId="17" borderId="8" applyNumberFormat="0" applyAlignment="0" applyProtection="0"/>
    <xf numFmtId="0" fontId="24" fillId="17" borderId="8" applyNumberFormat="0" applyAlignment="0" applyProtection="0"/>
    <xf numFmtId="0" fontId="24" fillId="17" borderId="8" applyNumberFormat="0" applyAlignment="0" applyProtection="0"/>
    <xf numFmtId="0" fontId="24" fillId="17" borderId="8" applyNumberFormat="0" applyAlignment="0" applyProtection="0"/>
    <xf numFmtId="0" fontId="24" fillId="17" borderId="8" applyNumberFormat="0" applyAlignment="0" applyProtection="0"/>
    <xf numFmtId="0" fontId="24" fillId="17" borderId="8" applyNumberFormat="0" applyAlignment="0" applyProtection="0"/>
    <xf numFmtId="0" fontId="24" fillId="17" borderId="8" applyNumberFormat="0" applyAlignment="0" applyProtection="0"/>
    <xf numFmtId="0" fontId="24" fillId="17" borderId="8" applyNumberFormat="0" applyAlignment="0" applyProtection="0"/>
    <xf numFmtId="0" fontId="24" fillId="17" borderId="8" applyNumberFormat="0" applyAlignment="0" applyProtection="0"/>
    <xf numFmtId="0" fontId="24" fillId="17" borderId="8" applyNumberFormat="0" applyAlignment="0" applyProtection="0"/>
    <xf numFmtId="0" fontId="24" fillId="17" borderId="8" applyNumberFormat="0" applyAlignment="0" applyProtection="0"/>
    <xf numFmtId="0" fontId="24" fillId="17" borderId="8" applyNumberFormat="0" applyAlignment="0" applyProtection="0"/>
    <xf numFmtId="0" fontId="24" fillId="17" borderId="8" applyNumberFormat="0" applyAlignment="0" applyProtection="0"/>
    <xf numFmtId="0" fontId="24" fillId="17" borderId="8" applyNumberFormat="0" applyAlignment="0" applyProtection="0"/>
    <xf numFmtId="0" fontId="24" fillId="17" borderId="8" applyNumberFormat="0" applyAlignment="0" applyProtection="0"/>
    <xf numFmtId="0" fontId="24" fillId="17" borderId="8" applyNumberFormat="0" applyAlignment="0" applyProtection="0"/>
    <xf numFmtId="0" fontId="24" fillId="17" borderId="8" applyNumberFormat="0" applyAlignment="0" applyProtection="0"/>
    <xf numFmtId="0" fontId="24" fillId="17" borderId="8" applyNumberFormat="0" applyAlignment="0" applyProtection="0"/>
    <xf numFmtId="0" fontId="24" fillId="17" borderId="8" applyNumberFormat="0" applyAlignment="0" applyProtection="0"/>
    <xf numFmtId="0" fontId="24" fillId="17" borderId="8" applyNumberFormat="0" applyAlignment="0" applyProtection="0"/>
    <xf numFmtId="0" fontId="24" fillId="17" borderId="8" applyNumberFormat="0" applyAlignment="0" applyProtection="0"/>
    <xf numFmtId="0" fontId="24" fillId="17" borderId="8" applyNumberFormat="0" applyAlignment="0" applyProtection="0"/>
    <xf numFmtId="0" fontId="24" fillId="17" borderId="8" applyNumberFormat="0" applyAlignment="0" applyProtection="0"/>
    <xf numFmtId="0" fontId="24" fillId="17" borderId="8" applyNumberFormat="0" applyAlignment="0" applyProtection="0"/>
    <xf numFmtId="0" fontId="24" fillId="17" borderId="8" applyNumberFormat="0" applyAlignment="0" applyProtection="0"/>
    <xf numFmtId="0" fontId="24" fillId="17" borderId="8" applyNumberFormat="0" applyAlignment="0" applyProtection="0"/>
    <xf numFmtId="0" fontId="35" fillId="18" borderId="9" applyNumberFormat="0" applyAlignment="0" applyProtection="0"/>
    <xf numFmtId="0" fontId="35" fillId="18" borderId="9" applyNumberFormat="0" applyAlignment="0" applyProtection="0"/>
    <xf numFmtId="0" fontId="35" fillId="18" borderId="9" applyNumberFormat="0" applyAlignment="0" applyProtection="0"/>
    <xf numFmtId="0" fontId="35" fillId="18" borderId="9" applyNumberFormat="0" applyAlignment="0" applyProtection="0"/>
    <xf numFmtId="0" fontId="35" fillId="18" borderId="9" applyNumberFormat="0" applyAlignment="0" applyProtection="0"/>
    <xf numFmtId="0" fontId="35" fillId="18" borderId="9" applyNumberFormat="0" applyAlignment="0" applyProtection="0"/>
    <xf numFmtId="0" fontId="35" fillId="18" borderId="9" applyNumberFormat="0" applyAlignment="0" applyProtection="0"/>
    <xf numFmtId="0" fontId="35" fillId="18" borderId="9" applyNumberFormat="0" applyAlignment="0" applyProtection="0"/>
    <xf numFmtId="0" fontId="35" fillId="18" borderId="9" applyNumberFormat="0" applyAlignment="0" applyProtection="0"/>
    <xf numFmtId="0" fontId="35" fillId="18" borderId="9" applyNumberFormat="0" applyAlignment="0" applyProtection="0"/>
    <xf numFmtId="0" fontId="35" fillId="18" borderId="9" applyNumberFormat="0" applyAlignment="0" applyProtection="0"/>
    <xf numFmtId="0" fontId="35" fillId="18" borderId="9" applyNumberFormat="0" applyAlignment="0" applyProtection="0"/>
    <xf numFmtId="0" fontId="35" fillId="18" borderId="9" applyNumberFormat="0" applyAlignment="0" applyProtection="0"/>
    <xf numFmtId="0" fontId="35" fillId="18" borderId="9" applyNumberFormat="0" applyAlignment="0" applyProtection="0"/>
    <xf numFmtId="0" fontId="35" fillId="18" borderId="9" applyNumberFormat="0" applyAlignment="0" applyProtection="0"/>
    <xf numFmtId="0" fontId="35" fillId="18" borderId="9" applyNumberFormat="0" applyAlignment="0" applyProtection="0"/>
    <xf numFmtId="0" fontId="35" fillId="18" borderId="9" applyNumberFormat="0" applyAlignment="0" applyProtection="0"/>
    <xf numFmtId="0" fontId="35" fillId="18" borderId="9" applyNumberFormat="0" applyAlignment="0" applyProtection="0"/>
    <xf numFmtId="0" fontId="35" fillId="18" borderId="9" applyNumberFormat="0" applyAlignment="0" applyProtection="0"/>
    <xf numFmtId="0" fontId="35" fillId="18" borderId="9" applyNumberFormat="0" applyAlignment="0" applyProtection="0"/>
    <xf numFmtId="0" fontId="35" fillId="18" borderId="9" applyNumberFormat="0" applyAlignment="0" applyProtection="0"/>
    <xf numFmtId="0" fontId="35" fillId="18" borderId="9" applyNumberFormat="0" applyAlignment="0" applyProtection="0"/>
    <xf numFmtId="0" fontId="35" fillId="18" borderId="9" applyNumberFormat="0" applyAlignment="0" applyProtection="0"/>
    <xf numFmtId="0" fontId="35" fillId="18" borderId="9" applyNumberFormat="0" applyAlignment="0" applyProtection="0"/>
    <xf numFmtId="0" fontId="35" fillId="18" borderId="9" applyNumberFormat="0" applyAlignment="0" applyProtection="0"/>
    <xf numFmtId="0" fontId="35" fillId="18" borderId="9" applyNumberFormat="0" applyAlignment="0" applyProtection="0"/>
    <xf numFmtId="0" fontId="35" fillId="18" borderId="9" applyNumberFormat="0" applyAlignment="0" applyProtection="0"/>
    <xf numFmtId="0" fontId="35" fillId="18" borderId="9" applyNumberFormat="0" applyAlignment="0" applyProtection="0"/>
    <xf numFmtId="0" fontId="35" fillId="18" borderId="9" applyNumberFormat="0" applyAlignment="0" applyProtection="0"/>
    <xf numFmtId="0" fontId="35" fillId="18" borderId="9"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9" fontId="6" fillId="0" borderId="0" applyFont="0" applyFill="0" applyBorder="0" applyAlignment="0" applyProtection="0"/>
    <xf numFmtId="0" fontId="0" fillId="0" borderId="0">
      <alignment/>
      <protection/>
    </xf>
    <xf numFmtId="0" fontId="18" fillId="19" borderId="0" applyNumberFormat="0" applyBorder="0" applyAlignment="0" applyProtection="0"/>
    <xf numFmtId="0" fontId="18" fillId="19"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28" fillId="16" borderId="11" applyNumberFormat="0" applyAlignment="0" applyProtection="0"/>
    <xf numFmtId="0" fontId="28" fillId="16" borderId="11" applyNumberFormat="0" applyAlignment="0" applyProtection="0"/>
    <xf numFmtId="0" fontId="28" fillId="17" borderId="11" applyNumberFormat="0" applyAlignment="0" applyProtection="0"/>
    <xf numFmtId="0" fontId="28" fillId="17" borderId="11" applyNumberFormat="0" applyAlignment="0" applyProtection="0"/>
    <xf numFmtId="0" fontId="28" fillId="17" borderId="11" applyNumberFormat="0" applyAlignment="0" applyProtection="0"/>
    <xf numFmtId="0" fontId="28" fillId="17" borderId="11" applyNumberFormat="0" applyAlignment="0" applyProtection="0"/>
    <xf numFmtId="0" fontId="28" fillId="17" borderId="11" applyNumberFormat="0" applyAlignment="0" applyProtection="0"/>
    <xf numFmtId="0" fontId="28" fillId="17" borderId="11" applyNumberFormat="0" applyAlignment="0" applyProtection="0"/>
    <xf numFmtId="0" fontId="28" fillId="17" borderId="11" applyNumberFormat="0" applyAlignment="0" applyProtection="0"/>
    <xf numFmtId="0" fontId="28" fillId="17" borderId="11" applyNumberFormat="0" applyAlignment="0" applyProtection="0"/>
    <xf numFmtId="0" fontId="28" fillId="17" borderId="11" applyNumberFormat="0" applyAlignment="0" applyProtection="0"/>
    <xf numFmtId="0" fontId="28" fillId="17" borderId="11" applyNumberFormat="0" applyAlignment="0" applyProtection="0"/>
    <xf numFmtId="0" fontId="28" fillId="17" borderId="11" applyNumberFormat="0" applyAlignment="0" applyProtection="0"/>
    <xf numFmtId="0" fontId="28" fillId="17" borderId="11" applyNumberFormat="0" applyAlignment="0" applyProtection="0"/>
    <xf numFmtId="0" fontId="28" fillId="17" borderId="11" applyNumberFormat="0" applyAlignment="0" applyProtection="0"/>
    <xf numFmtId="0" fontId="28" fillId="17" borderId="11" applyNumberFormat="0" applyAlignment="0" applyProtection="0"/>
    <xf numFmtId="0" fontId="28" fillId="17" borderId="11" applyNumberFormat="0" applyAlignment="0" applyProtection="0"/>
    <xf numFmtId="0" fontId="28" fillId="17" borderId="11" applyNumberFormat="0" applyAlignment="0" applyProtection="0"/>
    <xf numFmtId="0" fontId="28" fillId="17" borderId="11" applyNumberFormat="0" applyAlignment="0" applyProtection="0"/>
    <xf numFmtId="0" fontId="28" fillId="17" borderId="11" applyNumberFormat="0" applyAlignment="0" applyProtection="0"/>
    <xf numFmtId="0" fontId="28" fillId="17" borderId="11" applyNumberFormat="0" applyAlignment="0" applyProtection="0"/>
    <xf numFmtId="0" fontId="28" fillId="17" borderId="11" applyNumberFormat="0" applyAlignment="0" applyProtection="0"/>
    <xf numFmtId="0" fontId="28" fillId="17" borderId="11" applyNumberFormat="0" applyAlignment="0" applyProtection="0"/>
    <xf numFmtId="0" fontId="28" fillId="17" borderId="11" applyNumberFormat="0" applyAlignment="0" applyProtection="0"/>
    <xf numFmtId="0" fontId="28" fillId="17" borderId="11" applyNumberFormat="0" applyAlignment="0" applyProtection="0"/>
    <xf numFmtId="0" fontId="28" fillId="17" borderId="11" applyNumberFormat="0" applyAlignment="0" applyProtection="0"/>
    <xf numFmtId="0" fontId="28" fillId="17" borderId="11" applyNumberFormat="0" applyAlignment="0" applyProtection="0"/>
    <xf numFmtId="0" fontId="28" fillId="17" borderId="11" applyNumberFormat="0" applyAlignment="0" applyProtection="0"/>
    <xf numFmtId="0" fontId="28" fillId="17" borderId="11" applyNumberFormat="0" applyAlignment="0" applyProtection="0"/>
    <xf numFmtId="0" fontId="28" fillId="17" borderId="11" applyNumberFormat="0" applyAlignment="0" applyProtection="0"/>
    <xf numFmtId="0" fontId="20" fillId="8" borderId="8" applyNumberFormat="0" applyAlignment="0" applyProtection="0"/>
    <xf numFmtId="0" fontId="20" fillId="8" borderId="8" applyNumberFormat="0" applyAlignment="0" applyProtection="0"/>
    <xf numFmtId="0" fontId="20" fillId="8" borderId="8" applyNumberFormat="0" applyAlignment="0" applyProtection="0"/>
    <xf numFmtId="0" fontId="20" fillId="8" borderId="8" applyNumberFormat="0" applyAlignment="0" applyProtection="0"/>
    <xf numFmtId="0" fontId="20" fillId="8" borderId="8" applyNumberFormat="0" applyAlignment="0" applyProtection="0"/>
    <xf numFmtId="0" fontId="20" fillId="8" borderId="8" applyNumberFormat="0" applyAlignment="0" applyProtection="0"/>
    <xf numFmtId="0" fontId="20" fillId="8" borderId="8" applyNumberFormat="0" applyAlignment="0" applyProtection="0"/>
    <xf numFmtId="0" fontId="20" fillId="8" borderId="8" applyNumberFormat="0" applyAlignment="0" applyProtection="0"/>
    <xf numFmtId="0" fontId="20" fillId="8" borderId="8" applyNumberFormat="0" applyAlignment="0" applyProtection="0"/>
    <xf numFmtId="0" fontId="20" fillId="8" borderId="8" applyNumberFormat="0" applyAlignment="0" applyProtection="0"/>
    <xf numFmtId="0" fontId="20" fillId="8" borderId="8" applyNumberFormat="0" applyAlignment="0" applyProtection="0"/>
    <xf numFmtId="0" fontId="20" fillId="8" borderId="8" applyNumberFormat="0" applyAlignment="0" applyProtection="0"/>
    <xf numFmtId="0" fontId="20" fillId="8" borderId="8" applyNumberFormat="0" applyAlignment="0" applyProtection="0"/>
    <xf numFmtId="0" fontId="20" fillId="8" borderId="8" applyNumberFormat="0" applyAlignment="0" applyProtection="0"/>
    <xf numFmtId="0" fontId="20" fillId="8" borderId="8" applyNumberFormat="0" applyAlignment="0" applyProtection="0"/>
    <xf numFmtId="0" fontId="20" fillId="8" borderId="8" applyNumberFormat="0" applyAlignment="0" applyProtection="0"/>
    <xf numFmtId="0" fontId="20" fillId="8" borderId="8" applyNumberFormat="0" applyAlignment="0" applyProtection="0"/>
    <xf numFmtId="0" fontId="20" fillId="8" borderId="8" applyNumberFormat="0" applyAlignment="0" applyProtection="0"/>
    <xf numFmtId="0" fontId="20" fillId="8" borderId="8" applyNumberFormat="0" applyAlignment="0" applyProtection="0"/>
    <xf numFmtId="0" fontId="20" fillId="8" borderId="8" applyNumberFormat="0" applyAlignment="0" applyProtection="0"/>
    <xf numFmtId="0" fontId="20" fillId="8" borderId="8" applyNumberFormat="0" applyAlignment="0" applyProtection="0"/>
    <xf numFmtId="0" fontId="20" fillId="8" borderId="8" applyNumberFormat="0" applyAlignment="0" applyProtection="0"/>
    <xf numFmtId="0" fontId="20" fillId="8" borderId="8" applyNumberFormat="0" applyAlignment="0" applyProtection="0"/>
    <xf numFmtId="0" fontId="20" fillId="8" borderId="8" applyNumberFormat="0" applyAlignment="0" applyProtection="0"/>
    <xf numFmtId="0" fontId="20" fillId="8" borderId="8" applyNumberFormat="0" applyAlignment="0" applyProtection="0"/>
    <xf numFmtId="0" fontId="20" fillId="8" borderId="8" applyNumberFormat="0" applyAlignment="0" applyProtection="0"/>
    <xf numFmtId="0" fontId="20" fillId="8" borderId="8" applyNumberFormat="0" applyAlignment="0" applyProtection="0"/>
    <xf numFmtId="0" fontId="20" fillId="8" borderId="8" applyNumberFormat="0" applyAlignment="0" applyProtection="0"/>
    <xf numFmtId="0" fontId="20" fillId="8" borderId="8" applyNumberFormat="0" applyAlignment="0" applyProtection="0"/>
    <xf numFmtId="0" fontId="20" fillId="8" borderId="8" applyNumberFormat="0" applyAlignment="0" applyProtection="0"/>
    <xf numFmtId="0" fontId="23" fillId="0" borderId="0" applyNumberFormat="0" applyFill="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3" borderId="0" applyNumberFormat="0" applyBorder="0" applyAlignment="0" applyProtection="0"/>
    <xf numFmtId="0" fontId="0" fillId="25" borderId="12" applyNumberFormat="0" applyFont="0" applyAlignment="0" applyProtection="0"/>
    <xf numFmtId="0" fontId="0" fillId="25" borderId="12" applyNumberFormat="0" applyFont="0" applyAlignment="0" applyProtection="0"/>
    <xf numFmtId="0" fontId="17" fillId="25" borderId="12" applyNumberFormat="0" applyFont="0" applyAlignment="0" applyProtection="0"/>
    <xf numFmtId="0" fontId="17" fillId="25" borderId="12" applyNumberFormat="0" applyFont="0" applyAlignment="0" applyProtection="0"/>
    <xf numFmtId="0" fontId="17" fillId="25" borderId="12" applyNumberFormat="0" applyFont="0" applyAlignment="0" applyProtection="0"/>
    <xf numFmtId="0" fontId="17" fillId="25" borderId="12" applyNumberFormat="0" applyFont="0" applyAlignment="0" applyProtection="0"/>
    <xf numFmtId="0" fontId="17" fillId="25" borderId="12" applyNumberFormat="0" applyFont="0" applyAlignment="0" applyProtection="0"/>
    <xf numFmtId="0" fontId="17" fillId="25" borderId="12" applyNumberFormat="0" applyFont="0" applyAlignment="0" applyProtection="0"/>
    <xf numFmtId="0" fontId="17" fillId="25" borderId="12" applyNumberFormat="0" applyFont="0" applyAlignment="0" applyProtection="0"/>
    <xf numFmtId="0" fontId="17" fillId="25" borderId="12" applyNumberFormat="0" applyFont="0" applyAlignment="0" applyProtection="0"/>
    <xf numFmtId="0" fontId="17" fillId="25" borderId="12" applyNumberFormat="0" applyFont="0" applyAlignment="0" applyProtection="0"/>
    <xf numFmtId="0" fontId="17" fillId="25" borderId="12" applyNumberFormat="0" applyFont="0" applyAlignment="0" applyProtection="0"/>
    <xf numFmtId="0" fontId="17" fillId="25" borderId="12" applyNumberFormat="0" applyFont="0" applyAlignment="0" applyProtection="0"/>
    <xf numFmtId="0" fontId="17" fillId="25" borderId="12" applyNumberFormat="0" applyFont="0" applyAlignment="0" applyProtection="0"/>
    <xf numFmtId="0" fontId="17" fillId="25" borderId="12" applyNumberFormat="0" applyFont="0" applyAlignment="0" applyProtection="0"/>
    <xf numFmtId="0" fontId="17" fillId="25" borderId="12" applyNumberFormat="0" applyFont="0" applyAlignment="0" applyProtection="0"/>
    <xf numFmtId="0" fontId="17" fillId="25" borderId="12" applyNumberFormat="0" applyFont="0" applyAlignment="0" applyProtection="0"/>
    <xf numFmtId="0" fontId="17" fillId="25" borderId="12" applyNumberFormat="0" applyFont="0" applyAlignment="0" applyProtection="0"/>
    <xf numFmtId="0" fontId="17" fillId="25" borderId="12" applyNumberFormat="0" applyFont="0" applyAlignment="0" applyProtection="0"/>
    <xf numFmtId="0" fontId="17" fillId="25" borderId="12" applyNumberFormat="0" applyFont="0" applyAlignment="0" applyProtection="0"/>
    <xf numFmtId="0" fontId="17" fillId="25" borderId="12" applyNumberFormat="0" applyFont="0" applyAlignment="0" applyProtection="0"/>
    <xf numFmtId="0" fontId="17" fillId="25" borderId="12" applyNumberFormat="0" applyFont="0" applyAlignment="0" applyProtection="0"/>
    <xf numFmtId="0" fontId="17" fillId="25" borderId="12" applyNumberFormat="0" applyFont="0" applyAlignment="0" applyProtection="0"/>
    <xf numFmtId="0" fontId="17" fillId="25" borderId="12" applyNumberFormat="0" applyFont="0" applyAlignment="0" applyProtection="0"/>
    <xf numFmtId="0" fontId="17" fillId="25" borderId="12" applyNumberFormat="0" applyFont="0" applyAlignment="0" applyProtection="0"/>
    <xf numFmtId="0" fontId="17" fillId="25" borderId="12" applyNumberFormat="0" applyFont="0" applyAlignment="0" applyProtection="0"/>
    <xf numFmtId="0" fontId="17" fillId="25" borderId="12" applyNumberFormat="0" applyFont="0" applyAlignment="0" applyProtection="0"/>
    <xf numFmtId="0" fontId="17" fillId="25" borderId="12" applyNumberFormat="0" applyFont="0" applyAlignment="0" applyProtection="0"/>
    <xf numFmtId="0" fontId="17" fillId="25" borderId="12" applyNumberFormat="0" applyFont="0" applyAlignment="0" applyProtection="0"/>
    <xf numFmtId="0" fontId="17" fillId="25" borderId="12" applyNumberFormat="0" applyFont="0" applyAlignment="0" applyProtection="0"/>
    <xf numFmtId="0" fontId="17" fillId="25" borderId="12" applyNumberFormat="0" applyFont="0" applyAlignment="0" applyProtection="0"/>
    <xf numFmtId="0" fontId="17" fillId="25" borderId="12" applyNumberFormat="0" applyFont="0" applyAlignment="0" applyProtection="0"/>
    <xf numFmtId="0" fontId="17" fillId="25" borderId="12" applyNumberFormat="0" applyFont="0" applyAlignment="0" applyProtection="0"/>
    <xf numFmtId="0" fontId="17" fillId="25" borderId="12" applyNumberFormat="0" applyFont="0" applyAlignment="0" applyProtection="0"/>
  </cellStyleXfs>
  <cellXfs count="285">
    <xf numFmtId="0" fontId="0" fillId="0" borderId="0" xfId="0" applyAlignment="1">
      <alignment vertical="center"/>
    </xf>
    <xf numFmtId="0" fontId="1" fillId="0" borderId="0" xfId="0" applyFont="1" applyAlignment="1">
      <alignment horizontal="centerContinuous" vertical="center"/>
    </xf>
    <xf numFmtId="0" fontId="2" fillId="0" borderId="13" xfId="892" applyFont="1" applyFill="1" applyBorder="1" applyAlignment="1">
      <alignment vertical="center"/>
      <protection/>
    </xf>
    <xf numFmtId="0" fontId="3" fillId="0" borderId="0" xfId="0" applyFont="1" applyAlignment="1">
      <alignment vertical="center"/>
    </xf>
    <xf numFmtId="0" fontId="3" fillId="0" borderId="14" xfId="0" applyNumberFormat="1" applyFont="1" applyFill="1" applyBorder="1" applyAlignment="1" applyProtection="1">
      <alignment horizontal="center" vertical="center"/>
      <protection/>
    </xf>
    <xf numFmtId="0" fontId="2" fillId="0" borderId="14" xfId="0" applyFont="1" applyBorder="1" applyAlignment="1">
      <alignment horizontal="center" vertical="center" wrapText="1"/>
    </xf>
    <xf numFmtId="0" fontId="2" fillId="0" borderId="14" xfId="0" applyFont="1" applyBorder="1" applyAlignment="1">
      <alignment vertical="center" wrapText="1"/>
    </xf>
    <xf numFmtId="0" fontId="0" fillId="0" borderId="14" xfId="0" applyBorder="1" applyAlignment="1">
      <alignment vertical="center"/>
    </xf>
    <xf numFmtId="0" fontId="3" fillId="0" borderId="14" xfId="0" applyNumberFormat="1" applyFont="1" applyFill="1" applyBorder="1" applyAlignment="1" applyProtection="1">
      <alignment horizontal="center" vertical="center" wrapText="1"/>
      <protection/>
    </xf>
    <xf numFmtId="49" fontId="4" fillId="0" borderId="14" xfId="0" applyNumberFormat="1" applyFont="1" applyFill="1" applyBorder="1" applyAlignment="1" applyProtection="1">
      <alignment vertical="center" wrapText="1"/>
      <protection/>
    </xf>
    <xf numFmtId="49" fontId="4" fillId="0" borderId="14" xfId="891" applyNumberFormat="1" applyFont="1" applyFill="1" applyBorder="1" applyAlignment="1" applyProtection="1">
      <alignment horizontal="left" vertical="center" wrapText="1"/>
      <protection/>
    </xf>
    <xf numFmtId="49" fontId="4" fillId="0" borderId="15" xfId="0" applyNumberFormat="1" applyFont="1" applyFill="1" applyBorder="1" applyAlignment="1" applyProtection="1">
      <alignment vertical="center" wrapText="1"/>
      <protection/>
    </xf>
    <xf numFmtId="0" fontId="3" fillId="0" borderId="0" xfId="0" applyNumberFormat="1" applyFont="1" applyFill="1" applyAlignment="1" applyProtection="1">
      <alignment horizontal="right" vertical="center"/>
      <protection/>
    </xf>
    <xf numFmtId="0" fontId="3" fillId="0" borderId="0" xfId="0" applyFont="1" applyAlignment="1">
      <alignment horizontal="right" vertical="center"/>
    </xf>
    <xf numFmtId="0" fontId="3" fillId="0" borderId="16" xfId="0" applyFont="1" applyBorder="1" applyAlignment="1">
      <alignment horizontal="centerContinuous" vertical="center"/>
    </xf>
    <xf numFmtId="0" fontId="3" fillId="0" borderId="14" xfId="0" applyFont="1" applyBorder="1" applyAlignment="1">
      <alignment horizontal="centerContinuous" vertical="center"/>
    </xf>
    <xf numFmtId="0" fontId="4" fillId="0" borderId="0" xfId="1027" applyFont="1" applyAlignment="1">
      <alignment vertical="center"/>
      <protection/>
    </xf>
    <xf numFmtId="0" fontId="2" fillId="17" borderId="0" xfId="1027" applyFont="1" applyFill="1" applyAlignment="1">
      <alignment vertical="center" wrapText="1"/>
      <protection/>
    </xf>
    <xf numFmtId="0" fontId="2" fillId="0" borderId="0" xfId="1027" applyFont="1" applyAlignment="1">
      <alignment vertical="center"/>
      <protection/>
    </xf>
    <xf numFmtId="49" fontId="4" fillId="0" borderId="0" xfId="1027" applyNumberFormat="1" applyFont="1" applyFill="1" applyAlignment="1" applyProtection="1">
      <alignment vertical="center"/>
      <protection/>
    </xf>
    <xf numFmtId="179" fontId="4" fillId="0" borderId="0" xfId="1027" applyNumberFormat="1" applyFont="1" applyAlignment="1">
      <alignment vertical="center"/>
      <protection/>
    </xf>
    <xf numFmtId="0" fontId="4" fillId="0" borderId="0" xfId="1027" applyFont="1">
      <alignment/>
      <protection/>
    </xf>
    <xf numFmtId="2" fontId="1" fillId="0" borderId="0" xfId="1027" applyNumberFormat="1" applyFont="1" applyFill="1" applyAlignment="1" applyProtection="1">
      <alignment horizontal="centerContinuous" vertical="center"/>
      <protection/>
    </xf>
    <xf numFmtId="2" fontId="5" fillId="0" borderId="0" xfId="1027" applyNumberFormat="1" applyFont="1" applyFill="1" applyAlignment="1" applyProtection="1">
      <alignment horizontal="centerContinuous" vertical="center"/>
      <protection/>
    </xf>
    <xf numFmtId="2" fontId="4" fillId="0" borderId="0" xfId="1027" applyNumberFormat="1" applyFont="1" applyFill="1" applyAlignment="1" applyProtection="1">
      <alignment horizontal="center" vertical="center"/>
      <protection/>
    </xf>
    <xf numFmtId="2" fontId="2" fillId="0" borderId="0" xfId="1027" applyNumberFormat="1" applyFont="1" applyFill="1" applyAlignment="1" applyProtection="1">
      <alignment horizontal="right" vertical="center"/>
      <protection/>
    </xf>
    <xf numFmtId="0" fontId="2" fillId="0" borderId="13" xfId="892" applyFont="1" applyFill="1" applyBorder="1" applyAlignment="1">
      <alignment horizontal="left" vertical="center"/>
      <protection/>
    </xf>
    <xf numFmtId="179" fontId="4" fillId="0" borderId="0" xfId="1027" applyNumberFormat="1" applyFont="1" applyFill="1" applyAlignment="1">
      <alignment horizontal="center" vertical="center"/>
      <protection/>
    </xf>
    <xf numFmtId="179" fontId="2" fillId="0" borderId="13" xfId="1027" applyNumberFormat="1" applyFont="1" applyFill="1" applyBorder="1" applyAlignment="1" applyProtection="1">
      <alignment horizontal="right" vertical="center"/>
      <protection/>
    </xf>
    <xf numFmtId="0" fontId="2" fillId="0" borderId="14" xfId="0" applyFont="1" applyFill="1" applyBorder="1" applyAlignment="1">
      <alignment horizontal="center" vertical="center" wrapText="1"/>
    </xf>
    <xf numFmtId="49" fontId="2" fillId="0" borderId="15" xfId="0" applyNumberFormat="1" applyFont="1" applyFill="1" applyBorder="1" applyAlignment="1" applyProtection="1">
      <alignment vertical="center" wrapText="1"/>
      <protection/>
    </xf>
    <xf numFmtId="0" fontId="6" fillId="0" borderId="14" xfId="795" applyNumberFormat="1" applyFill="1" applyBorder="1" applyAlignment="1">
      <alignment vertical="center"/>
      <protection/>
    </xf>
    <xf numFmtId="49" fontId="0" fillId="0" borderId="14" xfId="0" applyNumberFormat="1" applyFill="1" applyBorder="1" applyAlignment="1">
      <alignment vertical="center"/>
    </xf>
    <xf numFmtId="49" fontId="6" fillId="0" borderId="14" xfId="795" applyNumberFormat="1" applyFill="1" applyBorder="1" applyAlignment="1">
      <alignment vertical="center"/>
      <protection/>
    </xf>
    <xf numFmtId="180" fontId="2" fillId="0" borderId="15" xfId="0" applyNumberFormat="1" applyFont="1" applyFill="1" applyBorder="1" applyAlignment="1" applyProtection="1">
      <alignment horizontal="center" vertical="center" wrapText="1"/>
      <protection/>
    </xf>
    <xf numFmtId="0" fontId="3" fillId="0" borderId="14" xfId="0" applyFont="1" applyBorder="1" applyAlignment="1">
      <alignment vertical="center"/>
    </xf>
    <xf numFmtId="0" fontId="2" fillId="0" borderId="0" xfId="1027" applyFont="1" applyFill="1">
      <alignment/>
      <protection/>
    </xf>
    <xf numFmtId="0" fontId="2" fillId="0" borderId="0" xfId="1027" applyFont="1">
      <alignment/>
      <protection/>
    </xf>
    <xf numFmtId="49" fontId="4" fillId="0" borderId="14" xfId="0" applyNumberFormat="1" applyFont="1" applyFill="1" applyBorder="1" applyAlignment="1" applyProtection="1">
      <alignment horizontal="center" vertical="center"/>
      <protection/>
    </xf>
    <xf numFmtId="0" fontId="2" fillId="0" borderId="0" xfId="0" applyFont="1" applyAlignment="1">
      <alignment vertical="center"/>
    </xf>
    <xf numFmtId="0" fontId="4" fillId="0" borderId="0" xfId="0" applyFont="1" applyAlignment="1">
      <alignment vertical="center"/>
    </xf>
    <xf numFmtId="0" fontId="5" fillId="0" borderId="0" xfId="0" applyFont="1" applyAlignment="1">
      <alignment horizontal="centerContinuous" vertical="center"/>
    </xf>
    <xf numFmtId="0" fontId="2" fillId="0" borderId="0" xfId="0" applyNumberFormat="1" applyFont="1" applyFill="1" applyAlignment="1" applyProtection="1">
      <alignment horizontal="right" vertical="center"/>
      <protection/>
    </xf>
    <xf numFmtId="0" fontId="2" fillId="0" borderId="13" xfId="892" applyFont="1" applyFill="1" applyBorder="1" applyAlignment="1">
      <alignment horizontal="right" vertical="center"/>
      <protection/>
    </xf>
    <xf numFmtId="0" fontId="2" fillId="0" borderId="16" xfId="0" applyFont="1" applyBorder="1" applyAlignment="1">
      <alignment horizontal="centerContinuous" vertical="center"/>
    </xf>
    <xf numFmtId="0" fontId="2" fillId="0" borderId="14" xfId="0" applyFont="1" applyBorder="1" applyAlignment="1">
      <alignment horizontal="centerContinuous" vertical="center"/>
    </xf>
    <xf numFmtId="0" fontId="2" fillId="0" borderId="0" xfId="0" applyFont="1" applyFill="1" applyAlignment="1">
      <alignment vertical="center"/>
    </xf>
    <xf numFmtId="0" fontId="2" fillId="0" borderId="14" xfId="0" applyFont="1" applyBorder="1" applyAlignment="1">
      <alignment horizontal="center" vertical="center"/>
    </xf>
    <xf numFmtId="0" fontId="2" fillId="0" borderId="14" xfId="0" applyFont="1" applyFill="1" applyBorder="1" applyAlignment="1">
      <alignment horizontal="center" vertical="center"/>
    </xf>
    <xf numFmtId="182" fontId="7" fillId="0" borderId="0" xfId="0" applyNumberFormat="1" applyFont="1" applyFill="1" applyAlignment="1" applyProtection="1">
      <alignment vertical="center" wrapText="1"/>
      <protection/>
    </xf>
    <xf numFmtId="178" fontId="7" fillId="0" borderId="0" xfId="0" applyNumberFormat="1" applyFont="1" applyFill="1" applyAlignment="1" applyProtection="1">
      <alignment vertical="center" wrapText="1"/>
      <protection/>
    </xf>
    <xf numFmtId="0" fontId="2" fillId="0" borderId="17" xfId="0" applyFont="1" applyFill="1" applyBorder="1" applyAlignment="1">
      <alignment vertical="center"/>
    </xf>
    <xf numFmtId="0" fontId="4" fillId="0" borderId="14" xfId="0" applyFont="1" applyFill="1" applyBorder="1" applyAlignment="1">
      <alignment vertical="center"/>
    </xf>
    <xf numFmtId="0" fontId="4" fillId="0" borderId="15" xfId="0" applyFont="1" applyFill="1" applyBorder="1" applyAlignment="1">
      <alignment vertical="center"/>
    </xf>
    <xf numFmtId="0" fontId="4" fillId="0" borderId="0" xfId="0" applyFont="1" applyFill="1" applyAlignment="1">
      <alignment vertical="center"/>
    </xf>
    <xf numFmtId="0" fontId="4" fillId="0" borderId="15" xfId="0" applyFont="1" applyBorder="1" applyAlignment="1">
      <alignment vertical="center"/>
    </xf>
    <xf numFmtId="0" fontId="4" fillId="0" borderId="14" xfId="0" applyFont="1" applyBorder="1" applyAlignment="1">
      <alignment vertical="center"/>
    </xf>
    <xf numFmtId="0" fontId="4" fillId="0" borderId="14" xfId="0" applyFont="1" applyBorder="1" applyAlignment="1">
      <alignment vertical="center"/>
    </xf>
    <xf numFmtId="0" fontId="1" fillId="0" borderId="0" xfId="0" applyFont="1" applyAlignment="1">
      <alignment horizontal="center" vertical="center"/>
    </xf>
    <xf numFmtId="0" fontId="3" fillId="0" borderId="14" xfId="0" applyFont="1" applyBorder="1" applyAlignment="1">
      <alignment horizontal="center" vertical="center"/>
    </xf>
    <xf numFmtId="180" fontId="4" fillId="0" borderId="14" xfId="0" applyNumberFormat="1" applyFont="1" applyFill="1" applyBorder="1" applyAlignment="1" applyProtection="1">
      <alignment vertical="center" wrapText="1"/>
      <protection/>
    </xf>
    <xf numFmtId="178" fontId="4" fillId="0" borderId="14" xfId="1027" applyNumberFormat="1" applyFont="1" applyFill="1" applyBorder="1" applyAlignment="1" applyProtection="1">
      <alignment horizontal="right" vertical="center" wrapText="1"/>
      <protection/>
    </xf>
    <xf numFmtId="0" fontId="2" fillId="0" borderId="0" xfId="892" applyFont="1" applyFill="1" applyBorder="1" applyAlignment="1">
      <alignment horizontal="left" vertical="center"/>
      <protection/>
    </xf>
    <xf numFmtId="49" fontId="4" fillId="0" borderId="18" xfId="0" applyNumberFormat="1" applyFont="1" applyFill="1" applyBorder="1" applyAlignment="1" applyProtection="1">
      <alignment vertical="center" wrapText="1"/>
      <protection/>
    </xf>
    <xf numFmtId="183" fontId="4" fillId="0" borderId="14" xfId="0" applyNumberFormat="1" applyFont="1" applyFill="1" applyBorder="1" applyAlignment="1" applyProtection="1">
      <alignment horizontal="right" vertical="center"/>
      <protection/>
    </xf>
    <xf numFmtId="4" fontId="4" fillId="0" borderId="14" xfId="0" applyNumberFormat="1" applyFont="1" applyFill="1" applyBorder="1" applyAlignment="1" applyProtection="1">
      <alignment horizontal="right" vertical="center"/>
      <protection/>
    </xf>
    <xf numFmtId="178" fontId="4" fillId="0" borderId="14" xfId="0" applyNumberFormat="1" applyFont="1" applyFill="1" applyBorder="1" applyAlignment="1" applyProtection="1">
      <alignment horizontal="right" vertical="center"/>
      <protection/>
    </xf>
    <xf numFmtId="0" fontId="2" fillId="0" borderId="19" xfId="0" applyFont="1" applyFill="1" applyBorder="1" applyAlignment="1">
      <alignment horizontal="center" vertical="center"/>
    </xf>
    <xf numFmtId="0" fontId="2" fillId="0" borderId="19" xfId="0" applyFont="1" applyBorder="1" applyAlignment="1">
      <alignment horizontal="center" vertical="center" wrapText="1"/>
    </xf>
    <xf numFmtId="0" fontId="2" fillId="0" borderId="17" xfId="0" applyFont="1" applyFill="1" applyBorder="1" applyAlignment="1">
      <alignment horizontal="center" vertical="center" wrapText="1"/>
    </xf>
    <xf numFmtId="0" fontId="2" fillId="0" borderId="17" xfId="0" applyFont="1" applyBorder="1" applyAlignment="1">
      <alignment horizontal="center" vertical="center" wrapText="1"/>
    </xf>
    <xf numFmtId="4" fontId="4" fillId="0" borderId="14" xfId="1027" applyNumberFormat="1" applyFont="1" applyFill="1" applyBorder="1" applyAlignment="1" applyProtection="1">
      <alignment vertical="center" wrapText="1"/>
      <protection/>
    </xf>
    <xf numFmtId="0" fontId="4" fillId="0" borderId="14" xfId="891" applyNumberFormat="1" applyFont="1" applyFill="1" applyBorder="1" applyAlignment="1" applyProtection="1">
      <alignment horizontal="left" vertical="center" wrapText="1"/>
      <protection/>
    </xf>
    <xf numFmtId="4" fontId="4" fillId="0" borderId="14" xfId="891" applyNumberFormat="1" applyFont="1" applyFill="1" applyBorder="1" applyAlignment="1" applyProtection="1">
      <alignment horizontal="right" vertical="center" wrapText="1"/>
      <protection/>
    </xf>
    <xf numFmtId="185" fontId="2" fillId="0" borderId="19" xfId="0" applyNumberFormat="1" applyFont="1" applyBorder="1" applyAlignment="1">
      <alignment horizontal="center" vertical="center" wrapText="1"/>
    </xf>
    <xf numFmtId="4" fontId="4" fillId="0" borderId="14" xfId="0" applyNumberFormat="1" applyFont="1" applyBorder="1" applyAlignment="1">
      <alignment vertical="center"/>
    </xf>
    <xf numFmtId="0" fontId="2" fillId="0" borderId="0" xfId="0" applyNumberFormat="1" applyFont="1" applyFill="1" applyBorder="1" applyAlignment="1" applyProtection="1">
      <alignment horizontal="right" vertical="center"/>
      <protection/>
    </xf>
    <xf numFmtId="0" fontId="4" fillId="0" borderId="13" xfId="0" applyFont="1" applyBorder="1" applyAlignment="1">
      <alignment vertical="center"/>
    </xf>
    <xf numFmtId="49" fontId="2" fillId="0" borderId="14" xfId="0" applyNumberFormat="1" applyFont="1" applyFill="1" applyBorder="1" applyAlignment="1" applyProtection="1">
      <alignment vertical="center" wrapText="1"/>
      <protection/>
    </xf>
    <xf numFmtId="49" fontId="2" fillId="0" borderId="14" xfId="0" applyNumberFormat="1" applyFont="1" applyFill="1" applyBorder="1" applyAlignment="1" applyProtection="1">
      <alignment horizontal="center" vertical="center"/>
      <protection/>
    </xf>
    <xf numFmtId="180" fontId="2" fillId="0" borderId="14" xfId="0" applyNumberFormat="1" applyFont="1" applyFill="1" applyBorder="1" applyAlignment="1" applyProtection="1">
      <alignment horizontal="center" vertical="center" wrapText="1"/>
      <protection/>
    </xf>
    <xf numFmtId="178" fontId="2" fillId="0" borderId="14" xfId="0" applyNumberFormat="1" applyFont="1" applyFill="1" applyBorder="1" applyAlignment="1" applyProtection="1">
      <alignment horizontal="right" vertical="center"/>
      <protection/>
    </xf>
    <xf numFmtId="0" fontId="2" fillId="0" borderId="0" xfId="0" applyFont="1" applyAlignment="1">
      <alignment horizontal="right" vertical="center"/>
    </xf>
    <xf numFmtId="0" fontId="2" fillId="0" borderId="14" xfId="0" applyFont="1" applyFill="1" applyBorder="1" applyAlignment="1">
      <alignment vertical="center"/>
    </xf>
    <xf numFmtId="0" fontId="2" fillId="0" borderId="14" xfId="0" applyFont="1" applyBorder="1" applyAlignment="1">
      <alignment vertical="center"/>
    </xf>
    <xf numFmtId="0" fontId="8" fillId="0" borderId="0" xfId="0" applyFont="1" applyAlignment="1">
      <alignment vertical="center"/>
    </xf>
    <xf numFmtId="0" fontId="2" fillId="0" borderId="0" xfId="1027" applyNumberFormat="1" applyFont="1" applyFill="1" applyAlignment="1" applyProtection="1">
      <alignment horizontal="centerContinuous" vertical="center"/>
      <protection/>
    </xf>
    <xf numFmtId="0" fontId="4" fillId="0" borderId="0" xfId="1027" applyNumberFormat="1" applyFont="1" applyFill="1" applyAlignment="1" applyProtection="1">
      <alignment horizontal="centerContinuous" vertical="center"/>
      <protection/>
    </xf>
    <xf numFmtId="185" fontId="2" fillId="0" borderId="14" xfId="0" applyNumberFormat="1" applyFont="1" applyFill="1" applyBorder="1" applyAlignment="1" applyProtection="1">
      <alignment horizontal="right" vertical="center"/>
      <protection/>
    </xf>
    <xf numFmtId="4" fontId="2" fillId="0" borderId="14" xfId="0" applyNumberFormat="1" applyFont="1" applyFill="1" applyBorder="1" applyAlignment="1" applyProtection="1">
      <alignment horizontal="right" vertical="center"/>
      <protection/>
    </xf>
    <xf numFmtId="185" fontId="4" fillId="0" borderId="14" xfId="0" applyNumberFormat="1" applyFont="1" applyFill="1" applyBorder="1" applyAlignment="1" applyProtection="1">
      <alignment horizontal="right" vertical="center"/>
      <protection/>
    </xf>
    <xf numFmtId="0" fontId="2" fillId="0" borderId="0" xfId="1027" applyNumberFormat="1" applyFont="1" applyFill="1" applyAlignment="1" applyProtection="1">
      <alignment horizontal="right" vertical="center"/>
      <protection/>
    </xf>
    <xf numFmtId="4" fontId="2" fillId="0" borderId="14" xfId="0" applyNumberFormat="1" applyFont="1" applyFill="1" applyBorder="1" applyAlignment="1">
      <alignment vertical="center"/>
    </xf>
    <xf numFmtId="4" fontId="2" fillId="0" borderId="14" xfId="0" applyNumberFormat="1" applyFont="1" applyBorder="1" applyAlignment="1">
      <alignment vertical="center"/>
    </xf>
    <xf numFmtId="49" fontId="0" fillId="0" borderId="0" xfId="0" applyNumberFormat="1" applyAlignment="1">
      <alignment horizontal="center" vertical="center"/>
    </xf>
    <xf numFmtId="49" fontId="2" fillId="0" borderId="14" xfId="0" applyNumberFormat="1" applyFont="1" applyBorder="1" applyAlignment="1">
      <alignment horizontal="center" vertical="center"/>
    </xf>
    <xf numFmtId="49" fontId="4" fillId="0" borderId="14" xfId="0" applyNumberFormat="1" applyFont="1" applyBorder="1" applyAlignment="1">
      <alignment horizontal="center" vertical="center"/>
    </xf>
    <xf numFmtId="0" fontId="4" fillId="0" borderId="14" xfId="0" applyFont="1" applyBorder="1" applyAlignment="1">
      <alignment horizontal="left" vertical="center"/>
    </xf>
    <xf numFmtId="0" fontId="4" fillId="0" borderId="14" xfId="0" applyFont="1" applyFill="1" applyBorder="1" applyAlignment="1">
      <alignment horizontal="left" vertical="center"/>
    </xf>
    <xf numFmtId="0" fontId="4" fillId="0" borderId="14" xfId="0" applyFont="1" applyBorder="1" applyAlignment="1">
      <alignment horizontal="left" vertical="center" indent="1"/>
    </xf>
    <xf numFmtId="0" fontId="0" fillId="0" borderId="0" xfId="0" applyFill="1" applyAlignment="1">
      <alignment vertical="center"/>
    </xf>
    <xf numFmtId="0" fontId="4" fillId="0" borderId="0" xfId="0" applyFont="1" applyBorder="1" applyAlignment="1">
      <alignment vertical="center"/>
    </xf>
    <xf numFmtId="0" fontId="4" fillId="0" borderId="0" xfId="0" applyFont="1" applyBorder="1" applyAlignment="1">
      <alignment horizontal="right" vertical="center"/>
    </xf>
    <xf numFmtId="0" fontId="2" fillId="0" borderId="19" xfId="0" applyFont="1" applyBorder="1" applyAlignment="1">
      <alignment horizontal="center" vertical="center"/>
    </xf>
    <xf numFmtId="0" fontId="4" fillId="0" borderId="14" xfId="815" applyNumberFormat="1" applyFont="1" applyFill="1" applyBorder="1" applyAlignment="1">
      <alignment vertical="center"/>
      <protection/>
    </xf>
    <xf numFmtId="181" fontId="4" fillId="0" borderId="14" xfId="821" applyNumberFormat="1" applyFont="1" applyFill="1" applyBorder="1" applyAlignment="1">
      <alignment horizontal="right" vertical="center"/>
      <protection/>
    </xf>
    <xf numFmtId="49" fontId="6" fillId="0" borderId="14" xfId="796" applyNumberFormat="1" applyFill="1" applyBorder="1" applyAlignment="1">
      <alignment vertical="center"/>
      <protection/>
    </xf>
    <xf numFmtId="0" fontId="2" fillId="0" borderId="0" xfId="0" applyFont="1" applyBorder="1" applyAlignment="1">
      <alignment horizontal="right" vertical="center"/>
    </xf>
    <xf numFmtId="185" fontId="2" fillId="0" borderId="14" xfId="0" applyNumberFormat="1" applyFont="1" applyBorder="1" applyAlignment="1">
      <alignment horizontal="center" vertical="center"/>
    </xf>
    <xf numFmtId="181" fontId="4" fillId="0" borderId="14" xfId="820" applyNumberFormat="1" applyFont="1" applyFill="1" applyBorder="1" applyAlignment="1">
      <alignment horizontal="right" vertical="center"/>
      <protection/>
    </xf>
    <xf numFmtId="49" fontId="4" fillId="0" borderId="15" xfId="892" applyNumberFormat="1" applyFont="1" applyFill="1" applyBorder="1" applyAlignment="1" applyProtection="1">
      <alignment vertical="center"/>
      <protection/>
    </xf>
    <xf numFmtId="49" fontId="2" fillId="0" borderId="14" xfId="0" applyNumberFormat="1" applyFont="1" applyFill="1" applyBorder="1" applyAlignment="1" applyProtection="1">
      <alignment horizontal="center" vertical="center" wrapText="1"/>
      <protection/>
    </xf>
    <xf numFmtId="0" fontId="2" fillId="0" borderId="0" xfId="0" applyFont="1" applyAlignment="1">
      <alignment vertical="center" wrapText="1"/>
    </xf>
    <xf numFmtId="0" fontId="4" fillId="0" borderId="0" xfId="0" applyFont="1" applyAlignment="1">
      <alignment vertical="center" wrapText="1"/>
    </xf>
    <xf numFmtId="0" fontId="2" fillId="0" borderId="15" xfId="0" applyNumberFormat="1" applyFont="1" applyFill="1" applyBorder="1" applyAlignment="1" applyProtection="1">
      <alignment horizontal="centerContinuous" vertical="center"/>
      <protection/>
    </xf>
    <xf numFmtId="0" fontId="2" fillId="0" borderId="18" xfId="0" applyNumberFormat="1" applyFont="1" applyFill="1" applyBorder="1" applyAlignment="1" applyProtection="1">
      <alignment horizontal="centerContinuous" vertical="center"/>
      <protection/>
    </xf>
    <xf numFmtId="178" fontId="2" fillId="0" borderId="19" xfId="0" applyNumberFormat="1" applyFont="1" applyFill="1" applyBorder="1" applyAlignment="1">
      <alignment vertical="center" wrapText="1"/>
    </xf>
    <xf numFmtId="4" fontId="2" fillId="0" borderId="19" xfId="0" applyNumberFormat="1" applyFont="1" applyFill="1" applyBorder="1" applyAlignment="1">
      <alignment vertical="center" wrapText="1"/>
    </xf>
    <xf numFmtId="4" fontId="0" fillId="0" borderId="14" xfId="0" applyNumberFormat="1" applyFont="1" applyFill="1" applyBorder="1" applyAlignment="1" applyProtection="1">
      <alignment vertical="center"/>
      <protection/>
    </xf>
    <xf numFmtId="185" fontId="4" fillId="0" borderId="14" xfId="0" applyNumberFormat="1" applyFont="1" applyFill="1" applyBorder="1" applyAlignment="1">
      <alignment vertical="center"/>
    </xf>
    <xf numFmtId="0" fontId="2" fillId="0" borderId="18" xfId="0" applyFont="1" applyBorder="1" applyAlignment="1">
      <alignment horizontal="centerContinuous" vertical="center"/>
    </xf>
    <xf numFmtId="178" fontId="0" fillId="0" borderId="14" xfId="0" applyNumberFormat="1" applyFont="1" applyFill="1" applyBorder="1" applyAlignment="1" applyProtection="1">
      <alignment vertical="center"/>
      <protection/>
    </xf>
    <xf numFmtId="0" fontId="2" fillId="0" borderId="16" xfId="0" applyNumberFormat="1" applyFont="1" applyFill="1" applyBorder="1" applyAlignment="1" applyProtection="1">
      <alignment horizontal="centerContinuous" vertical="center"/>
      <protection/>
    </xf>
    <xf numFmtId="0" fontId="5" fillId="0" borderId="0" xfId="1027" applyNumberFormat="1" applyFont="1" applyFill="1" applyAlignment="1" applyProtection="1">
      <alignment vertical="center"/>
      <protection/>
    </xf>
    <xf numFmtId="4" fontId="4" fillId="0" borderId="14" xfId="892" applyNumberFormat="1" applyFont="1" applyFill="1" applyBorder="1" applyAlignment="1" applyProtection="1">
      <alignment horizontal="right" vertical="center" wrapText="1"/>
      <protection/>
    </xf>
    <xf numFmtId="4" fontId="4" fillId="0" borderId="14" xfId="821" applyNumberFormat="1" applyFont="1" applyFill="1" applyBorder="1" applyAlignment="1">
      <alignment horizontal="right" vertical="center"/>
      <protection/>
    </xf>
    <xf numFmtId="0" fontId="2" fillId="0" borderId="0" xfId="0" applyFont="1" applyBorder="1" applyAlignment="1">
      <alignment vertical="center"/>
    </xf>
    <xf numFmtId="0" fontId="5" fillId="0" borderId="0" xfId="1027" applyNumberFormat="1" applyFont="1" applyFill="1" applyAlignment="1" applyProtection="1">
      <alignment horizontal="centerContinuous" vertical="center"/>
      <protection/>
    </xf>
    <xf numFmtId="0" fontId="4" fillId="0" borderId="0" xfId="0" applyFont="1" applyAlignment="1">
      <alignment horizontal="centerContinuous" vertical="center"/>
    </xf>
    <xf numFmtId="185" fontId="0" fillId="0" borderId="14" xfId="0" applyNumberFormat="1" applyFill="1" applyBorder="1" applyAlignment="1">
      <alignment vertical="center"/>
    </xf>
    <xf numFmtId="0" fontId="2" fillId="0" borderId="0" xfId="0" applyFont="1" applyAlignment="1">
      <alignment horizontal="right" vertical="center" wrapText="1"/>
    </xf>
    <xf numFmtId="0" fontId="2" fillId="0" borderId="14" xfId="0" applyNumberFormat="1" applyFont="1" applyFill="1" applyBorder="1" applyAlignment="1">
      <alignment horizontal="center" vertical="center" wrapText="1"/>
    </xf>
    <xf numFmtId="185" fontId="2" fillId="0" borderId="14" xfId="0" applyNumberFormat="1" applyFont="1" applyFill="1" applyBorder="1" applyAlignment="1">
      <alignment horizontal="right" vertical="center"/>
    </xf>
    <xf numFmtId="185" fontId="2" fillId="0" borderId="19" xfId="0" applyNumberFormat="1" applyFont="1" applyFill="1" applyBorder="1" applyAlignment="1">
      <alignment horizontal="right" vertical="center" wrapText="1"/>
    </xf>
    <xf numFmtId="185" fontId="4" fillId="0" borderId="14" xfId="0" applyNumberFormat="1" applyFont="1" applyFill="1" applyBorder="1" applyAlignment="1" applyProtection="1">
      <alignment horizontal="right"/>
      <protection/>
    </xf>
    <xf numFmtId="0" fontId="0" fillId="0" borderId="0" xfId="0" applyAlignment="1">
      <alignment horizontal="centerContinuous" vertical="center"/>
    </xf>
    <xf numFmtId="185" fontId="0" fillId="0" borderId="14" xfId="0" applyNumberFormat="1" applyFont="1" applyFill="1" applyBorder="1" applyAlignment="1" applyProtection="1">
      <alignment horizontal="right" vertical="center"/>
      <protection/>
    </xf>
    <xf numFmtId="0" fontId="9" fillId="0" borderId="0" xfId="893" applyFont="1">
      <alignment/>
      <protection/>
    </xf>
    <xf numFmtId="0" fontId="6" fillId="0" borderId="0" xfId="893">
      <alignment/>
      <protection/>
    </xf>
    <xf numFmtId="0" fontId="4" fillId="0" borderId="0" xfId="892" applyFont="1" applyFill="1" applyAlignment="1">
      <alignment vertical="center"/>
      <protection/>
    </xf>
    <xf numFmtId="0" fontId="4" fillId="0" borderId="0" xfId="892" applyFont="1" applyFill="1" applyAlignment="1">
      <alignment horizontal="center" vertical="center"/>
      <protection/>
    </xf>
    <xf numFmtId="179" fontId="2" fillId="0" borderId="0" xfId="892" applyNumberFormat="1" applyFont="1" applyFill="1" applyAlignment="1" applyProtection="1">
      <alignment horizontal="right" vertical="center"/>
      <protection/>
    </xf>
    <xf numFmtId="0" fontId="10" fillId="0" borderId="0" xfId="892" applyFont="1" applyFill="1" applyAlignment="1">
      <alignment vertical="center"/>
      <protection/>
    </xf>
    <xf numFmtId="179" fontId="4" fillId="0" borderId="13" xfId="892" applyNumberFormat="1" applyFont="1" applyFill="1" applyBorder="1" applyAlignment="1">
      <alignment horizontal="center" vertical="center"/>
      <protection/>
    </xf>
    <xf numFmtId="0" fontId="4" fillId="0" borderId="13" xfId="892" applyFont="1" applyFill="1" applyBorder="1" applyAlignment="1">
      <alignment horizontal="center" vertical="center"/>
      <protection/>
    </xf>
    <xf numFmtId="0" fontId="10" fillId="0" borderId="0" xfId="892" applyFont="1" applyFill="1" applyBorder="1" applyAlignment="1">
      <alignment vertical="center"/>
      <protection/>
    </xf>
    <xf numFmtId="0" fontId="2" fillId="0" borderId="14" xfId="892" applyNumberFormat="1" applyFont="1" applyFill="1" applyBorder="1" applyAlignment="1" applyProtection="1">
      <alignment horizontal="centerContinuous" vertical="center"/>
      <protection/>
    </xf>
    <xf numFmtId="0" fontId="2" fillId="0" borderId="14" xfId="892" applyNumberFormat="1" applyFont="1" applyFill="1" applyBorder="1" applyAlignment="1" applyProtection="1">
      <alignment horizontal="center" vertical="center"/>
      <protection/>
    </xf>
    <xf numFmtId="179" fontId="2" fillId="0" borderId="20" xfId="892" applyNumberFormat="1" applyFont="1" applyFill="1" applyBorder="1" applyAlignment="1" applyProtection="1">
      <alignment horizontal="center" vertical="center"/>
      <protection/>
    </xf>
    <xf numFmtId="179" fontId="2" fillId="0" borderId="14" xfId="892" applyNumberFormat="1" applyFont="1" applyFill="1" applyBorder="1" applyAlignment="1" applyProtection="1">
      <alignment horizontal="center" vertical="center"/>
      <protection/>
    </xf>
    <xf numFmtId="49" fontId="4" fillId="0" borderId="15" xfId="892" applyNumberFormat="1" applyFont="1" applyFill="1" applyBorder="1" applyAlignment="1" applyProtection="1">
      <alignment horizontal="left" vertical="center" indent="1"/>
      <protection/>
    </xf>
    <xf numFmtId="185" fontId="4" fillId="0" borderId="19" xfId="892" applyNumberFormat="1" applyFont="1" applyFill="1" applyBorder="1" applyAlignment="1" applyProtection="1">
      <alignment horizontal="right" vertical="center" wrapText="1"/>
      <protection/>
    </xf>
    <xf numFmtId="185" fontId="4" fillId="0" borderId="14" xfId="892" applyNumberFormat="1" applyFont="1" applyFill="1" applyBorder="1" applyAlignment="1" applyProtection="1">
      <alignment horizontal="right" vertical="center" wrapText="1"/>
      <protection/>
    </xf>
    <xf numFmtId="4" fontId="4" fillId="0" borderId="19" xfId="892" applyNumberFormat="1" applyFont="1" applyFill="1" applyBorder="1" applyAlignment="1" applyProtection="1">
      <alignment horizontal="right" vertical="center" wrapText="1"/>
      <protection/>
    </xf>
    <xf numFmtId="185" fontId="2" fillId="0" borderId="14" xfId="892" applyNumberFormat="1" applyFont="1" applyFill="1" applyBorder="1" applyAlignment="1" applyProtection="1">
      <alignment horizontal="right" vertical="center" wrapText="1"/>
      <protection/>
    </xf>
    <xf numFmtId="49" fontId="2" fillId="0" borderId="15" xfId="892" applyNumberFormat="1" applyFont="1" applyFill="1" applyBorder="1" applyAlignment="1" applyProtection="1">
      <alignment horizontal="center" vertical="center"/>
      <protection/>
    </xf>
    <xf numFmtId="0" fontId="11" fillId="0" borderId="0" xfId="892" applyFont="1" applyFill="1" applyAlignment="1">
      <alignment vertical="center"/>
      <protection/>
    </xf>
    <xf numFmtId="0" fontId="6" fillId="0" borderId="0" xfId="0" applyFont="1" applyAlignment="1">
      <alignment vertical="center"/>
    </xf>
    <xf numFmtId="0" fontId="6" fillId="0" borderId="0" xfId="0" applyFont="1" applyAlignment="1">
      <alignment horizontal="left" vertical="center"/>
    </xf>
    <xf numFmtId="0" fontId="0" fillId="0" borderId="0" xfId="0" applyFont="1" applyFill="1" applyAlignment="1">
      <alignment/>
    </xf>
    <xf numFmtId="0" fontId="12" fillId="0" borderId="0" xfId="0" applyFont="1" applyAlignment="1">
      <alignment/>
    </xf>
    <xf numFmtId="0" fontId="13" fillId="0" borderId="0" xfId="0" applyFont="1" applyAlignment="1">
      <alignment/>
    </xf>
    <xf numFmtId="0" fontId="0" fillId="0" borderId="0" xfId="0" applyFont="1" applyAlignment="1">
      <alignment/>
    </xf>
    <xf numFmtId="0" fontId="6" fillId="0" borderId="0" xfId="0" applyFont="1" applyAlignment="1">
      <alignment/>
    </xf>
    <xf numFmtId="0" fontId="14" fillId="0" borderId="0" xfId="0" applyFont="1" applyFill="1" applyAlignment="1">
      <alignment horizontal="left" vertical="center"/>
    </xf>
    <xf numFmtId="182" fontId="0" fillId="0" borderId="0" xfId="0" applyNumberFormat="1" applyFont="1" applyFill="1" applyAlignment="1" applyProtection="1">
      <alignment/>
      <protection/>
    </xf>
    <xf numFmtId="0" fontId="12" fillId="0" borderId="0" xfId="0" applyFont="1" applyFill="1" applyAlignment="1">
      <alignment/>
    </xf>
    <xf numFmtId="49" fontId="12" fillId="0" borderId="0" xfId="0" applyNumberFormat="1" applyFont="1" applyFill="1" applyAlignment="1" applyProtection="1">
      <alignment/>
      <protection/>
    </xf>
    <xf numFmtId="49" fontId="0" fillId="0" borderId="0" xfId="0" applyNumberFormat="1" applyFont="1" applyFill="1" applyAlignment="1" applyProtection="1">
      <alignment/>
      <protection/>
    </xf>
    <xf numFmtId="0" fontId="13" fillId="0" borderId="0" xfId="0" applyFont="1" applyFill="1" applyAlignment="1">
      <alignment/>
    </xf>
    <xf numFmtId="0" fontId="4" fillId="0" borderId="14" xfId="892" applyNumberFormat="1" applyFont="1" applyFill="1" applyBorder="1" applyAlignment="1" applyProtection="1">
      <alignment vertical="center"/>
      <protection/>
    </xf>
    <xf numFmtId="4" fontId="4" fillId="0" borderId="14" xfId="892" applyNumberFormat="1" applyFont="1" applyFill="1" applyBorder="1" applyAlignment="1" applyProtection="1">
      <alignment horizontal="right" vertical="center" wrapText="1"/>
      <protection/>
    </xf>
    <xf numFmtId="0" fontId="4" fillId="0" borderId="14" xfId="891" applyNumberFormat="1" applyFont="1" applyFill="1" applyBorder="1" applyAlignment="1" applyProtection="1">
      <alignment horizontal="left" wrapText="1"/>
      <protection/>
    </xf>
    <xf numFmtId="49" fontId="4" fillId="0" borderId="14" xfId="891" applyNumberFormat="1" applyFont="1" applyFill="1" applyBorder="1" applyAlignment="1" applyProtection="1">
      <alignment horizontal="left" wrapText="1"/>
      <protection/>
    </xf>
    <xf numFmtId="186" fontId="4" fillId="0" borderId="14" xfId="891" applyNumberFormat="1" applyFont="1" applyFill="1" applyBorder="1" applyAlignment="1" applyProtection="1">
      <alignment horizontal="right" wrapText="1"/>
      <protection/>
    </xf>
    <xf numFmtId="186" fontId="4" fillId="0" borderId="14" xfId="891" applyNumberFormat="1" applyFont="1" applyFill="1" applyBorder="1" applyAlignment="1" applyProtection="1">
      <alignment wrapText="1"/>
      <protection/>
    </xf>
    <xf numFmtId="181" fontId="4" fillId="0" borderId="14" xfId="820" applyNumberFormat="1" applyFont="1" applyFill="1" applyBorder="1" applyAlignment="1">
      <alignment vertical="center"/>
      <protection/>
    </xf>
    <xf numFmtId="187" fontId="4" fillId="0" borderId="14" xfId="843" applyNumberFormat="1" applyFont="1" applyFill="1" applyBorder="1" applyAlignment="1">
      <alignment horizontal="right" vertical="center"/>
      <protection/>
    </xf>
    <xf numFmtId="187" fontId="4" fillId="0" borderId="14" xfId="0" applyNumberFormat="1" applyFont="1" applyBorder="1" applyAlignment="1">
      <alignment vertical="center"/>
    </xf>
    <xf numFmtId="187" fontId="4" fillId="0" borderId="14" xfId="0" applyNumberFormat="1" applyFont="1" applyFill="1" applyBorder="1" applyAlignment="1">
      <alignment vertical="center"/>
    </xf>
    <xf numFmtId="187" fontId="4" fillId="0" borderId="14" xfId="0" applyNumberFormat="1" applyFont="1" applyFill="1" applyBorder="1" applyAlignment="1" applyProtection="1">
      <alignment horizontal="right" vertical="center"/>
      <protection/>
    </xf>
    <xf numFmtId="187" fontId="0" fillId="0" borderId="14" xfId="0" applyNumberFormat="1" applyFill="1" applyBorder="1" applyAlignment="1">
      <alignment vertical="center"/>
    </xf>
    <xf numFmtId="187" fontId="0" fillId="0" borderId="14" xfId="0" applyNumberFormat="1" applyBorder="1" applyAlignment="1">
      <alignment vertical="center"/>
    </xf>
    <xf numFmtId="187" fontId="2" fillId="0" borderId="14" xfId="0" applyNumberFormat="1" applyFont="1" applyBorder="1" applyAlignment="1">
      <alignment horizontal="right" vertical="center"/>
    </xf>
    <xf numFmtId="187" fontId="4" fillId="0" borderId="14" xfId="0" applyNumberFormat="1" applyFont="1" applyBorder="1" applyAlignment="1">
      <alignment horizontal="right" vertical="center"/>
    </xf>
    <xf numFmtId="187" fontId="4" fillId="0" borderId="14" xfId="0" applyNumberFormat="1" applyFont="1" applyBorder="1" applyAlignment="1">
      <alignment horizontal="left" vertical="center"/>
    </xf>
    <xf numFmtId="187" fontId="4" fillId="0" borderId="14" xfId="0" applyNumberFormat="1" applyFont="1" applyFill="1" applyBorder="1" applyAlignment="1">
      <alignment horizontal="left" vertical="center"/>
    </xf>
    <xf numFmtId="187" fontId="4" fillId="0" borderId="14" xfId="0" applyNumberFormat="1" applyFont="1" applyBorder="1" applyAlignment="1">
      <alignment horizontal="left" vertical="center" indent="1"/>
    </xf>
    <xf numFmtId="188" fontId="4" fillId="0" borderId="14" xfId="0" applyNumberFormat="1" applyFont="1" applyFill="1" applyBorder="1" applyAlignment="1" applyProtection="1">
      <alignment horizontal="right" vertical="center"/>
      <protection/>
    </xf>
    <xf numFmtId="188" fontId="4" fillId="0" borderId="14" xfId="0" applyNumberFormat="1" applyFont="1" applyBorder="1" applyAlignment="1">
      <alignment horizontal="right" vertical="center"/>
    </xf>
    <xf numFmtId="188" fontId="4" fillId="0" borderId="14" xfId="843" applyNumberFormat="1" applyFont="1" applyFill="1" applyBorder="1" applyAlignment="1">
      <alignment horizontal="right" vertical="center"/>
      <protection/>
    </xf>
    <xf numFmtId="188" fontId="4" fillId="0" borderId="14" xfId="0" applyNumberFormat="1" applyFont="1" applyBorder="1" applyAlignment="1">
      <alignment horizontal="left" vertical="center"/>
    </xf>
    <xf numFmtId="188" fontId="4" fillId="0" borderId="14" xfId="0" applyNumberFormat="1" applyFont="1" applyBorder="1" applyAlignment="1">
      <alignment vertical="center"/>
    </xf>
    <xf numFmtId="188" fontId="0" fillId="0" borderId="14" xfId="0" applyNumberFormat="1" applyBorder="1" applyAlignment="1">
      <alignment vertical="center"/>
    </xf>
    <xf numFmtId="0" fontId="0" fillId="0" borderId="0" xfId="0" applyBorder="1" applyAlignment="1">
      <alignment vertical="center"/>
    </xf>
    <xf numFmtId="0" fontId="44" fillId="0" borderId="0" xfId="0" applyFont="1" applyAlignment="1">
      <alignment vertical="center"/>
    </xf>
    <xf numFmtId="49" fontId="0" fillId="0" borderId="14" xfId="0" applyNumberFormat="1" applyFont="1" applyFill="1" applyBorder="1" applyAlignment="1">
      <alignment vertical="center" wrapText="1"/>
    </xf>
    <xf numFmtId="4" fontId="45" fillId="0" borderId="14" xfId="0" applyNumberFormat="1" applyFont="1" applyFill="1" applyBorder="1" applyAlignment="1">
      <alignment horizontal="right" vertical="center"/>
    </xf>
    <xf numFmtId="4" fontId="0" fillId="0" borderId="14" xfId="0" applyNumberFormat="1" applyFont="1" applyFill="1" applyBorder="1" applyAlignment="1">
      <alignment horizontal="right" vertical="center"/>
    </xf>
    <xf numFmtId="0" fontId="3" fillId="0" borderId="14" xfId="0" applyNumberFormat="1" applyFont="1" applyFill="1" applyBorder="1" applyAlignment="1" applyProtection="1">
      <alignment vertical="center" wrapText="1"/>
      <protection/>
    </xf>
    <xf numFmtId="49" fontId="0" fillId="0" borderId="14" xfId="0" applyNumberFormat="1" applyFont="1" applyFill="1" applyBorder="1" applyAlignment="1">
      <alignment horizontal="left" vertical="center" wrapText="1"/>
    </xf>
    <xf numFmtId="0" fontId="0" fillId="0" borderId="14" xfId="0" applyFont="1" applyFill="1" applyBorder="1" applyAlignment="1">
      <alignment horizontal="left" vertical="center" wrapText="1"/>
    </xf>
    <xf numFmtId="49" fontId="0" fillId="0" borderId="15" xfId="0" applyNumberFormat="1" applyFont="1" applyFill="1" applyBorder="1" applyAlignment="1">
      <alignment horizontal="left" vertical="center" wrapText="1"/>
    </xf>
    <xf numFmtId="4" fontId="0" fillId="0" borderId="14" xfId="0" applyNumberFormat="1" applyFont="1" applyFill="1" applyBorder="1" applyAlignment="1">
      <alignment horizontal="right" vertical="center"/>
    </xf>
    <xf numFmtId="0" fontId="3" fillId="0" borderId="14" xfId="0" applyFont="1" applyBorder="1" applyAlignment="1">
      <alignment horizontal="center" vertical="center" wrapText="1"/>
    </xf>
    <xf numFmtId="0" fontId="3" fillId="0" borderId="21" xfId="0" applyNumberFormat="1" applyFont="1" applyFill="1" applyBorder="1" applyAlignment="1" applyProtection="1">
      <alignment vertical="center" wrapText="1"/>
      <protection/>
    </xf>
    <xf numFmtId="0" fontId="0" fillId="0" borderId="14" xfId="0" applyFont="1" applyBorder="1" applyAlignment="1">
      <alignment vertical="center"/>
    </xf>
    <xf numFmtId="179" fontId="4" fillId="0" borderId="0" xfId="1027" applyNumberFormat="1" applyFont="1" applyAlignment="1">
      <alignment vertical="center" wrapText="1"/>
      <protection/>
    </xf>
    <xf numFmtId="49" fontId="6" fillId="0" borderId="14" xfId="0" applyNumberFormat="1" applyFont="1" applyFill="1" applyBorder="1" applyAlignment="1" applyProtection="1">
      <alignment vertical="center" wrapText="1"/>
      <protection/>
    </xf>
    <xf numFmtId="0" fontId="6" fillId="0" borderId="14" xfId="891" applyNumberFormat="1" applyFont="1" applyFill="1" applyBorder="1" applyAlignment="1" applyProtection="1">
      <alignment horizontal="left" wrapText="1"/>
      <protection/>
    </xf>
    <xf numFmtId="49" fontId="6" fillId="0" borderId="14" xfId="891" applyNumberFormat="1" applyFont="1" applyFill="1" applyBorder="1" applyAlignment="1" applyProtection="1">
      <alignment horizontal="left" wrapText="1"/>
      <protection/>
    </xf>
    <xf numFmtId="186" fontId="6" fillId="0" borderId="14" xfId="891" applyNumberFormat="1" applyFont="1" applyFill="1" applyBorder="1" applyAlignment="1" applyProtection="1">
      <alignment horizontal="right" wrapText="1"/>
      <protection/>
    </xf>
    <xf numFmtId="4" fontId="6" fillId="0" borderId="14" xfId="1027" applyNumberFormat="1" applyFont="1" applyFill="1" applyBorder="1" applyAlignment="1" applyProtection="1">
      <alignment vertical="center" wrapText="1"/>
      <protection/>
    </xf>
    <xf numFmtId="178" fontId="6" fillId="0" borderId="14" xfId="1027" applyNumberFormat="1" applyFont="1" applyFill="1" applyBorder="1" applyAlignment="1" applyProtection="1">
      <alignment horizontal="right" vertical="center" wrapText="1"/>
      <protection/>
    </xf>
    <xf numFmtId="4" fontId="6" fillId="0" borderId="14" xfId="1027" applyNumberFormat="1" applyFont="1" applyFill="1" applyBorder="1" applyAlignment="1" applyProtection="1">
      <alignment horizontal="right" vertical="center" wrapText="1"/>
      <protection/>
    </xf>
    <xf numFmtId="177" fontId="6" fillId="0" borderId="14" xfId="1027" applyNumberFormat="1" applyFont="1" applyFill="1" applyBorder="1" applyAlignment="1" applyProtection="1">
      <alignment horizontal="right" vertical="center" wrapText="1"/>
      <protection/>
    </xf>
    <xf numFmtId="177" fontId="6" fillId="0" borderId="14" xfId="0" applyNumberFormat="1" applyFont="1" applyBorder="1" applyAlignment="1">
      <alignment vertical="center"/>
    </xf>
    <xf numFmtId="0" fontId="6" fillId="0" borderId="14" xfId="0" applyFont="1" applyBorder="1" applyAlignment="1">
      <alignment vertical="center"/>
    </xf>
    <xf numFmtId="49" fontId="3" fillId="0" borderId="14" xfId="0" applyNumberFormat="1" applyFont="1" applyFill="1" applyBorder="1" applyAlignment="1">
      <alignment horizontal="center" vertical="center"/>
    </xf>
    <xf numFmtId="0" fontId="3" fillId="0" borderId="14" xfId="0" applyNumberFormat="1" applyFont="1" applyFill="1" applyBorder="1" applyAlignment="1">
      <alignment horizontal="center" vertical="center"/>
    </xf>
    <xf numFmtId="185" fontId="2" fillId="0" borderId="14" xfId="1027" applyNumberFormat="1" applyFont="1" applyFill="1" applyBorder="1" applyAlignment="1" applyProtection="1">
      <alignment horizontal="right" vertical="center" wrapText="1"/>
      <protection/>
    </xf>
    <xf numFmtId="49" fontId="4" fillId="0" borderId="14" xfId="797" applyNumberFormat="1" applyFont="1" applyFill="1" applyBorder="1">
      <alignment/>
      <protection/>
    </xf>
    <xf numFmtId="49" fontId="0" fillId="0" borderId="14" xfId="0" applyNumberFormat="1" applyFill="1" applyBorder="1" applyAlignment="1">
      <alignment horizontal="center" vertical="center"/>
    </xf>
    <xf numFmtId="0" fontId="4" fillId="0" borderId="14" xfId="797" applyNumberFormat="1" applyFont="1" applyFill="1" applyBorder="1">
      <alignment/>
      <protection/>
    </xf>
    <xf numFmtId="181" fontId="4" fillId="0" borderId="14" xfId="797" applyNumberFormat="1" applyFont="1" applyFill="1" applyBorder="1" applyAlignment="1">
      <alignment horizontal="right" vertical="center"/>
      <protection/>
    </xf>
    <xf numFmtId="49" fontId="0" fillId="0" borderId="14" xfId="0" applyNumberFormat="1" applyFont="1" applyFill="1" applyBorder="1" applyAlignment="1">
      <alignment horizontal="center" vertical="center"/>
    </xf>
    <xf numFmtId="49" fontId="4" fillId="0" borderId="15" xfId="0" applyNumberFormat="1" applyFont="1" applyFill="1" applyBorder="1" applyAlignment="1" applyProtection="1">
      <alignment horizontal="right" vertical="center" wrapText="1"/>
      <protection/>
    </xf>
    <xf numFmtId="49" fontId="3" fillId="0" borderId="14" xfId="0" applyNumberFormat="1" applyFont="1" applyFill="1" applyBorder="1" applyAlignment="1" applyProtection="1">
      <alignment horizontal="right" vertical="center" wrapText="1"/>
      <protection/>
    </xf>
    <xf numFmtId="49" fontId="3" fillId="0" borderId="22" xfId="0" applyNumberFormat="1" applyFont="1" applyFill="1" applyBorder="1" applyAlignment="1" applyProtection="1">
      <alignment horizontal="right" vertical="center" wrapText="1"/>
      <protection/>
    </xf>
    <xf numFmtId="49" fontId="4" fillId="0" borderId="22" xfId="0" applyNumberFormat="1" applyFont="1" applyFill="1" applyBorder="1" applyAlignment="1" applyProtection="1">
      <alignment horizontal="right" vertical="center" wrapText="1"/>
      <protection/>
    </xf>
    <xf numFmtId="0" fontId="2" fillId="0" borderId="13" xfId="0" applyFont="1" applyBorder="1" applyAlignment="1">
      <alignment horizontal="right" vertical="center"/>
    </xf>
    <xf numFmtId="0" fontId="2" fillId="0" borderId="15"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2" fillId="0" borderId="16" xfId="0" applyNumberFormat="1" applyFont="1" applyFill="1" applyBorder="1" applyAlignment="1" applyProtection="1">
      <alignment horizontal="center" vertical="center"/>
      <protection/>
    </xf>
    <xf numFmtId="0" fontId="2" fillId="0" borderId="14" xfId="0" applyNumberFormat="1" applyFont="1" applyBorder="1" applyAlignment="1">
      <alignment horizontal="center" vertical="center" wrapText="1"/>
    </xf>
    <xf numFmtId="0" fontId="2" fillId="0" borderId="23"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19" xfId="0" applyFont="1" applyFill="1" applyBorder="1" applyAlignment="1">
      <alignment horizontal="center" vertical="center"/>
    </xf>
    <xf numFmtId="0" fontId="1" fillId="0" borderId="0" xfId="0" applyFont="1" applyFill="1" applyAlignment="1">
      <alignment horizontal="center"/>
    </xf>
    <xf numFmtId="31" fontId="1" fillId="0" borderId="0" xfId="0" applyNumberFormat="1" applyFont="1" applyFill="1" applyAlignment="1">
      <alignment horizontal="center"/>
    </xf>
    <xf numFmtId="0" fontId="12" fillId="0" borderId="0" xfId="0" applyNumberFormat="1" applyFont="1" applyFill="1" applyAlignment="1" applyProtection="1">
      <alignment horizontal="center"/>
      <protection/>
    </xf>
    <xf numFmtId="0" fontId="15" fillId="0" borderId="0" xfId="0" applyFont="1" applyFill="1" applyAlignment="1">
      <alignment horizontal="center"/>
    </xf>
    <xf numFmtId="0" fontId="16" fillId="0" borderId="0" xfId="0" applyFont="1" applyAlignment="1">
      <alignment horizontal="center" vertical="center"/>
    </xf>
    <xf numFmtId="57" fontId="12" fillId="0" borderId="0" xfId="0" applyNumberFormat="1" applyFont="1" applyFill="1" applyAlignment="1" applyProtection="1">
      <alignment horizontal="center"/>
      <protection/>
    </xf>
    <xf numFmtId="0" fontId="5" fillId="0" borderId="0" xfId="892" applyNumberFormat="1" applyFont="1" applyFill="1" applyAlignment="1" applyProtection="1">
      <alignment horizontal="center" vertical="center"/>
      <protection/>
    </xf>
    <xf numFmtId="0" fontId="2" fillId="0" borderId="2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4" xfId="0" applyFont="1" applyBorder="1" applyAlignment="1">
      <alignment horizontal="center" vertical="center" wrapText="1"/>
    </xf>
    <xf numFmtId="0" fontId="2" fillId="0" borderId="0" xfId="0" applyFont="1" applyAlignment="1">
      <alignment horizontal="right" vertical="center"/>
    </xf>
    <xf numFmtId="0" fontId="2" fillId="0" borderId="20" xfId="0" applyFont="1" applyBorder="1" applyAlignment="1">
      <alignment horizontal="center" vertical="center"/>
    </xf>
    <xf numFmtId="0" fontId="2" fillId="0" borderId="23" xfId="0" applyFont="1" applyBorder="1" applyAlignment="1">
      <alignment horizontal="center" vertical="center"/>
    </xf>
    <xf numFmtId="0" fontId="2" fillId="0" borderId="19" xfId="0" applyFont="1" applyBorder="1" applyAlignment="1">
      <alignment horizontal="center" vertical="center"/>
    </xf>
    <xf numFmtId="0" fontId="5" fillId="0" borderId="0" xfId="1027" applyNumberFormat="1" applyFont="1" applyFill="1" applyAlignment="1" applyProtection="1">
      <alignment horizontal="center" vertical="center"/>
      <protection/>
    </xf>
    <xf numFmtId="0" fontId="2" fillId="0" borderId="0" xfId="0" applyFont="1" applyBorder="1" applyAlignment="1">
      <alignment horizontal="right" vertical="center"/>
    </xf>
    <xf numFmtId="0" fontId="2" fillId="0" borderId="14" xfId="0" applyFont="1" applyFill="1" applyBorder="1" applyAlignment="1">
      <alignment horizontal="center" vertical="center"/>
    </xf>
    <xf numFmtId="0" fontId="2" fillId="0" borderId="14" xfId="0" applyNumberFormat="1" applyFont="1" applyFill="1" applyBorder="1" applyAlignment="1" applyProtection="1">
      <alignment horizontal="center" vertical="center"/>
      <protection/>
    </xf>
    <xf numFmtId="0" fontId="2" fillId="0" borderId="14" xfId="0" applyFont="1" applyBorder="1" applyAlignment="1">
      <alignment horizontal="center" vertical="center"/>
    </xf>
    <xf numFmtId="0" fontId="5" fillId="0" borderId="0" xfId="0" applyFont="1" applyAlignment="1">
      <alignment horizontal="center" vertical="center"/>
    </xf>
    <xf numFmtId="0" fontId="2" fillId="0" borderId="23" xfId="0" applyFont="1" applyFill="1" applyBorder="1" applyAlignment="1">
      <alignment horizontal="center" vertical="center"/>
    </xf>
    <xf numFmtId="0" fontId="2" fillId="0" borderId="15"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1" fillId="0" borderId="0" xfId="0" applyFont="1" applyAlignment="1">
      <alignment horizontal="center" vertical="center"/>
    </xf>
    <xf numFmtId="49" fontId="2" fillId="0" borderId="14" xfId="0" applyNumberFormat="1" applyFont="1" applyBorder="1" applyAlignment="1">
      <alignment horizontal="center" vertical="center"/>
    </xf>
    <xf numFmtId="0" fontId="2" fillId="0" borderId="13" xfId="892" applyFont="1" applyFill="1" applyBorder="1" applyAlignment="1">
      <alignment horizontal="left" vertical="center"/>
      <protection/>
    </xf>
    <xf numFmtId="0" fontId="2" fillId="0" borderId="23" xfId="0" applyFont="1" applyBorder="1" applyAlignment="1">
      <alignment horizontal="center" vertical="center" wrapText="1"/>
    </xf>
    <xf numFmtId="0" fontId="3" fillId="0" borderId="14" xfId="0" applyNumberFormat="1" applyFont="1" applyFill="1" applyBorder="1" applyAlignment="1" applyProtection="1">
      <alignment horizontal="center" vertical="center"/>
      <protection/>
    </xf>
    <xf numFmtId="0" fontId="3" fillId="0" borderId="21" xfId="0" applyNumberFormat="1" applyFont="1" applyFill="1" applyBorder="1" applyAlignment="1" applyProtection="1">
      <alignment horizontal="center" vertical="center"/>
      <protection/>
    </xf>
    <xf numFmtId="0" fontId="3" fillId="0" borderId="24" xfId="0" applyNumberFormat="1" applyFont="1" applyFill="1" applyBorder="1" applyAlignment="1" applyProtection="1">
      <alignment horizontal="center" vertical="center"/>
      <protection/>
    </xf>
    <xf numFmtId="0" fontId="3" fillId="0" borderId="25" xfId="0" applyNumberFormat="1" applyFont="1" applyFill="1" applyBorder="1" applyAlignment="1" applyProtection="1">
      <alignment horizontal="center" vertical="center"/>
      <protection/>
    </xf>
    <xf numFmtId="0" fontId="3" fillId="0" borderId="20"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protection/>
    </xf>
    <xf numFmtId="0" fontId="3" fillId="0" borderId="2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49" fontId="2" fillId="0" borderId="14" xfId="1027" applyNumberFormat="1" applyFont="1" applyFill="1" applyBorder="1" applyAlignment="1" applyProtection="1">
      <alignment horizontal="center" vertical="center" wrapText="1"/>
      <protection/>
    </xf>
    <xf numFmtId="179" fontId="2" fillId="0" borderId="14" xfId="1027"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cellXfs>
  <cellStyles count="1325">
    <cellStyle name="Normal" xfId="0"/>
    <cellStyle name="20% - 强调文字颜色 1" xfId="15"/>
    <cellStyle name="20% - 强调文字颜色 1 2" xfId="16"/>
    <cellStyle name="20% - 强调文字颜色 1 2 10" xfId="17"/>
    <cellStyle name="20% - 强调文字颜色 1 2 11" xfId="18"/>
    <cellStyle name="20% - 强调文字颜色 1 2 12" xfId="19"/>
    <cellStyle name="20% - 强调文字颜色 1 2 13" xfId="20"/>
    <cellStyle name="20% - 强调文字颜色 1 2 14" xfId="21"/>
    <cellStyle name="20% - 强调文字颜色 1 2 15" xfId="22"/>
    <cellStyle name="20% - 强调文字颜色 1 2 16" xfId="23"/>
    <cellStyle name="20% - 强调文字颜色 1 2 17" xfId="24"/>
    <cellStyle name="20% - 强调文字颜色 1 2 18" xfId="25"/>
    <cellStyle name="20% - 强调文字颜色 1 2 19" xfId="26"/>
    <cellStyle name="20% - 强调文字颜色 1 2 2" xfId="27"/>
    <cellStyle name="20% - 强调文字颜色 1 2 20" xfId="28"/>
    <cellStyle name="20% - 强调文字颜色 1 2 21" xfId="29"/>
    <cellStyle name="20% - 强调文字颜色 1 2 22" xfId="30"/>
    <cellStyle name="20% - 强调文字颜色 1 2 3" xfId="31"/>
    <cellStyle name="20% - 强调文字颜色 1 2 4" xfId="32"/>
    <cellStyle name="20% - 强调文字颜色 1 2 5" xfId="33"/>
    <cellStyle name="20% - 强调文字颜色 1 2 6" xfId="34"/>
    <cellStyle name="20% - 强调文字颜色 1 2 7" xfId="35"/>
    <cellStyle name="20% - 强调文字颜色 1 2 8" xfId="36"/>
    <cellStyle name="20% - 强调文字颜色 1 2 9" xfId="37"/>
    <cellStyle name="20% - 强调文字颜色 1 3" xfId="38"/>
    <cellStyle name="20% - 强调文字颜色 1 4" xfId="39"/>
    <cellStyle name="20% - 强调文字颜色 1 5" xfId="40"/>
    <cellStyle name="20% - 强调文字颜色 1 6" xfId="41"/>
    <cellStyle name="20% - 强调文字颜色 1 7" xfId="42"/>
    <cellStyle name="20% - 强调文字颜色 1 8" xfId="43"/>
    <cellStyle name="20% - 强调文字颜色 1 9" xfId="44"/>
    <cellStyle name="20% - 强调文字颜色 2" xfId="45"/>
    <cellStyle name="20% - 强调文字颜色 2 2" xfId="46"/>
    <cellStyle name="20% - 强调文字颜色 2 2 10" xfId="47"/>
    <cellStyle name="20% - 强调文字颜色 2 2 11" xfId="48"/>
    <cellStyle name="20% - 强调文字颜色 2 2 12" xfId="49"/>
    <cellStyle name="20% - 强调文字颜色 2 2 13" xfId="50"/>
    <cellStyle name="20% - 强调文字颜色 2 2 14" xfId="51"/>
    <cellStyle name="20% - 强调文字颜色 2 2 15" xfId="52"/>
    <cellStyle name="20% - 强调文字颜色 2 2 16" xfId="53"/>
    <cellStyle name="20% - 强调文字颜色 2 2 17" xfId="54"/>
    <cellStyle name="20% - 强调文字颜色 2 2 18" xfId="55"/>
    <cellStyle name="20% - 强调文字颜色 2 2 19" xfId="56"/>
    <cellStyle name="20% - 强调文字颜色 2 2 2" xfId="57"/>
    <cellStyle name="20% - 强调文字颜色 2 2 20" xfId="58"/>
    <cellStyle name="20% - 强调文字颜色 2 2 21" xfId="59"/>
    <cellStyle name="20% - 强调文字颜色 2 2 22" xfId="60"/>
    <cellStyle name="20% - 强调文字颜色 2 2 3" xfId="61"/>
    <cellStyle name="20% - 强调文字颜色 2 2 4" xfId="62"/>
    <cellStyle name="20% - 强调文字颜色 2 2 5" xfId="63"/>
    <cellStyle name="20% - 强调文字颜色 2 2 6" xfId="64"/>
    <cellStyle name="20% - 强调文字颜色 2 2 7" xfId="65"/>
    <cellStyle name="20% - 强调文字颜色 2 2 8" xfId="66"/>
    <cellStyle name="20% - 强调文字颜色 2 2 9" xfId="67"/>
    <cellStyle name="20% - 强调文字颜色 2 3" xfId="68"/>
    <cellStyle name="20% - 强调文字颜色 2 4" xfId="69"/>
    <cellStyle name="20% - 强调文字颜色 2 5" xfId="70"/>
    <cellStyle name="20% - 强调文字颜色 2 6" xfId="71"/>
    <cellStyle name="20% - 强调文字颜色 2 7" xfId="72"/>
    <cellStyle name="20% - 强调文字颜色 2 8" xfId="73"/>
    <cellStyle name="20% - 强调文字颜色 2 9" xfId="74"/>
    <cellStyle name="20% - 强调文字颜色 3" xfId="75"/>
    <cellStyle name="20% - 强调文字颜色 3 2" xfId="76"/>
    <cellStyle name="20% - 强调文字颜色 3 2 10" xfId="77"/>
    <cellStyle name="20% - 强调文字颜色 3 2 11" xfId="78"/>
    <cellStyle name="20% - 强调文字颜色 3 2 12" xfId="79"/>
    <cellStyle name="20% - 强调文字颜色 3 2 13" xfId="80"/>
    <cellStyle name="20% - 强调文字颜色 3 2 14" xfId="81"/>
    <cellStyle name="20% - 强调文字颜色 3 2 15" xfId="82"/>
    <cellStyle name="20% - 强调文字颜色 3 2 16" xfId="83"/>
    <cellStyle name="20% - 强调文字颜色 3 2 17" xfId="84"/>
    <cellStyle name="20% - 强调文字颜色 3 2 18" xfId="85"/>
    <cellStyle name="20% - 强调文字颜色 3 2 19" xfId="86"/>
    <cellStyle name="20% - 强调文字颜色 3 2 2" xfId="87"/>
    <cellStyle name="20% - 强调文字颜色 3 2 20" xfId="88"/>
    <cellStyle name="20% - 强调文字颜色 3 2 21" xfId="89"/>
    <cellStyle name="20% - 强调文字颜色 3 2 22" xfId="90"/>
    <cellStyle name="20% - 强调文字颜色 3 2 3" xfId="91"/>
    <cellStyle name="20% - 强调文字颜色 3 2 4" xfId="92"/>
    <cellStyle name="20% - 强调文字颜色 3 2 5" xfId="93"/>
    <cellStyle name="20% - 强调文字颜色 3 2 6" xfId="94"/>
    <cellStyle name="20% - 强调文字颜色 3 2 7" xfId="95"/>
    <cellStyle name="20% - 强调文字颜色 3 2 8" xfId="96"/>
    <cellStyle name="20% - 强调文字颜色 3 2 9" xfId="97"/>
    <cellStyle name="20% - 强调文字颜色 3 3" xfId="98"/>
    <cellStyle name="20% - 强调文字颜色 3 4" xfId="99"/>
    <cellStyle name="20% - 强调文字颜色 3 5" xfId="100"/>
    <cellStyle name="20% - 强调文字颜色 3 6" xfId="101"/>
    <cellStyle name="20% - 强调文字颜色 3 7" xfId="102"/>
    <cellStyle name="20% - 强调文字颜色 3 8" xfId="103"/>
    <cellStyle name="20% - 强调文字颜色 3 9" xfId="104"/>
    <cellStyle name="20% - 强调文字颜色 4" xfId="105"/>
    <cellStyle name="20% - 强调文字颜色 4 2" xfId="106"/>
    <cellStyle name="20% - 强调文字颜色 4 2 10" xfId="107"/>
    <cellStyle name="20% - 强调文字颜色 4 2 11" xfId="108"/>
    <cellStyle name="20% - 强调文字颜色 4 2 12" xfId="109"/>
    <cellStyle name="20% - 强调文字颜色 4 2 13" xfId="110"/>
    <cellStyle name="20% - 强调文字颜色 4 2 14" xfId="111"/>
    <cellStyle name="20% - 强调文字颜色 4 2 15" xfId="112"/>
    <cellStyle name="20% - 强调文字颜色 4 2 16" xfId="113"/>
    <cellStyle name="20% - 强调文字颜色 4 2 17" xfId="114"/>
    <cellStyle name="20% - 强调文字颜色 4 2 18" xfId="115"/>
    <cellStyle name="20% - 强调文字颜色 4 2 19" xfId="116"/>
    <cellStyle name="20% - 强调文字颜色 4 2 2" xfId="117"/>
    <cellStyle name="20% - 强调文字颜色 4 2 20" xfId="118"/>
    <cellStyle name="20% - 强调文字颜色 4 2 21" xfId="119"/>
    <cellStyle name="20% - 强调文字颜色 4 2 22" xfId="120"/>
    <cellStyle name="20% - 强调文字颜色 4 2 3" xfId="121"/>
    <cellStyle name="20% - 强调文字颜色 4 2 4" xfId="122"/>
    <cellStyle name="20% - 强调文字颜色 4 2 5" xfId="123"/>
    <cellStyle name="20% - 强调文字颜色 4 2 6" xfId="124"/>
    <cellStyle name="20% - 强调文字颜色 4 2 7" xfId="125"/>
    <cellStyle name="20% - 强调文字颜色 4 2 8" xfId="126"/>
    <cellStyle name="20% - 强调文字颜色 4 2 9" xfId="127"/>
    <cellStyle name="20% - 强调文字颜色 4 3" xfId="128"/>
    <cellStyle name="20% - 强调文字颜色 4 4" xfId="129"/>
    <cellStyle name="20% - 强调文字颜色 4 5" xfId="130"/>
    <cellStyle name="20% - 强调文字颜色 4 6" xfId="131"/>
    <cellStyle name="20% - 强调文字颜色 4 7" xfId="132"/>
    <cellStyle name="20% - 强调文字颜色 4 8" xfId="133"/>
    <cellStyle name="20% - 强调文字颜色 4 9" xfId="134"/>
    <cellStyle name="20% - 强调文字颜色 5" xfId="135"/>
    <cellStyle name="20% - 强调文字颜色 5 2" xfId="136"/>
    <cellStyle name="20% - 强调文字颜色 5 2 10" xfId="137"/>
    <cellStyle name="20% - 强调文字颜色 5 2 11" xfId="138"/>
    <cellStyle name="20% - 强调文字颜色 5 2 12" xfId="139"/>
    <cellStyle name="20% - 强调文字颜色 5 2 13" xfId="140"/>
    <cellStyle name="20% - 强调文字颜色 5 2 14" xfId="141"/>
    <cellStyle name="20% - 强调文字颜色 5 2 15" xfId="142"/>
    <cellStyle name="20% - 强调文字颜色 5 2 16" xfId="143"/>
    <cellStyle name="20% - 强调文字颜色 5 2 17" xfId="144"/>
    <cellStyle name="20% - 强调文字颜色 5 2 18" xfId="145"/>
    <cellStyle name="20% - 强调文字颜色 5 2 19" xfId="146"/>
    <cellStyle name="20% - 强调文字颜色 5 2 2" xfId="147"/>
    <cellStyle name="20% - 强调文字颜色 5 2 20" xfId="148"/>
    <cellStyle name="20% - 强调文字颜色 5 2 21" xfId="149"/>
    <cellStyle name="20% - 强调文字颜色 5 2 22" xfId="150"/>
    <cellStyle name="20% - 强调文字颜色 5 2 3" xfId="151"/>
    <cellStyle name="20% - 强调文字颜色 5 2 4" xfId="152"/>
    <cellStyle name="20% - 强调文字颜色 5 2 5" xfId="153"/>
    <cellStyle name="20% - 强调文字颜色 5 2 6" xfId="154"/>
    <cellStyle name="20% - 强调文字颜色 5 2 7" xfId="155"/>
    <cellStyle name="20% - 强调文字颜色 5 2 8" xfId="156"/>
    <cellStyle name="20% - 强调文字颜色 5 2 9" xfId="157"/>
    <cellStyle name="20% - 强调文字颜色 5 3" xfId="158"/>
    <cellStyle name="20% - 强调文字颜色 5 4" xfId="159"/>
    <cellStyle name="20% - 强调文字颜色 5 5" xfId="160"/>
    <cellStyle name="20% - 强调文字颜色 5 6" xfId="161"/>
    <cellStyle name="20% - 强调文字颜色 5 7" xfId="162"/>
    <cellStyle name="20% - 强调文字颜色 5 8" xfId="163"/>
    <cellStyle name="20% - 强调文字颜色 5 9" xfId="164"/>
    <cellStyle name="20% - 强调文字颜色 6" xfId="165"/>
    <cellStyle name="20% - 强调文字颜色 6 2" xfId="166"/>
    <cellStyle name="20% - 强调文字颜色 6 2 10" xfId="167"/>
    <cellStyle name="20% - 强调文字颜色 6 2 11" xfId="168"/>
    <cellStyle name="20% - 强调文字颜色 6 2 12" xfId="169"/>
    <cellStyle name="20% - 强调文字颜色 6 2 13" xfId="170"/>
    <cellStyle name="20% - 强调文字颜色 6 2 14" xfId="171"/>
    <cellStyle name="20% - 强调文字颜色 6 2 15" xfId="172"/>
    <cellStyle name="20% - 强调文字颜色 6 2 16" xfId="173"/>
    <cellStyle name="20% - 强调文字颜色 6 2 17" xfId="174"/>
    <cellStyle name="20% - 强调文字颜色 6 2 18" xfId="175"/>
    <cellStyle name="20% - 强调文字颜色 6 2 19" xfId="176"/>
    <cellStyle name="20% - 强调文字颜色 6 2 2" xfId="177"/>
    <cellStyle name="20% - 强调文字颜色 6 2 20" xfId="178"/>
    <cellStyle name="20% - 强调文字颜色 6 2 21" xfId="179"/>
    <cellStyle name="20% - 强调文字颜色 6 2 22" xfId="180"/>
    <cellStyle name="20% - 强调文字颜色 6 2 3" xfId="181"/>
    <cellStyle name="20% - 强调文字颜色 6 2 4" xfId="182"/>
    <cellStyle name="20% - 强调文字颜色 6 2 5" xfId="183"/>
    <cellStyle name="20% - 强调文字颜色 6 2 6" xfId="184"/>
    <cellStyle name="20% - 强调文字颜色 6 2 7" xfId="185"/>
    <cellStyle name="20% - 强调文字颜色 6 2 8" xfId="186"/>
    <cellStyle name="20% - 强调文字颜色 6 2 9" xfId="187"/>
    <cellStyle name="20% - 强调文字颜色 6 3" xfId="188"/>
    <cellStyle name="20% - 强调文字颜色 6 4" xfId="189"/>
    <cellStyle name="20% - 强调文字颜色 6 5" xfId="190"/>
    <cellStyle name="20% - 强调文字颜色 6 6" xfId="191"/>
    <cellStyle name="20% - 强调文字颜色 6 7" xfId="192"/>
    <cellStyle name="20% - 强调文字颜色 6 8" xfId="193"/>
    <cellStyle name="20% - 强调文字颜色 6 9" xfId="194"/>
    <cellStyle name="20% - 着色 1" xfId="195"/>
    <cellStyle name="20% - 着色 2" xfId="196"/>
    <cellStyle name="20% - 着色 3" xfId="197"/>
    <cellStyle name="20% - 着色 4" xfId="198"/>
    <cellStyle name="20% - 着色 5" xfId="199"/>
    <cellStyle name="20% - 着色 6" xfId="200"/>
    <cellStyle name="40% - 强调文字颜色 1" xfId="201"/>
    <cellStyle name="40% - 强调文字颜色 1 2" xfId="202"/>
    <cellStyle name="40% - 强调文字颜色 1 2 10" xfId="203"/>
    <cellStyle name="40% - 强调文字颜色 1 2 11" xfId="204"/>
    <cellStyle name="40% - 强调文字颜色 1 2 12" xfId="205"/>
    <cellStyle name="40% - 强调文字颜色 1 2 13" xfId="206"/>
    <cellStyle name="40% - 强调文字颜色 1 2 14" xfId="207"/>
    <cellStyle name="40% - 强调文字颜色 1 2 15" xfId="208"/>
    <cellStyle name="40% - 强调文字颜色 1 2 16" xfId="209"/>
    <cellStyle name="40% - 强调文字颜色 1 2 17" xfId="210"/>
    <cellStyle name="40% - 强调文字颜色 1 2 18" xfId="211"/>
    <cellStyle name="40% - 强调文字颜色 1 2 19" xfId="212"/>
    <cellStyle name="40% - 强调文字颜色 1 2 2" xfId="213"/>
    <cellStyle name="40% - 强调文字颜色 1 2 20" xfId="214"/>
    <cellStyle name="40% - 强调文字颜色 1 2 21" xfId="215"/>
    <cellStyle name="40% - 强调文字颜色 1 2 22" xfId="216"/>
    <cellStyle name="40% - 强调文字颜色 1 2 3" xfId="217"/>
    <cellStyle name="40% - 强调文字颜色 1 2 4" xfId="218"/>
    <cellStyle name="40% - 强调文字颜色 1 2 5" xfId="219"/>
    <cellStyle name="40% - 强调文字颜色 1 2 6" xfId="220"/>
    <cellStyle name="40% - 强调文字颜色 1 2 7" xfId="221"/>
    <cellStyle name="40% - 强调文字颜色 1 2 8" xfId="222"/>
    <cellStyle name="40% - 强调文字颜色 1 2 9" xfId="223"/>
    <cellStyle name="40% - 强调文字颜色 1 3" xfId="224"/>
    <cellStyle name="40% - 强调文字颜色 1 4" xfId="225"/>
    <cellStyle name="40% - 强调文字颜色 1 5" xfId="226"/>
    <cellStyle name="40% - 强调文字颜色 1 6" xfId="227"/>
    <cellStyle name="40% - 强调文字颜色 1 7" xfId="228"/>
    <cellStyle name="40% - 强调文字颜色 1 8" xfId="229"/>
    <cellStyle name="40% - 强调文字颜色 1 9" xfId="230"/>
    <cellStyle name="40% - 强调文字颜色 2" xfId="231"/>
    <cellStyle name="40% - 强调文字颜色 2 2" xfId="232"/>
    <cellStyle name="40% - 强调文字颜色 2 2 10" xfId="233"/>
    <cellStyle name="40% - 强调文字颜色 2 2 11" xfId="234"/>
    <cellStyle name="40% - 强调文字颜色 2 2 12" xfId="235"/>
    <cellStyle name="40% - 强调文字颜色 2 2 13" xfId="236"/>
    <cellStyle name="40% - 强调文字颜色 2 2 14" xfId="237"/>
    <cellStyle name="40% - 强调文字颜色 2 2 15" xfId="238"/>
    <cellStyle name="40% - 强调文字颜色 2 2 16" xfId="239"/>
    <cellStyle name="40% - 强调文字颜色 2 2 17" xfId="240"/>
    <cellStyle name="40% - 强调文字颜色 2 2 18" xfId="241"/>
    <cellStyle name="40% - 强调文字颜色 2 2 19" xfId="242"/>
    <cellStyle name="40% - 强调文字颜色 2 2 2" xfId="243"/>
    <cellStyle name="40% - 强调文字颜色 2 2 20" xfId="244"/>
    <cellStyle name="40% - 强调文字颜色 2 2 21" xfId="245"/>
    <cellStyle name="40% - 强调文字颜色 2 2 22" xfId="246"/>
    <cellStyle name="40% - 强调文字颜色 2 2 3" xfId="247"/>
    <cellStyle name="40% - 强调文字颜色 2 2 4" xfId="248"/>
    <cellStyle name="40% - 强调文字颜色 2 2 5" xfId="249"/>
    <cellStyle name="40% - 强调文字颜色 2 2 6" xfId="250"/>
    <cellStyle name="40% - 强调文字颜色 2 2 7" xfId="251"/>
    <cellStyle name="40% - 强调文字颜色 2 2 8" xfId="252"/>
    <cellStyle name="40% - 强调文字颜色 2 2 9" xfId="253"/>
    <cellStyle name="40% - 强调文字颜色 2 3" xfId="254"/>
    <cellStyle name="40% - 强调文字颜色 2 4" xfId="255"/>
    <cellStyle name="40% - 强调文字颜色 2 5" xfId="256"/>
    <cellStyle name="40% - 强调文字颜色 2 6" xfId="257"/>
    <cellStyle name="40% - 强调文字颜色 2 7" xfId="258"/>
    <cellStyle name="40% - 强调文字颜色 2 8" xfId="259"/>
    <cellStyle name="40% - 强调文字颜色 2 9" xfId="260"/>
    <cellStyle name="40% - 强调文字颜色 3" xfId="261"/>
    <cellStyle name="40% - 强调文字颜色 3 2" xfId="262"/>
    <cellStyle name="40% - 强调文字颜色 3 2 10" xfId="263"/>
    <cellStyle name="40% - 强调文字颜色 3 2 11" xfId="264"/>
    <cellStyle name="40% - 强调文字颜色 3 2 12" xfId="265"/>
    <cellStyle name="40% - 强调文字颜色 3 2 13" xfId="266"/>
    <cellStyle name="40% - 强调文字颜色 3 2 14" xfId="267"/>
    <cellStyle name="40% - 强调文字颜色 3 2 15" xfId="268"/>
    <cellStyle name="40% - 强调文字颜色 3 2 16" xfId="269"/>
    <cellStyle name="40% - 强调文字颜色 3 2 17" xfId="270"/>
    <cellStyle name="40% - 强调文字颜色 3 2 18" xfId="271"/>
    <cellStyle name="40% - 强调文字颜色 3 2 19" xfId="272"/>
    <cellStyle name="40% - 强调文字颜色 3 2 2" xfId="273"/>
    <cellStyle name="40% - 强调文字颜色 3 2 20" xfId="274"/>
    <cellStyle name="40% - 强调文字颜色 3 2 21" xfId="275"/>
    <cellStyle name="40% - 强调文字颜色 3 2 22" xfId="276"/>
    <cellStyle name="40% - 强调文字颜色 3 2 3" xfId="277"/>
    <cellStyle name="40% - 强调文字颜色 3 2 4" xfId="278"/>
    <cellStyle name="40% - 强调文字颜色 3 2 5" xfId="279"/>
    <cellStyle name="40% - 强调文字颜色 3 2 6" xfId="280"/>
    <cellStyle name="40% - 强调文字颜色 3 2 7" xfId="281"/>
    <cellStyle name="40% - 强调文字颜色 3 2 8" xfId="282"/>
    <cellStyle name="40% - 强调文字颜色 3 2 9" xfId="283"/>
    <cellStyle name="40% - 强调文字颜色 3 3" xfId="284"/>
    <cellStyle name="40% - 强调文字颜色 3 4" xfId="285"/>
    <cellStyle name="40% - 强调文字颜色 3 5" xfId="286"/>
    <cellStyle name="40% - 强调文字颜色 3 6" xfId="287"/>
    <cellStyle name="40% - 强调文字颜色 3 7" xfId="288"/>
    <cellStyle name="40% - 强调文字颜色 3 8" xfId="289"/>
    <cellStyle name="40% - 强调文字颜色 3 9" xfId="290"/>
    <cellStyle name="40% - 强调文字颜色 4" xfId="291"/>
    <cellStyle name="40% - 强调文字颜色 4 2" xfId="292"/>
    <cellStyle name="40% - 强调文字颜色 4 2 10" xfId="293"/>
    <cellStyle name="40% - 强调文字颜色 4 2 11" xfId="294"/>
    <cellStyle name="40% - 强调文字颜色 4 2 12" xfId="295"/>
    <cellStyle name="40% - 强调文字颜色 4 2 13" xfId="296"/>
    <cellStyle name="40% - 强调文字颜色 4 2 14" xfId="297"/>
    <cellStyle name="40% - 强调文字颜色 4 2 15" xfId="298"/>
    <cellStyle name="40% - 强调文字颜色 4 2 16" xfId="299"/>
    <cellStyle name="40% - 强调文字颜色 4 2 17" xfId="300"/>
    <cellStyle name="40% - 强调文字颜色 4 2 18" xfId="301"/>
    <cellStyle name="40% - 强调文字颜色 4 2 19" xfId="302"/>
    <cellStyle name="40% - 强调文字颜色 4 2 2" xfId="303"/>
    <cellStyle name="40% - 强调文字颜色 4 2 20" xfId="304"/>
    <cellStyle name="40% - 强调文字颜色 4 2 21" xfId="305"/>
    <cellStyle name="40% - 强调文字颜色 4 2 22" xfId="306"/>
    <cellStyle name="40% - 强调文字颜色 4 2 3" xfId="307"/>
    <cellStyle name="40% - 强调文字颜色 4 2 4" xfId="308"/>
    <cellStyle name="40% - 强调文字颜色 4 2 5" xfId="309"/>
    <cellStyle name="40% - 强调文字颜色 4 2 6" xfId="310"/>
    <cellStyle name="40% - 强调文字颜色 4 2 7" xfId="311"/>
    <cellStyle name="40% - 强调文字颜色 4 2 8" xfId="312"/>
    <cellStyle name="40% - 强调文字颜色 4 2 9" xfId="313"/>
    <cellStyle name="40% - 强调文字颜色 4 3" xfId="314"/>
    <cellStyle name="40% - 强调文字颜色 4 4" xfId="315"/>
    <cellStyle name="40% - 强调文字颜色 4 5" xfId="316"/>
    <cellStyle name="40% - 强调文字颜色 4 6" xfId="317"/>
    <cellStyle name="40% - 强调文字颜色 4 7" xfId="318"/>
    <cellStyle name="40% - 强调文字颜色 4 8" xfId="319"/>
    <cellStyle name="40% - 强调文字颜色 4 9" xfId="320"/>
    <cellStyle name="40% - 强调文字颜色 5" xfId="321"/>
    <cellStyle name="40% - 强调文字颜色 5 2" xfId="322"/>
    <cellStyle name="40% - 强调文字颜色 5 2 10" xfId="323"/>
    <cellStyle name="40% - 强调文字颜色 5 2 11" xfId="324"/>
    <cellStyle name="40% - 强调文字颜色 5 2 12" xfId="325"/>
    <cellStyle name="40% - 强调文字颜色 5 2 13" xfId="326"/>
    <cellStyle name="40% - 强调文字颜色 5 2 14" xfId="327"/>
    <cellStyle name="40% - 强调文字颜色 5 2 15" xfId="328"/>
    <cellStyle name="40% - 强调文字颜色 5 2 16" xfId="329"/>
    <cellStyle name="40% - 强调文字颜色 5 2 17" xfId="330"/>
    <cellStyle name="40% - 强调文字颜色 5 2 18" xfId="331"/>
    <cellStyle name="40% - 强调文字颜色 5 2 19" xfId="332"/>
    <cellStyle name="40% - 强调文字颜色 5 2 2" xfId="333"/>
    <cellStyle name="40% - 强调文字颜色 5 2 20" xfId="334"/>
    <cellStyle name="40% - 强调文字颜色 5 2 21" xfId="335"/>
    <cellStyle name="40% - 强调文字颜色 5 2 22" xfId="336"/>
    <cellStyle name="40% - 强调文字颜色 5 2 3" xfId="337"/>
    <cellStyle name="40% - 强调文字颜色 5 2 4" xfId="338"/>
    <cellStyle name="40% - 强调文字颜色 5 2 5" xfId="339"/>
    <cellStyle name="40% - 强调文字颜色 5 2 6" xfId="340"/>
    <cellStyle name="40% - 强调文字颜色 5 2 7" xfId="341"/>
    <cellStyle name="40% - 强调文字颜色 5 2 8" xfId="342"/>
    <cellStyle name="40% - 强调文字颜色 5 2 9" xfId="343"/>
    <cellStyle name="40% - 强调文字颜色 5 3" xfId="344"/>
    <cellStyle name="40% - 强调文字颜色 5 4" xfId="345"/>
    <cellStyle name="40% - 强调文字颜色 5 5" xfId="346"/>
    <cellStyle name="40% - 强调文字颜色 5 6" xfId="347"/>
    <cellStyle name="40% - 强调文字颜色 5 7" xfId="348"/>
    <cellStyle name="40% - 强调文字颜色 5 8" xfId="349"/>
    <cellStyle name="40% - 强调文字颜色 5 9" xfId="350"/>
    <cellStyle name="40% - 强调文字颜色 6" xfId="351"/>
    <cellStyle name="40% - 强调文字颜色 6 2" xfId="352"/>
    <cellStyle name="40% - 强调文字颜色 6 2 10" xfId="353"/>
    <cellStyle name="40% - 强调文字颜色 6 2 11" xfId="354"/>
    <cellStyle name="40% - 强调文字颜色 6 2 12" xfId="355"/>
    <cellStyle name="40% - 强调文字颜色 6 2 13" xfId="356"/>
    <cellStyle name="40% - 强调文字颜色 6 2 14" xfId="357"/>
    <cellStyle name="40% - 强调文字颜色 6 2 15" xfId="358"/>
    <cellStyle name="40% - 强调文字颜色 6 2 16" xfId="359"/>
    <cellStyle name="40% - 强调文字颜色 6 2 17" xfId="360"/>
    <cellStyle name="40% - 强调文字颜色 6 2 18" xfId="361"/>
    <cellStyle name="40% - 强调文字颜色 6 2 19" xfId="362"/>
    <cellStyle name="40% - 强调文字颜色 6 2 2" xfId="363"/>
    <cellStyle name="40% - 强调文字颜色 6 2 20" xfId="364"/>
    <cellStyle name="40% - 强调文字颜色 6 2 21" xfId="365"/>
    <cellStyle name="40% - 强调文字颜色 6 2 22" xfId="366"/>
    <cellStyle name="40% - 强调文字颜色 6 2 3" xfId="367"/>
    <cellStyle name="40% - 强调文字颜色 6 2 4" xfId="368"/>
    <cellStyle name="40% - 强调文字颜色 6 2 5" xfId="369"/>
    <cellStyle name="40% - 强调文字颜色 6 2 6" xfId="370"/>
    <cellStyle name="40% - 强调文字颜色 6 2 7" xfId="371"/>
    <cellStyle name="40% - 强调文字颜色 6 2 8" xfId="372"/>
    <cellStyle name="40% - 强调文字颜色 6 2 9" xfId="373"/>
    <cellStyle name="40% - 强调文字颜色 6 3" xfId="374"/>
    <cellStyle name="40% - 强调文字颜色 6 4" xfId="375"/>
    <cellStyle name="40% - 强调文字颜色 6 5" xfId="376"/>
    <cellStyle name="40% - 强调文字颜色 6 6" xfId="377"/>
    <cellStyle name="40% - 强调文字颜色 6 7" xfId="378"/>
    <cellStyle name="40% - 强调文字颜色 6 8" xfId="379"/>
    <cellStyle name="40% - 强调文字颜色 6 9" xfId="380"/>
    <cellStyle name="40% - 着色 1" xfId="381"/>
    <cellStyle name="40% - 着色 2" xfId="382"/>
    <cellStyle name="40% - 着色 3" xfId="383"/>
    <cellStyle name="40% - 着色 4" xfId="384"/>
    <cellStyle name="40% - 着色 5" xfId="385"/>
    <cellStyle name="40% - 着色 6" xfId="386"/>
    <cellStyle name="60% - 强调文字颜色 1" xfId="387"/>
    <cellStyle name="60% - 强调文字颜色 1 2" xfId="388"/>
    <cellStyle name="60% - 强调文字颜色 1 2 10" xfId="389"/>
    <cellStyle name="60% - 强调文字颜色 1 2 11" xfId="390"/>
    <cellStyle name="60% - 强调文字颜色 1 2 12" xfId="391"/>
    <cellStyle name="60% - 强调文字颜色 1 2 13" xfId="392"/>
    <cellStyle name="60% - 强调文字颜色 1 2 14" xfId="393"/>
    <cellStyle name="60% - 强调文字颜色 1 2 15" xfId="394"/>
    <cellStyle name="60% - 强调文字颜色 1 2 16" xfId="395"/>
    <cellStyle name="60% - 强调文字颜色 1 2 17" xfId="396"/>
    <cellStyle name="60% - 强调文字颜色 1 2 18" xfId="397"/>
    <cellStyle name="60% - 强调文字颜色 1 2 19" xfId="398"/>
    <cellStyle name="60% - 强调文字颜色 1 2 2" xfId="399"/>
    <cellStyle name="60% - 强调文字颜色 1 2 20" xfId="400"/>
    <cellStyle name="60% - 强调文字颜色 1 2 21" xfId="401"/>
    <cellStyle name="60% - 强调文字颜色 1 2 22" xfId="402"/>
    <cellStyle name="60% - 强调文字颜色 1 2 3" xfId="403"/>
    <cellStyle name="60% - 强调文字颜色 1 2 4" xfId="404"/>
    <cellStyle name="60% - 强调文字颜色 1 2 5" xfId="405"/>
    <cellStyle name="60% - 强调文字颜色 1 2 6" xfId="406"/>
    <cellStyle name="60% - 强调文字颜色 1 2 7" xfId="407"/>
    <cellStyle name="60% - 强调文字颜色 1 2 8" xfId="408"/>
    <cellStyle name="60% - 强调文字颜色 1 2 9" xfId="409"/>
    <cellStyle name="60% - 强调文字颜色 1 3" xfId="410"/>
    <cellStyle name="60% - 强调文字颜色 1 4" xfId="411"/>
    <cellStyle name="60% - 强调文字颜色 1 5" xfId="412"/>
    <cellStyle name="60% - 强调文字颜色 1 6" xfId="413"/>
    <cellStyle name="60% - 强调文字颜色 1 7" xfId="414"/>
    <cellStyle name="60% - 强调文字颜色 1 8" xfId="415"/>
    <cellStyle name="60% - 强调文字颜色 1 9" xfId="416"/>
    <cellStyle name="60% - 强调文字颜色 2" xfId="417"/>
    <cellStyle name="60% - 强调文字颜色 2 2" xfId="418"/>
    <cellStyle name="60% - 强调文字颜色 2 2 10" xfId="419"/>
    <cellStyle name="60% - 强调文字颜色 2 2 11" xfId="420"/>
    <cellStyle name="60% - 强调文字颜色 2 2 12" xfId="421"/>
    <cellStyle name="60% - 强调文字颜色 2 2 13" xfId="422"/>
    <cellStyle name="60% - 强调文字颜色 2 2 14" xfId="423"/>
    <cellStyle name="60% - 强调文字颜色 2 2 15" xfId="424"/>
    <cellStyle name="60% - 强调文字颜色 2 2 16" xfId="425"/>
    <cellStyle name="60% - 强调文字颜色 2 2 17" xfId="426"/>
    <cellStyle name="60% - 强调文字颜色 2 2 18" xfId="427"/>
    <cellStyle name="60% - 强调文字颜色 2 2 19" xfId="428"/>
    <cellStyle name="60% - 强调文字颜色 2 2 2" xfId="429"/>
    <cellStyle name="60% - 强调文字颜色 2 2 20" xfId="430"/>
    <cellStyle name="60% - 强调文字颜色 2 2 21" xfId="431"/>
    <cellStyle name="60% - 强调文字颜色 2 2 22" xfId="432"/>
    <cellStyle name="60% - 强调文字颜色 2 2 3" xfId="433"/>
    <cellStyle name="60% - 强调文字颜色 2 2 4" xfId="434"/>
    <cellStyle name="60% - 强调文字颜色 2 2 5" xfId="435"/>
    <cellStyle name="60% - 强调文字颜色 2 2 6" xfId="436"/>
    <cellStyle name="60% - 强调文字颜色 2 2 7" xfId="437"/>
    <cellStyle name="60% - 强调文字颜色 2 2 8" xfId="438"/>
    <cellStyle name="60% - 强调文字颜色 2 2 9" xfId="439"/>
    <cellStyle name="60% - 强调文字颜色 2 3" xfId="440"/>
    <cellStyle name="60% - 强调文字颜色 2 4" xfId="441"/>
    <cellStyle name="60% - 强调文字颜色 2 5" xfId="442"/>
    <cellStyle name="60% - 强调文字颜色 2 6" xfId="443"/>
    <cellStyle name="60% - 强调文字颜色 2 7" xfId="444"/>
    <cellStyle name="60% - 强调文字颜色 2 8" xfId="445"/>
    <cellStyle name="60% - 强调文字颜色 2 9" xfId="446"/>
    <cellStyle name="60% - 强调文字颜色 3" xfId="447"/>
    <cellStyle name="60% - 强调文字颜色 3 2" xfId="448"/>
    <cellStyle name="60% - 强调文字颜色 3 2 10" xfId="449"/>
    <cellStyle name="60% - 强调文字颜色 3 2 11" xfId="450"/>
    <cellStyle name="60% - 强调文字颜色 3 2 12" xfId="451"/>
    <cellStyle name="60% - 强调文字颜色 3 2 13" xfId="452"/>
    <cellStyle name="60% - 强调文字颜色 3 2 14" xfId="453"/>
    <cellStyle name="60% - 强调文字颜色 3 2 15" xfId="454"/>
    <cellStyle name="60% - 强调文字颜色 3 2 16" xfId="455"/>
    <cellStyle name="60% - 强调文字颜色 3 2 17" xfId="456"/>
    <cellStyle name="60% - 强调文字颜色 3 2 18" xfId="457"/>
    <cellStyle name="60% - 强调文字颜色 3 2 19" xfId="458"/>
    <cellStyle name="60% - 强调文字颜色 3 2 2" xfId="459"/>
    <cellStyle name="60% - 强调文字颜色 3 2 20" xfId="460"/>
    <cellStyle name="60% - 强调文字颜色 3 2 21" xfId="461"/>
    <cellStyle name="60% - 强调文字颜色 3 2 22" xfId="462"/>
    <cellStyle name="60% - 强调文字颜色 3 2 3" xfId="463"/>
    <cellStyle name="60% - 强调文字颜色 3 2 4" xfId="464"/>
    <cellStyle name="60% - 强调文字颜色 3 2 5" xfId="465"/>
    <cellStyle name="60% - 强调文字颜色 3 2 6" xfId="466"/>
    <cellStyle name="60% - 强调文字颜色 3 2 7" xfId="467"/>
    <cellStyle name="60% - 强调文字颜色 3 2 8" xfId="468"/>
    <cellStyle name="60% - 强调文字颜色 3 2 9" xfId="469"/>
    <cellStyle name="60% - 强调文字颜色 3 3" xfId="470"/>
    <cellStyle name="60% - 强调文字颜色 3 4" xfId="471"/>
    <cellStyle name="60% - 强调文字颜色 3 5" xfId="472"/>
    <cellStyle name="60% - 强调文字颜色 3 6" xfId="473"/>
    <cellStyle name="60% - 强调文字颜色 3 7" xfId="474"/>
    <cellStyle name="60% - 强调文字颜色 3 8" xfId="475"/>
    <cellStyle name="60% - 强调文字颜色 3 9" xfId="476"/>
    <cellStyle name="60% - 强调文字颜色 4" xfId="477"/>
    <cellStyle name="60% - 强调文字颜色 4 2" xfId="478"/>
    <cellStyle name="60% - 强调文字颜色 4 2 10" xfId="479"/>
    <cellStyle name="60% - 强调文字颜色 4 2 11" xfId="480"/>
    <cellStyle name="60% - 强调文字颜色 4 2 12" xfId="481"/>
    <cellStyle name="60% - 强调文字颜色 4 2 13" xfId="482"/>
    <cellStyle name="60% - 强调文字颜色 4 2 14" xfId="483"/>
    <cellStyle name="60% - 强调文字颜色 4 2 15" xfId="484"/>
    <cellStyle name="60% - 强调文字颜色 4 2 16" xfId="485"/>
    <cellStyle name="60% - 强调文字颜色 4 2 17" xfId="486"/>
    <cellStyle name="60% - 强调文字颜色 4 2 18" xfId="487"/>
    <cellStyle name="60% - 强调文字颜色 4 2 19" xfId="488"/>
    <cellStyle name="60% - 强调文字颜色 4 2 2" xfId="489"/>
    <cellStyle name="60% - 强调文字颜色 4 2 20" xfId="490"/>
    <cellStyle name="60% - 强调文字颜色 4 2 21" xfId="491"/>
    <cellStyle name="60% - 强调文字颜色 4 2 22" xfId="492"/>
    <cellStyle name="60% - 强调文字颜色 4 2 3" xfId="493"/>
    <cellStyle name="60% - 强调文字颜色 4 2 4" xfId="494"/>
    <cellStyle name="60% - 强调文字颜色 4 2 5" xfId="495"/>
    <cellStyle name="60% - 强调文字颜色 4 2 6" xfId="496"/>
    <cellStyle name="60% - 强调文字颜色 4 2 7" xfId="497"/>
    <cellStyle name="60% - 强调文字颜色 4 2 8" xfId="498"/>
    <cellStyle name="60% - 强调文字颜色 4 2 9" xfId="499"/>
    <cellStyle name="60% - 强调文字颜色 4 3" xfId="500"/>
    <cellStyle name="60% - 强调文字颜色 4 4" xfId="501"/>
    <cellStyle name="60% - 强调文字颜色 4 5" xfId="502"/>
    <cellStyle name="60% - 强调文字颜色 4 6" xfId="503"/>
    <cellStyle name="60% - 强调文字颜色 4 7" xfId="504"/>
    <cellStyle name="60% - 强调文字颜色 4 8" xfId="505"/>
    <cellStyle name="60% - 强调文字颜色 4 9" xfId="506"/>
    <cellStyle name="60% - 强调文字颜色 5" xfId="507"/>
    <cellStyle name="60% - 强调文字颜色 5 2" xfId="508"/>
    <cellStyle name="60% - 强调文字颜色 5 2 10" xfId="509"/>
    <cellStyle name="60% - 强调文字颜色 5 2 11" xfId="510"/>
    <cellStyle name="60% - 强调文字颜色 5 2 12" xfId="511"/>
    <cellStyle name="60% - 强调文字颜色 5 2 13" xfId="512"/>
    <cellStyle name="60% - 强调文字颜色 5 2 14" xfId="513"/>
    <cellStyle name="60% - 强调文字颜色 5 2 15" xfId="514"/>
    <cellStyle name="60% - 强调文字颜色 5 2 16" xfId="515"/>
    <cellStyle name="60% - 强调文字颜色 5 2 17" xfId="516"/>
    <cellStyle name="60% - 强调文字颜色 5 2 18" xfId="517"/>
    <cellStyle name="60% - 强调文字颜色 5 2 19" xfId="518"/>
    <cellStyle name="60% - 强调文字颜色 5 2 2" xfId="519"/>
    <cellStyle name="60% - 强调文字颜色 5 2 20" xfId="520"/>
    <cellStyle name="60% - 强调文字颜色 5 2 21" xfId="521"/>
    <cellStyle name="60% - 强调文字颜色 5 2 22" xfId="522"/>
    <cellStyle name="60% - 强调文字颜色 5 2 3" xfId="523"/>
    <cellStyle name="60% - 强调文字颜色 5 2 4" xfId="524"/>
    <cellStyle name="60% - 强调文字颜色 5 2 5" xfId="525"/>
    <cellStyle name="60% - 强调文字颜色 5 2 6" xfId="526"/>
    <cellStyle name="60% - 强调文字颜色 5 2 7" xfId="527"/>
    <cellStyle name="60% - 强调文字颜色 5 2 8" xfId="528"/>
    <cellStyle name="60% - 强调文字颜色 5 2 9" xfId="529"/>
    <cellStyle name="60% - 强调文字颜色 5 3" xfId="530"/>
    <cellStyle name="60% - 强调文字颜色 5 4" xfId="531"/>
    <cellStyle name="60% - 强调文字颜色 5 5" xfId="532"/>
    <cellStyle name="60% - 强调文字颜色 5 6" xfId="533"/>
    <cellStyle name="60% - 强调文字颜色 5 7" xfId="534"/>
    <cellStyle name="60% - 强调文字颜色 5 8" xfId="535"/>
    <cellStyle name="60% - 强调文字颜色 5 9" xfId="536"/>
    <cellStyle name="60% - 强调文字颜色 6" xfId="537"/>
    <cellStyle name="60% - 强调文字颜色 6 2" xfId="538"/>
    <cellStyle name="60% - 强调文字颜色 6 2 10" xfId="539"/>
    <cellStyle name="60% - 强调文字颜色 6 2 11" xfId="540"/>
    <cellStyle name="60% - 强调文字颜色 6 2 12" xfId="541"/>
    <cellStyle name="60% - 强调文字颜色 6 2 13" xfId="542"/>
    <cellStyle name="60% - 强调文字颜色 6 2 14" xfId="543"/>
    <cellStyle name="60% - 强调文字颜色 6 2 15" xfId="544"/>
    <cellStyle name="60% - 强调文字颜色 6 2 16" xfId="545"/>
    <cellStyle name="60% - 强调文字颜色 6 2 17" xfId="546"/>
    <cellStyle name="60% - 强调文字颜色 6 2 18" xfId="547"/>
    <cellStyle name="60% - 强调文字颜色 6 2 19" xfId="548"/>
    <cellStyle name="60% - 强调文字颜色 6 2 2" xfId="549"/>
    <cellStyle name="60% - 强调文字颜色 6 2 20" xfId="550"/>
    <cellStyle name="60% - 强调文字颜色 6 2 21" xfId="551"/>
    <cellStyle name="60% - 强调文字颜色 6 2 22" xfId="552"/>
    <cellStyle name="60% - 强调文字颜色 6 2 3" xfId="553"/>
    <cellStyle name="60% - 强调文字颜色 6 2 4" xfId="554"/>
    <cellStyle name="60% - 强调文字颜色 6 2 5" xfId="555"/>
    <cellStyle name="60% - 强调文字颜色 6 2 6" xfId="556"/>
    <cellStyle name="60% - 强调文字颜色 6 2 7" xfId="557"/>
    <cellStyle name="60% - 强调文字颜色 6 2 8" xfId="558"/>
    <cellStyle name="60% - 强调文字颜色 6 2 9" xfId="559"/>
    <cellStyle name="60% - 强调文字颜色 6 3" xfId="560"/>
    <cellStyle name="60% - 强调文字颜色 6 4" xfId="561"/>
    <cellStyle name="60% - 强调文字颜色 6 5" xfId="562"/>
    <cellStyle name="60% - 强调文字颜色 6 6" xfId="563"/>
    <cellStyle name="60% - 强调文字颜色 6 7" xfId="564"/>
    <cellStyle name="60% - 强调文字颜色 6 8" xfId="565"/>
    <cellStyle name="60% - 强调文字颜色 6 9" xfId="566"/>
    <cellStyle name="60% - 着色 1" xfId="567"/>
    <cellStyle name="60% - 着色 2" xfId="568"/>
    <cellStyle name="60% - 着色 3" xfId="569"/>
    <cellStyle name="60% - 着色 4" xfId="570"/>
    <cellStyle name="60% - 着色 5" xfId="571"/>
    <cellStyle name="60% - 着色 6" xfId="572"/>
    <cellStyle name="ColLevel_0" xfId="573"/>
    <cellStyle name="RowLevel_0" xfId="574"/>
    <cellStyle name="Percent" xfId="575"/>
    <cellStyle name="标题" xfId="576"/>
    <cellStyle name="标题 1" xfId="577"/>
    <cellStyle name="标题 1 2" xfId="578"/>
    <cellStyle name="标题 1 3" xfId="579"/>
    <cellStyle name="标题 1 4" xfId="580"/>
    <cellStyle name="标题 1 5" xfId="581"/>
    <cellStyle name="标题 1 6" xfId="582"/>
    <cellStyle name="标题 1 7" xfId="583"/>
    <cellStyle name="标题 1 8" xfId="584"/>
    <cellStyle name="标题 1 9" xfId="585"/>
    <cellStyle name="标题 10" xfId="586"/>
    <cellStyle name="标题 11" xfId="587"/>
    <cellStyle name="标题 12" xfId="588"/>
    <cellStyle name="标题 2" xfId="589"/>
    <cellStyle name="标题 2 2" xfId="590"/>
    <cellStyle name="标题 2 3" xfId="591"/>
    <cellStyle name="标题 2 4" xfId="592"/>
    <cellStyle name="标题 2 5" xfId="593"/>
    <cellStyle name="标题 2 6" xfId="594"/>
    <cellStyle name="标题 2 7" xfId="595"/>
    <cellStyle name="标题 2 8" xfId="596"/>
    <cellStyle name="标题 2 9" xfId="597"/>
    <cellStyle name="标题 3" xfId="598"/>
    <cellStyle name="标题 3 2" xfId="599"/>
    <cellStyle name="标题 3 3" xfId="600"/>
    <cellStyle name="标题 3 4" xfId="601"/>
    <cellStyle name="标题 3 5" xfId="602"/>
    <cellStyle name="标题 3 6" xfId="603"/>
    <cellStyle name="标题 3 7" xfId="604"/>
    <cellStyle name="标题 3 8" xfId="605"/>
    <cellStyle name="标题 3 9" xfId="606"/>
    <cellStyle name="标题 4" xfId="607"/>
    <cellStyle name="标题 4 2" xfId="608"/>
    <cellStyle name="标题 4 3" xfId="609"/>
    <cellStyle name="标题 4 4" xfId="610"/>
    <cellStyle name="标题 4 5" xfId="611"/>
    <cellStyle name="标题 4 6" xfId="612"/>
    <cellStyle name="标题 4 7" xfId="613"/>
    <cellStyle name="标题 4 8" xfId="614"/>
    <cellStyle name="标题 4 9" xfId="615"/>
    <cellStyle name="标题 5" xfId="616"/>
    <cellStyle name="标题 6" xfId="617"/>
    <cellStyle name="标题 7" xfId="618"/>
    <cellStyle name="标题 8" xfId="619"/>
    <cellStyle name="标题 9" xfId="620"/>
    <cellStyle name="差" xfId="621"/>
    <cellStyle name="差 2" xfId="622"/>
    <cellStyle name="差 2 10" xfId="623"/>
    <cellStyle name="差 2 11" xfId="624"/>
    <cellStyle name="差 2 12" xfId="625"/>
    <cellStyle name="差 2 13" xfId="626"/>
    <cellStyle name="差 2 14" xfId="627"/>
    <cellStyle name="差 2 15" xfId="628"/>
    <cellStyle name="差 2 16" xfId="629"/>
    <cellStyle name="差 2 17" xfId="630"/>
    <cellStyle name="差 2 18" xfId="631"/>
    <cellStyle name="差 2 19" xfId="632"/>
    <cellStyle name="差 2 2" xfId="633"/>
    <cellStyle name="差 2 20" xfId="634"/>
    <cellStyle name="差 2 21" xfId="635"/>
    <cellStyle name="差 2 22" xfId="636"/>
    <cellStyle name="差 2 3" xfId="637"/>
    <cellStyle name="差 2 4" xfId="638"/>
    <cellStyle name="差 2 5" xfId="639"/>
    <cellStyle name="差 2 6" xfId="640"/>
    <cellStyle name="差 2 7" xfId="641"/>
    <cellStyle name="差 2 8" xfId="642"/>
    <cellStyle name="差 2 9" xfId="643"/>
    <cellStyle name="差 3" xfId="644"/>
    <cellStyle name="差 4" xfId="645"/>
    <cellStyle name="差 5" xfId="646"/>
    <cellStyle name="差 6" xfId="647"/>
    <cellStyle name="差 7" xfId="648"/>
    <cellStyle name="差 8" xfId="649"/>
    <cellStyle name="差 9" xfId="650"/>
    <cellStyle name="差_（新增预算公开表20160201）2016年鞍山市市本级一般公共预算经济分类预算表" xfId="651"/>
    <cellStyle name="差_StartUp" xfId="652"/>
    <cellStyle name="差_填报模板 " xfId="653"/>
    <cellStyle name="常规 10" xfId="654"/>
    <cellStyle name="常规 10 2" xfId="655"/>
    <cellStyle name="常规 10 3" xfId="656"/>
    <cellStyle name="常规 10 4" xfId="657"/>
    <cellStyle name="常规 11" xfId="658"/>
    <cellStyle name="常规 11 2" xfId="659"/>
    <cellStyle name="常规 11 3" xfId="660"/>
    <cellStyle name="常规 11 4" xfId="661"/>
    <cellStyle name="常规 11 5" xfId="662"/>
    <cellStyle name="常规 11 6" xfId="663"/>
    <cellStyle name="常规 11 7" xfId="664"/>
    <cellStyle name="常规 11 8" xfId="665"/>
    <cellStyle name="常规 114" xfId="666"/>
    <cellStyle name="常规 12" xfId="667"/>
    <cellStyle name="常规 12 2" xfId="668"/>
    <cellStyle name="常规 12 3" xfId="669"/>
    <cellStyle name="常规 12 4" xfId="670"/>
    <cellStyle name="常规 12 5" xfId="671"/>
    <cellStyle name="常规 12 6" xfId="672"/>
    <cellStyle name="常规 12 7" xfId="673"/>
    <cellStyle name="常规 12 8" xfId="674"/>
    <cellStyle name="常规 13" xfId="675"/>
    <cellStyle name="常规 13 9" xfId="676"/>
    <cellStyle name="常规 14" xfId="677"/>
    <cellStyle name="常规 15" xfId="678"/>
    <cellStyle name="常规 16" xfId="679"/>
    <cellStyle name="常规 17" xfId="680"/>
    <cellStyle name="常规 18" xfId="681"/>
    <cellStyle name="常规 19" xfId="682"/>
    <cellStyle name="常规 2" xfId="683"/>
    <cellStyle name="常规 2 10" xfId="684"/>
    <cellStyle name="常规 2 11" xfId="685"/>
    <cellStyle name="常规 2 12" xfId="686"/>
    <cellStyle name="常规 2 13" xfId="687"/>
    <cellStyle name="常规 2 14" xfId="688"/>
    <cellStyle name="常规 2 15" xfId="689"/>
    <cellStyle name="常规 2 16" xfId="690"/>
    <cellStyle name="常规 2 17" xfId="691"/>
    <cellStyle name="常规 2 18" xfId="692"/>
    <cellStyle name="常规 2 19" xfId="693"/>
    <cellStyle name="常规 2 2" xfId="694"/>
    <cellStyle name="常规 2 20" xfId="695"/>
    <cellStyle name="常规 2 21" xfId="696"/>
    <cellStyle name="常规 2 22" xfId="697"/>
    <cellStyle name="常规 2 23" xfId="698"/>
    <cellStyle name="常规 2 24" xfId="699"/>
    <cellStyle name="常规 2 25" xfId="700"/>
    <cellStyle name="常规 2 26" xfId="701"/>
    <cellStyle name="常规 2 27" xfId="702"/>
    <cellStyle name="常规 2 28" xfId="703"/>
    <cellStyle name="常规 2 29" xfId="704"/>
    <cellStyle name="常规 2 3" xfId="705"/>
    <cellStyle name="常规 2 30" xfId="706"/>
    <cellStyle name="常规 2 31" xfId="707"/>
    <cellStyle name="常规 2 32" xfId="708"/>
    <cellStyle name="常规 2 33" xfId="709"/>
    <cellStyle name="常规 2 34" xfId="710"/>
    <cellStyle name="常规 2 35" xfId="711"/>
    <cellStyle name="常规 2 36" xfId="712"/>
    <cellStyle name="常规 2 37" xfId="713"/>
    <cellStyle name="常规 2 38" xfId="714"/>
    <cellStyle name="常规 2 39" xfId="715"/>
    <cellStyle name="常规 2 4" xfId="716"/>
    <cellStyle name="常规 2 40" xfId="717"/>
    <cellStyle name="常规 2 41" xfId="718"/>
    <cellStyle name="常规 2 42" xfId="719"/>
    <cellStyle name="常规 2 43" xfId="720"/>
    <cellStyle name="常规 2 44" xfId="721"/>
    <cellStyle name="常规 2 45" xfId="722"/>
    <cellStyle name="常规 2 46" xfId="723"/>
    <cellStyle name="常规 2 47" xfId="724"/>
    <cellStyle name="常规 2 5" xfId="725"/>
    <cellStyle name="常规 2 6" xfId="726"/>
    <cellStyle name="常规 2 7" xfId="727"/>
    <cellStyle name="常规 2 8" xfId="728"/>
    <cellStyle name="常规 2 9" xfId="729"/>
    <cellStyle name="常规 20" xfId="730"/>
    <cellStyle name="常规 21" xfId="731"/>
    <cellStyle name="常规 22" xfId="732"/>
    <cellStyle name="常规 23" xfId="733"/>
    <cellStyle name="常规 24" xfId="734"/>
    <cellStyle name="常规 25" xfId="735"/>
    <cellStyle name="常规 26" xfId="736"/>
    <cellStyle name="常规 27" xfId="737"/>
    <cellStyle name="常规 28" xfId="738"/>
    <cellStyle name="常规 29" xfId="739"/>
    <cellStyle name="常规 3" xfId="740"/>
    <cellStyle name="常规 3 10" xfId="741"/>
    <cellStyle name="常规 3 11" xfId="742"/>
    <cellStyle name="常规 3 12" xfId="743"/>
    <cellStyle name="常规 3 13" xfId="744"/>
    <cellStyle name="常规 3 14" xfId="745"/>
    <cellStyle name="常规 3 15" xfId="746"/>
    <cellStyle name="常规 3 16" xfId="747"/>
    <cellStyle name="常规 3 17" xfId="748"/>
    <cellStyle name="常规 3 18" xfId="749"/>
    <cellStyle name="常规 3 19" xfId="750"/>
    <cellStyle name="常规 3 2" xfId="751"/>
    <cellStyle name="常规 3 20" xfId="752"/>
    <cellStyle name="常规 3 21" xfId="753"/>
    <cellStyle name="常规 3 22" xfId="754"/>
    <cellStyle name="常规 3 23" xfId="755"/>
    <cellStyle name="常规 3 24" xfId="756"/>
    <cellStyle name="常规 3 25" xfId="757"/>
    <cellStyle name="常规 3 26" xfId="758"/>
    <cellStyle name="常规 3 27" xfId="759"/>
    <cellStyle name="常规 3 28" xfId="760"/>
    <cellStyle name="常规 3 29" xfId="761"/>
    <cellStyle name="常规 3 3" xfId="762"/>
    <cellStyle name="常规 3 30" xfId="763"/>
    <cellStyle name="常规 3 31" xfId="764"/>
    <cellStyle name="常规 3 32" xfId="765"/>
    <cellStyle name="常规 3 33" xfId="766"/>
    <cellStyle name="常规 3 34" xfId="767"/>
    <cellStyle name="常规 3 35" xfId="768"/>
    <cellStyle name="常规 3 36" xfId="769"/>
    <cellStyle name="常规 3 37" xfId="770"/>
    <cellStyle name="常规 3 38" xfId="771"/>
    <cellStyle name="常规 3 39" xfId="772"/>
    <cellStyle name="常规 3 4" xfId="773"/>
    <cellStyle name="常规 3 40" xfId="774"/>
    <cellStyle name="常规 3 41" xfId="775"/>
    <cellStyle name="常规 3 42" xfId="776"/>
    <cellStyle name="常规 3 43" xfId="777"/>
    <cellStyle name="常规 3 44" xfId="778"/>
    <cellStyle name="常规 3 45" xfId="779"/>
    <cellStyle name="常规 3 46" xfId="780"/>
    <cellStyle name="常规 3 47" xfId="781"/>
    <cellStyle name="常规 3 5" xfId="782"/>
    <cellStyle name="常规 3 6" xfId="783"/>
    <cellStyle name="常规 3 7" xfId="784"/>
    <cellStyle name="常规 3 8" xfId="785"/>
    <cellStyle name="常规 3 9" xfId="786"/>
    <cellStyle name="常规 30" xfId="787"/>
    <cellStyle name="常规 31" xfId="788"/>
    <cellStyle name="常规 32" xfId="789"/>
    <cellStyle name="常规 33" xfId="790"/>
    <cellStyle name="常规 34" xfId="791"/>
    <cellStyle name="常规 35" xfId="792"/>
    <cellStyle name="常规 36" xfId="793"/>
    <cellStyle name="常规 37" xfId="794"/>
    <cellStyle name="常规 38" xfId="795"/>
    <cellStyle name="常规 39" xfId="796"/>
    <cellStyle name="常规 4" xfId="797"/>
    <cellStyle name="常规 4 10" xfId="798"/>
    <cellStyle name="常规 4 11" xfId="799"/>
    <cellStyle name="常规 4 12" xfId="800"/>
    <cellStyle name="常规 4 13" xfId="801"/>
    <cellStyle name="常规 4 14" xfId="802"/>
    <cellStyle name="常规 4 15" xfId="803"/>
    <cellStyle name="常规 4 16" xfId="804"/>
    <cellStyle name="常规 4 17" xfId="805"/>
    <cellStyle name="常规 4 18" xfId="806"/>
    <cellStyle name="常规 4 2" xfId="807"/>
    <cellStyle name="常规 4 3" xfId="808"/>
    <cellStyle name="常规 4 4" xfId="809"/>
    <cellStyle name="常规 4 5" xfId="810"/>
    <cellStyle name="常规 4 6" xfId="811"/>
    <cellStyle name="常规 4 7" xfId="812"/>
    <cellStyle name="常规 4 8" xfId="813"/>
    <cellStyle name="常规 4 9" xfId="814"/>
    <cellStyle name="常规 40" xfId="815"/>
    <cellStyle name="常规 41" xfId="816"/>
    <cellStyle name="常规 42" xfId="817"/>
    <cellStyle name="常规 43" xfId="818"/>
    <cellStyle name="常规 44" xfId="819"/>
    <cellStyle name="常规 45" xfId="820"/>
    <cellStyle name="常规 46" xfId="821"/>
    <cellStyle name="常规 47" xfId="822"/>
    <cellStyle name="常规 48" xfId="823"/>
    <cellStyle name="常规 49" xfId="824"/>
    <cellStyle name="常规 5" xfId="825"/>
    <cellStyle name="常规 5 10" xfId="826"/>
    <cellStyle name="常规 5 11" xfId="827"/>
    <cellStyle name="常规 5 12" xfId="828"/>
    <cellStyle name="常规 5 13" xfId="829"/>
    <cellStyle name="常规 5 14" xfId="830"/>
    <cellStyle name="常规 5 15" xfId="831"/>
    <cellStyle name="常规 5 16" xfId="832"/>
    <cellStyle name="常规 5 17" xfId="833"/>
    <cellStyle name="常规 5 18" xfId="834"/>
    <cellStyle name="常规 5 2" xfId="835"/>
    <cellStyle name="常规 5 3" xfId="836"/>
    <cellStyle name="常规 5 4" xfId="837"/>
    <cellStyle name="常规 5 5" xfId="838"/>
    <cellStyle name="常规 5 6" xfId="839"/>
    <cellStyle name="常规 5 7" xfId="840"/>
    <cellStyle name="常规 5 8" xfId="841"/>
    <cellStyle name="常规 5 9" xfId="842"/>
    <cellStyle name="常规 6" xfId="843"/>
    <cellStyle name="常规 7" xfId="844"/>
    <cellStyle name="常规 7 10" xfId="845"/>
    <cellStyle name="常规 7 11" xfId="846"/>
    <cellStyle name="常规 7 12" xfId="847"/>
    <cellStyle name="常规 7 13" xfId="848"/>
    <cellStyle name="常规 7 14" xfId="849"/>
    <cellStyle name="常规 7 15" xfId="850"/>
    <cellStyle name="常规 7 16" xfId="851"/>
    <cellStyle name="常规 7 17" xfId="852"/>
    <cellStyle name="常规 7 18" xfId="853"/>
    <cellStyle name="常规 7 2" xfId="854"/>
    <cellStyle name="常规 7 3" xfId="855"/>
    <cellStyle name="常规 7 4" xfId="856"/>
    <cellStyle name="常规 7 5" xfId="857"/>
    <cellStyle name="常规 7 6" xfId="858"/>
    <cellStyle name="常规 7 7" xfId="859"/>
    <cellStyle name="常规 7 8" xfId="860"/>
    <cellStyle name="常规 7 9" xfId="861"/>
    <cellStyle name="常规 8" xfId="862"/>
    <cellStyle name="常规 8 10" xfId="863"/>
    <cellStyle name="常规 8 11" xfId="864"/>
    <cellStyle name="常规 8 12" xfId="865"/>
    <cellStyle name="常规 8 13" xfId="866"/>
    <cellStyle name="常规 8 14" xfId="867"/>
    <cellStyle name="常规 8 2" xfId="868"/>
    <cellStyle name="常规 8 3" xfId="869"/>
    <cellStyle name="常规 8 4" xfId="870"/>
    <cellStyle name="常规 8 5" xfId="871"/>
    <cellStyle name="常规 8 6" xfId="872"/>
    <cellStyle name="常规 8 7" xfId="873"/>
    <cellStyle name="常规 8 8" xfId="874"/>
    <cellStyle name="常规 8 9" xfId="875"/>
    <cellStyle name="常规 9" xfId="876"/>
    <cellStyle name="常规 9 10" xfId="877"/>
    <cellStyle name="常规 9 11" xfId="878"/>
    <cellStyle name="常规 9 12" xfId="879"/>
    <cellStyle name="常规 9 13" xfId="880"/>
    <cellStyle name="常规 9 14" xfId="881"/>
    <cellStyle name="常规 9 15" xfId="882"/>
    <cellStyle name="常规 9 2" xfId="883"/>
    <cellStyle name="常规 9 3" xfId="884"/>
    <cellStyle name="常规 9 4" xfId="885"/>
    <cellStyle name="常规 9 5" xfId="886"/>
    <cellStyle name="常规 9 6" xfId="887"/>
    <cellStyle name="常规 9 7" xfId="888"/>
    <cellStyle name="常规 9 8" xfId="889"/>
    <cellStyle name="常规 9 9" xfId="890"/>
    <cellStyle name="常规_2014年附表" xfId="891"/>
    <cellStyle name="常规_Sheet1" xfId="892"/>
    <cellStyle name="常规_附件1：2016年部门预算和“三公”经费预算公开表样" xfId="893"/>
    <cellStyle name="Hyperlink" xfId="894"/>
    <cellStyle name="好" xfId="895"/>
    <cellStyle name="好 2" xfId="896"/>
    <cellStyle name="好 2 10" xfId="897"/>
    <cellStyle name="好 2 11" xfId="898"/>
    <cellStyle name="好 2 12" xfId="899"/>
    <cellStyle name="好 2 13" xfId="900"/>
    <cellStyle name="好 2 14" xfId="901"/>
    <cellStyle name="好 2 15" xfId="902"/>
    <cellStyle name="好 2 16" xfId="903"/>
    <cellStyle name="好 2 17" xfId="904"/>
    <cellStyle name="好 2 18" xfId="905"/>
    <cellStyle name="好 2 19" xfId="906"/>
    <cellStyle name="好 2 2" xfId="907"/>
    <cellStyle name="好 2 20" xfId="908"/>
    <cellStyle name="好 2 21" xfId="909"/>
    <cellStyle name="好 2 22" xfId="910"/>
    <cellStyle name="好 2 3" xfId="911"/>
    <cellStyle name="好 2 4" xfId="912"/>
    <cellStyle name="好 2 5" xfId="913"/>
    <cellStyle name="好 2 6" xfId="914"/>
    <cellStyle name="好 2 7" xfId="915"/>
    <cellStyle name="好 2 8" xfId="916"/>
    <cellStyle name="好 2 9" xfId="917"/>
    <cellStyle name="好 3" xfId="918"/>
    <cellStyle name="好 4" xfId="919"/>
    <cellStyle name="好 5" xfId="920"/>
    <cellStyle name="好 6" xfId="921"/>
    <cellStyle name="好 7" xfId="922"/>
    <cellStyle name="好 8" xfId="923"/>
    <cellStyle name="好 9" xfId="924"/>
    <cellStyle name="好_（新增预算公开表20160201）2016年鞍山市市本级一般公共预算经济分类预算表" xfId="925"/>
    <cellStyle name="好_StartUp" xfId="926"/>
    <cellStyle name="好_填报模板 " xfId="927"/>
    <cellStyle name="汇总" xfId="928"/>
    <cellStyle name="汇总 2" xfId="929"/>
    <cellStyle name="汇总 3" xfId="930"/>
    <cellStyle name="汇总 4" xfId="931"/>
    <cellStyle name="汇总 5" xfId="932"/>
    <cellStyle name="汇总 6" xfId="933"/>
    <cellStyle name="汇总 7" xfId="934"/>
    <cellStyle name="汇总 8" xfId="935"/>
    <cellStyle name="汇总 9" xfId="936"/>
    <cellStyle name="Currency" xfId="937"/>
    <cellStyle name="Currency [0]" xfId="938"/>
    <cellStyle name="计算" xfId="939"/>
    <cellStyle name="计算 2" xfId="940"/>
    <cellStyle name="计算 2 10" xfId="941"/>
    <cellStyle name="计算 2 11" xfId="942"/>
    <cellStyle name="计算 2 12" xfId="943"/>
    <cellStyle name="计算 2 13" xfId="944"/>
    <cellStyle name="计算 2 14" xfId="945"/>
    <cellStyle name="计算 2 15" xfId="946"/>
    <cellStyle name="计算 2 16" xfId="947"/>
    <cellStyle name="计算 2 17" xfId="948"/>
    <cellStyle name="计算 2 18" xfId="949"/>
    <cellStyle name="计算 2 19" xfId="950"/>
    <cellStyle name="计算 2 2" xfId="951"/>
    <cellStyle name="计算 2 20" xfId="952"/>
    <cellStyle name="计算 2 21" xfId="953"/>
    <cellStyle name="计算 2 22" xfId="954"/>
    <cellStyle name="计算 2 3" xfId="955"/>
    <cellStyle name="计算 2 4" xfId="956"/>
    <cellStyle name="计算 2 5" xfId="957"/>
    <cellStyle name="计算 2 6" xfId="958"/>
    <cellStyle name="计算 2 7" xfId="959"/>
    <cellStyle name="计算 2 8" xfId="960"/>
    <cellStyle name="计算 2 9" xfId="961"/>
    <cellStyle name="计算 3" xfId="962"/>
    <cellStyle name="计算 4" xfId="963"/>
    <cellStyle name="计算 5" xfId="964"/>
    <cellStyle name="计算 6" xfId="965"/>
    <cellStyle name="计算 7" xfId="966"/>
    <cellStyle name="计算 8" xfId="967"/>
    <cellStyle name="计算 9" xfId="968"/>
    <cellStyle name="检查单元格" xfId="969"/>
    <cellStyle name="检查单元格 2" xfId="970"/>
    <cellStyle name="检查单元格 2 10" xfId="971"/>
    <cellStyle name="检查单元格 2 11" xfId="972"/>
    <cellStyle name="检查单元格 2 12" xfId="973"/>
    <cellStyle name="检查单元格 2 13" xfId="974"/>
    <cellStyle name="检查单元格 2 14" xfId="975"/>
    <cellStyle name="检查单元格 2 15" xfId="976"/>
    <cellStyle name="检查单元格 2 16" xfId="977"/>
    <cellStyle name="检查单元格 2 17" xfId="978"/>
    <cellStyle name="检查单元格 2 18" xfId="979"/>
    <cellStyle name="检查单元格 2 19" xfId="980"/>
    <cellStyle name="检查单元格 2 2" xfId="981"/>
    <cellStyle name="检查单元格 2 20" xfId="982"/>
    <cellStyle name="检查单元格 2 21" xfId="983"/>
    <cellStyle name="检查单元格 2 22" xfId="984"/>
    <cellStyle name="检查单元格 2 3" xfId="985"/>
    <cellStyle name="检查单元格 2 4" xfId="986"/>
    <cellStyle name="检查单元格 2 5" xfId="987"/>
    <cellStyle name="检查单元格 2 6" xfId="988"/>
    <cellStyle name="检查单元格 2 7" xfId="989"/>
    <cellStyle name="检查单元格 2 8" xfId="990"/>
    <cellStyle name="检查单元格 2 9" xfId="991"/>
    <cellStyle name="检查单元格 3" xfId="992"/>
    <cellStyle name="检查单元格 4" xfId="993"/>
    <cellStyle name="检查单元格 5" xfId="994"/>
    <cellStyle name="检查单元格 6" xfId="995"/>
    <cellStyle name="检查单元格 7" xfId="996"/>
    <cellStyle name="检查单元格 8" xfId="997"/>
    <cellStyle name="检查单元格 9" xfId="998"/>
    <cellStyle name="解释性文本" xfId="999"/>
    <cellStyle name="解释性文本 2" xfId="1000"/>
    <cellStyle name="解释性文本 3" xfId="1001"/>
    <cellStyle name="解释性文本 4" xfId="1002"/>
    <cellStyle name="解释性文本 5" xfId="1003"/>
    <cellStyle name="解释性文本 6" xfId="1004"/>
    <cellStyle name="解释性文本 7" xfId="1005"/>
    <cellStyle name="解释性文本 8" xfId="1006"/>
    <cellStyle name="解释性文本 9" xfId="1007"/>
    <cellStyle name="警告文本" xfId="1008"/>
    <cellStyle name="警告文本 2" xfId="1009"/>
    <cellStyle name="警告文本 3" xfId="1010"/>
    <cellStyle name="警告文本 4" xfId="1011"/>
    <cellStyle name="警告文本 5" xfId="1012"/>
    <cellStyle name="警告文本 6" xfId="1013"/>
    <cellStyle name="警告文本 7" xfId="1014"/>
    <cellStyle name="警告文本 8" xfId="1015"/>
    <cellStyle name="警告文本 9" xfId="1016"/>
    <cellStyle name="链接单元格" xfId="1017"/>
    <cellStyle name="链接单元格 2" xfId="1018"/>
    <cellStyle name="链接单元格 3" xfId="1019"/>
    <cellStyle name="链接单元格 4" xfId="1020"/>
    <cellStyle name="链接单元格 5" xfId="1021"/>
    <cellStyle name="链接单元格 6" xfId="1022"/>
    <cellStyle name="链接单元格 7" xfId="1023"/>
    <cellStyle name="链接单元格 8" xfId="1024"/>
    <cellStyle name="链接单元格 9" xfId="1025"/>
    <cellStyle name="Comma" xfId="1026"/>
    <cellStyle name="Comma [0]" xfId="1027"/>
    <cellStyle name="强调文字颜色 1" xfId="1028"/>
    <cellStyle name="强调文字颜色 1 2" xfId="1029"/>
    <cellStyle name="强调文字颜色 1 2 10" xfId="1030"/>
    <cellStyle name="强调文字颜色 1 2 11" xfId="1031"/>
    <cellStyle name="强调文字颜色 1 2 12" xfId="1032"/>
    <cellStyle name="强调文字颜色 1 2 13" xfId="1033"/>
    <cellStyle name="强调文字颜色 1 2 14" xfId="1034"/>
    <cellStyle name="强调文字颜色 1 2 15" xfId="1035"/>
    <cellStyle name="强调文字颜色 1 2 16" xfId="1036"/>
    <cellStyle name="强调文字颜色 1 2 17" xfId="1037"/>
    <cellStyle name="强调文字颜色 1 2 18" xfId="1038"/>
    <cellStyle name="强调文字颜色 1 2 19" xfId="1039"/>
    <cellStyle name="强调文字颜色 1 2 2" xfId="1040"/>
    <cellStyle name="强调文字颜色 1 2 20" xfId="1041"/>
    <cellStyle name="强调文字颜色 1 2 21" xfId="1042"/>
    <cellStyle name="强调文字颜色 1 2 22" xfId="1043"/>
    <cellStyle name="强调文字颜色 1 2 3" xfId="1044"/>
    <cellStyle name="强调文字颜色 1 2 4" xfId="1045"/>
    <cellStyle name="强调文字颜色 1 2 5" xfId="1046"/>
    <cellStyle name="强调文字颜色 1 2 6" xfId="1047"/>
    <cellStyle name="强调文字颜色 1 2 7" xfId="1048"/>
    <cellStyle name="强调文字颜色 1 2 8" xfId="1049"/>
    <cellStyle name="强调文字颜色 1 2 9" xfId="1050"/>
    <cellStyle name="强调文字颜色 1 3" xfId="1051"/>
    <cellStyle name="强调文字颜色 1 4" xfId="1052"/>
    <cellStyle name="强调文字颜色 1 5" xfId="1053"/>
    <cellStyle name="强调文字颜色 1 6" xfId="1054"/>
    <cellStyle name="强调文字颜色 1 7" xfId="1055"/>
    <cellStyle name="强调文字颜色 1 8" xfId="1056"/>
    <cellStyle name="强调文字颜色 1 9" xfId="1057"/>
    <cellStyle name="强调文字颜色 2" xfId="1058"/>
    <cellStyle name="强调文字颜色 2 2" xfId="1059"/>
    <cellStyle name="强调文字颜色 2 2 10" xfId="1060"/>
    <cellStyle name="强调文字颜色 2 2 11" xfId="1061"/>
    <cellStyle name="强调文字颜色 2 2 12" xfId="1062"/>
    <cellStyle name="强调文字颜色 2 2 13" xfId="1063"/>
    <cellStyle name="强调文字颜色 2 2 14" xfId="1064"/>
    <cellStyle name="强调文字颜色 2 2 15" xfId="1065"/>
    <cellStyle name="强调文字颜色 2 2 16" xfId="1066"/>
    <cellStyle name="强调文字颜色 2 2 17" xfId="1067"/>
    <cellStyle name="强调文字颜色 2 2 18" xfId="1068"/>
    <cellStyle name="强调文字颜色 2 2 19" xfId="1069"/>
    <cellStyle name="强调文字颜色 2 2 2" xfId="1070"/>
    <cellStyle name="强调文字颜色 2 2 20" xfId="1071"/>
    <cellStyle name="强调文字颜色 2 2 21" xfId="1072"/>
    <cellStyle name="强调文字颜色 2 2 22" xfId="1073"/>
    <cellStyle name="强调文字颜色 2 2 3" xfId="1074"/>
    <cellStyle name="强调文字颜色 2 2 4" xfId="1075"/>
    <cellStyle name="强调文字颜色 2 2 5" xfId="1076"/>
    <cellStyle name="强调文字颜色 2 2 6" xfId="1077"/>
    <cellStyle name="强调文字颜色 2 2 7" xfId="1078"/>
    <cellStyle name="强调文字颜色 2 2 8" xfId="1079"/>
    <cellStyle name="强调文字颜色 2 2 9" xfId="1080"/>
    <cellStyle name="强调文字颜色 2 3" xfId="1081"/>
    <cellStyle name="强调文字颜色 2 4" xfId="1082"/>
    <cellStyle name="强调文字颜色 2 5" xfId="1083"/>
    <cellStyle name="强调文字颜色 2 6" xfId="1084"/>
    <cellStyle name="强调文字颜色 2 7" xfId="1085"/>
    <cellStyle name="强调文字颜色 2 8" xfId="1086"/>
    <cellStyle name="强调文字颜色 2 9" xfId="1087"/>
    <cellStyle name="强调文字颜色 3" xfId="1088"/>
    <cellStyle name="强调文字颜色 3 2" xfId="1089"/>
    <cellStyle name="强调文字颜色 3 2 10" xfId="1090"/>
    <cellStyle name="强调文字颜色 3 2 11" xfId="1091"/>
    <cellStyle name="强调文字颜色 3 2 12" xfId="1092"/>
    <cellStyle name="强调文字颜色 3 2 13" xfId="1093"/>
    <cellStyle name="强调文字颜色 3 2 14" xfId="1094"/>
    <cellStyle name="强调文字颜色 3 2 15" xfId="1095"/>
    <cellStyle name="强调文字颜色 3 2 16" xfId="1096"/>
    <cellStyle name="强调文字颜色 3 2 17" xfId="1097"/>
    <cellStyle name="强调文字颜色 3 2 18" xfId="1098"/>
    <cellStyle name="强调文字颜色 3 2 19" xfId="1099"/>
    <cellStyle name="强调文字颜色 3 2 2" xfId="1100"/>
    <cellStyle name="强调文字颜色 3 2 20" xfId="1101"/>
    <cellStyle name="强调文字颜色 3 2 21" xfId="1102"/>
    <cellStyle name="强调文字颜色 3 2 22" xfId="1103"/>
    <cellStyle name="强调文字颜色 3 2 3" xfId="1104"/>
    <cellStyle name="强调文字颜色 3 2 4" xfId="1105"/>
    <cellStyle name="强调文字颜色 3 2 5" xfId="1106"/>
    <cellStyle name="强调文字颜色 3 2 6" xfId="1107"/>
    <cellStyle name="强调文字颜色 3 2 7" xfId="1108"/>
    <cellStyle name="强调文字颜色 3 2 8" xfId="1109"/>
    <cellStyle name="强调文字颜色 3 2 9" xfId="1110"/>
    <cellStyle name="强调文字颜色 3 3" xfId="1111"/>
    <cellStyle name="强调文字颜色 3 4" xfId="1112"/>
    <cellStyle name="强调文字颜色 3 5" xfId="1113"/>
    <cellStyle name="强调文字颜色 3 6" xfId="1114"/>
    <cellStyle name="强调文字颜色 3 7" xfId="1115"/>
    <cellStyle name="强调文字颜色 3 8" xfId="1116"/>
    <cellStyle name="强调文字颜色 3 9" xfId="1117"/>
    <cellStyle name="强调文字颜色 4" xfId="1118"/>
    <cellStyle name="强调文字颜色 4 2" xfId="1119"/>
    <cellStyle name="强调文字颜色 4 2 10" xfId="1120"/>
    <cellStyle name="强调文字颜色 4 2 11" xfId="1121"/>
    <cellStyle name="强调文字颜色 4 2 12" xfId="1122"/>
    <cellStyle name="强调文字颜色 4 2 13" xfId="1123"/>
    <cellStyle name="强调文字颜色 4 2 14" xfId="1124"/>
    <cellStyle name="强调文字颜色 4 2 15" xfId="1125"/>
    <cellStyle name="强调文字颜色 4 2 16" xfId="1126"/>
    <cellStyle name="强调文字颜色 4 2 17" xfId="1127"/>
    <cellStyle name="强调文字颜色 4 2 18" xfId="1128"/>
    <cellStyle name="强调文字颜色 4 2 19" xfId="1129"/>
    <cellStyle name="强调文字颜色 4 2 2" xfId="1130"/>
    <cellStyle name="强调文字颜色 4 2 20" xfId="1131"/>
    <cellStyle name="强调文字颜色 4 2 21" xfId="1132"/>
    <cellStyle name="强调文字颜色 4 2 22" xfId="1133"/>
    <cellStyle name="强调文字颜色 4 2 3" xfId="1134"/>
    <cellStyle name="强调文字颜色 4 2 4" xfId="1135"/>
    <cellStyle name="强调文字颜色 4 2 5" xfId="1136"/>
    <cellStyle name="强调文字颜色 4 2 6" xfId="1137"/>
    <cellStyle name="强调文字颜色 4 2 7" xfId="1138"/>
    <cellStyle name="强调文字颜色 4 2 8" xfId="1139"/>
    <cellStyle name="强调文字颜色 4 2 9" xfId="1140"/>
    <cellStyle name="强调文字颜色 4 3" xfId="1141"/>
    <cellStyle name="强调文字颜色 4 4" xfId="1142"/>
    <cellStyle name="强调文字颜色 4 5" xfId="1143"/>
    <cellStyle name="强调文字颜色 4 6" xfId="1144"/>
    <cellStyle name="强调文字颜色 4 7" xfId="1145"/>
    <cellStyle name="强调文字颜色 4 8" xfId="1146"/>
    <cellStyle name="强调文字颜色 4 9" xfId="1147"/>
    <cellStyle name="强调文字颜色 5" xfId="1148"/>
    <cellStyle name="强调文字颜色 5 2" xfId="1149"/>
    <cellStyle name="强调文字颜色 5 2 10" xfId="1150"/>
    <cellStyle name="强调文字颜色 5 2 11" xfId="1151"/>
    <cellStyle name="强调文字颜色 5 2 12" xfId="1152"/>
    <cellStyle name="强调文字颜色 5 2 13" xfId="1153"/>
    <cellStyle name="强调文字颜色 5 2 14" xfId="1154"/>
    <cellStyle name="强调文字颜色 5 2 15" xfId="1155"/>
    <cellStyle name="强调文字颜色 5 2 16" xfId="1156"/>
    <cellStyle name="强调文字颜色 5 2 17" xfId="1157"/>
    <cellStyle name="强调文字颜色 5 2 18" xfId="1158"/>
    <cellStyle name="强调文字颜色 5 2 19" xfId="1159"/>
    <cellStyle name="强调文字颜色 5 2 2" xfId="1160"/>
    <cellStyle name="强调文字颜色 5 2 20" xfId="1161"/>
    <cellStyle name="强调文字颜色 5 2 21" xfId="1162"/>
    <cellStyle name="强调文字颜色 5 2 22" xfId="1163"/>
    <cellStyle name="强调文字颜色 5 2 3" xfId="1164"/>
    <cellStyle name="强调文字颜色 5 2 4" xfId="1165"/>
    <cellStyle name="强调文字颜色 5 2 5" xfId="1166"/>
    <cellStyle name="强调文字颜色 5 2 6" xfId="1167"/>
    <cellStyle name="强调文字颜色 5 2 7" xfId="1168"/>
    <cellStyle name="强调文字颜色 5 2 8" xfId="1169"/>
    <cellStyle name="强调文字颜色 5 2 9" xfId="1170"/>
    <cellStyle name="强调文字颜色 5 3" xfId="1171"/>
    <cellStyle name="强调文字颜色 5 4" xfId="1172"/>
    <cellStyle name="强调文字颜色 5 5" xfId="1173"/>
    <cellStyle name="强调文字颜色 5 6" xfId="1174"/>
    <cellStyle name="强调文字颜色 5 7" xfId="1175"/>
    <cellStyle name="强调文字颜色 5 8" xfId="1176"/>
    <cellStyle name="强调文字颜色 5 9" xfId="1177"/>
    <cellStyle name="强调文字颜色 6" xfId="1178"/>
    <cellStyle name="强调文字颜色 6 2" xfId="1179"/>
    <cellStyle name="强调文字颜色 6 2 10" xfId="1180"/>
    <cellStyle name="强调文字颜色 6 2 11" xfId="1181"/>
    <cellStyle name="强调文字颜色 6 2 12" xfId="1182"/>
    <cellStyle name="强调文字颜色 6 2 13" xfId="1183"/>
    <cellStyle name="强调文字颜色 6 2 14" xfId="1184"/>
    <cellStyle name="强调文字颜色 6 2 15" xfId="1185"/>
    <cellStyle name="强调文字颜色 6 2 16" xfId="1186"/>
    <cellStyle name="强调文字颜色 6 2 17" xfId="1187"/>
    <cellStyle name="强调文字颜色 6 2 18" xfId="1188"/>
    <cellStyle name="强调文字颜色 6 2 19" xfId="1189"/>
    <cellStyle name="强调文字颜色 6 2 2" xfId="1190"/>
    <cellStyle name="强调文字颜色 6 2 20" xfId="1191"/>
    <cellStyle name="强调文字颜色 6 2 21" xfId="1192"/>
    <cellStyle name="强调文字颜色 6 2 22" xfId="1193"/>
    <cellStyle name="强调文字颜色 6 2 3" xfId="1194"/>
    <cellStyle name="强调文字颜色 6 2 4" xfId="1195"/>
    <cellStyle name="强调文字颜色 6 2 5" xfId="1196"/>
    <cellStyle name="强调文字颜色 6 2 6" xfId="1197"/>
    <cellStyle name="强调文字颜色 6 2 7" xfId="1198"/>
    <cellStyle name="强调文字颜色 6 2 8" xfId="1199"/>
    <cellStyle name="强调文字颜色 6 2 9" xfId="1200"/>
    <cellStyle name="强调文字颜色 6 3" xfId="1201"/>
    <cellStyle name="强调文字颜色 6 4" xfId="1202"/>
    <cellStyle name="强调文字颜色 6 5" xfId="1203"/>
    <cellStyle name="强调文字颜色 6 6" xfId="1204"/>
    <cellStyle name="强调文字颜色 6 7" xfId="1205"/>
    <cellStyle name="强调文字颜色 6 8" xfId="1206"/>
    <cellStyle name="强调文字颜色 6 9" xfId="1207"/>
    <cellStyle name="适中" xfId="1208"/>
    <cellStyle name="适中 2" xfId="1209"/>
    <cellStyle name="适中 2 10" xfId="1210"/>
    <cellStyle name="适中 2 11" xfId="1211"/>
    <cellStyle name="适中 2 12" xfId="1212"/>
    <cellStyle name="适中 2 13" xfId="1213"/>
    <cellStyle name="适中 2 14" xfId="1214"/>
    <cellStyle name="适中 2 15" xfId="1215"/>
    <cellStyle name="适中 2 16" xfId="1216"/>
    <cellStyle name="适中 2 17" xfId="1217"/>
    <cellStyle name="适中 2 18" xfId="1218"/>
    <cellStyle name="适中 2 19" xfId="1219"/>
    <cellStyle name="适中 2 2" xfId="1220"/>
    <cellStyle name="适中 2 20" xfId="1221"/>
    <cellStyle name="适中 2 21" xfId="1222"/>
    <cellStyle name="适中 2 22" xfId="1223"/>
    <cellStyle name="适中 2 3" xfId="1224"/>
    <cellStyle name="适中 2 4" xfId="1225"/>
    <cellStyle name="适中 2 5" xfId="1226"/>
    <cellStyle name="适中 2 6" xfId="1227"/>
    <cellStyle name="适中 2 7" xfId="1228"/>
    <cellStyle name="适中 2 8" xfId="1229"/>
    <cellStyle name="适中 2 9" xfId="1230"/>
    <cellStyle name="适中 3" xfId="1231"/>
    <cellStyle name="适中 4" xfId="1232"/>
    <cellStyle name="适中 5" xfId="1233"/>
    <cellStyle name="适中 6" xfId="1234"/>
    <cellStyle name="适中 7" xfId="1235"/>
    <cellStyle name="适中 8" xfId="1236"/>
    <cellStyle name="适中 9" xfId="1237"/>
    <cellStyle name="输出" xfId="1238"/>
    <cellStyle name="输出 2" xfId="1239"/>
    <cellStyle name="输出 2 10" xfId="1240"/>
    <cellStyle name="输出 2 11" xfId="1241"/>
    <cellStyle name="输出 2 12" xfId="1242"/>
    <cellStyle name="输出 2 13" xfId="1243"/>
    <cellStyle name="输出 2 14" xfId="1244"/>
    <cellStyle name="输出 2 15" xfId="1245"/>
    <cellStyle name="输出 2 16" xfId="1246"/>
    <cellStyle name="输出 2 17" xfId="1247"/>
    <cellStyle name="输出 2 18" xfId="1248"/>
    <cellStyle name="输出 2 19" xfId="1249"/>
    <cellStyle name="输出 2 2" xfId="1250"/>
    <cellStyle name="输出 2 20" xfId="1251"/>
    <cellStyle name="输出 2 21" xfId="1252"/>
    <cellStyle name="输出 2 22" xfId="1253"/>
    <cellStyle name="输出 2 3" xfId="1254"/>
    <cellStyle name="输出 2 4" xfId="1255"/>
    <cellStyle name="输出 2 5" xfId="1256"/>
    <cellStyle name="输出 2 6" xfId="1257"/>
    <cellStyle name="输出 2 7" xfId="1258"/>
    <cellStyle name="输出 2 8" xfId="1259"/>
    <cellStyle name="输出 2 9" xfId="1260"/>
    <cellStyle name="输出 3" xfId="1261"/>
    <cellStyle name="输出 4" xfId="1262"/>
    <cellStyle name="输出 5" xfId="1263"/>
    <cellStyle name="输出 6" xfId="1264"/>
    <cellStyle name="输出 7" xfId="1265"/>
    <cellStyle name="输出 8" xfId="1266"/>
    <cellStyle name="输出 9" xfId="1267"/>
    <cellStyle name="输入" xfId="1268"/>
    <cellStyle name="输入 2" xfId="1269"/>
    <cellStyle name="输入 2 10" xfId="1270"/>
    <cellStyle name="输入 2 11" xfId="1271"/>
    <cellStyle name="输入 2 12" xfId="1272"/>
    <cellStyle name="输入 2 13" xfId="1273"/>
    <cellStyle name="输入 2 14" xfId="1274"/>
    <cellStyle name="输入 2 15" xfId="1275"/>
    <cellStyle name="输入 2 16" xfId="1276"/>
    <cellStyle name="输入 2 17" xfId="1277"/>
    <cellStyle name="输入 2 18" xfId="1278"/>
    <cellStyle name="输入 2 19" xfId="1279"/>
    <cellStyle name="输入 2 2" xfId="1280"/>
    <cellStyle name="输入 2 20" xfId="1281"/>
    <cellStyle name="输入 2 21" xfId="1282"/>
    <cellStyle name="输入 2 22" xfId="1283"/>
    <cellStyle name="输入 2 3" xfId="1284"/>
    <cellStyle name="输入 2 4" xfId="1285"/>
    <cellStyle name="输入 2 5" xfId="1286"/>
    <cellStyle name="输入 2 6" xfId="1287"/>
    <cellStyle name="输入 2 7" xfId="1288"/>
    <cellStyle name="输入 2 8" xfId="1289"/>
    <cellStyle name="输入 2 9" xfId="1290"/>
    <cellStyle name="输入 3" xfId="1291"/>
    <cellStyle name="输入 4" xfId="1292"/>
    <cellStyle name="输入 5" xfId="1293"/>
    <cellStyle name="输入 6" xfId="1294"/>
    <cellStyle name="输入 7" xfId="1295"/>
    <cellStyle name="输入 8" xfId="1296"/>
    <cellStyle name="输入 9" xfId="1297"/>
    <cellStyle name="Followed Hyperlink" xfId="1298"/>
    <cellStyle name="着色 1" xfId="1299"/>
    <cellStyle name="着色 2" xfId="1300"/>
    <cellStyle name="着色 3" xfId="1301"/>
    <cellStyle name="着色 4" xfId="1302"/>
    <cellStyle name="着色 5" xfId="1303"/>
    <cellStyle name="着色 6" xfId="1304"/>
    <cellStyle name="注释" xfId="1305"/>
    <cellStyle name="注释 2" xfId="1306"/>
    <cellStyle name="注释 2 10" xfId="1307"/>
    <cellStyle name="注释 2 11" xfId="1308"/>
    <cellStyle name="注释 2 12" xfId="1309"/>
    <cellStyle name="注释 2 13" xfId="1310"/>
    <cellStyle name="注释 2 14" xfId="1311"/>
    <cellStyle name="注释 2 15" xfId="1312"/>
    <cellStyle name="注释 2 16" xfId="1313"/>
    <cellStyle name="注释 2 17" xfId="1314"/>
    <cellStyle name="注释 2 18" xfId="1315"/>
    <cellStyle name="注释 2 19" xfId="1316"/>
    <cellStyle name="注释 2 2" xfId="1317"/>
    <cellStyle name="注释 2 20" xfId="1318"/>
    <cellStyle name="注释 2 21" xfId="1319"/>
    <cellStyle name="注释 2 22" xfId="1320"/>
    <cellStyle name="注释 2 23" xfId="1321"/>
    <cellStyle name="注释 2 24" xfId="1322"/>
    <cellStyle name="注释 2 3" xfId="1323"/>
    <cellStyle name="注释 2 4" xfId="1324"/>
    <cellStyle name="注释 2 5" xfId="1325"/>
    <cellStyle name="注释 2 6" xfId="1326"/>
    <cellStyle name="注释 2 7" xfId="1327"/>
    <cellStyle name="注释 2 8" xfId="1328"/>
    <cellStyle name="注释 2 9" xfId="1329"/>
    <cellStyle name="注释 3" xfId="1330"/>
    <cellStyle name="注释 4" xfId="1331"/>
    <cellStyle name="注释 5" xfId="1332"/>
    <cellStyle name="注释 5 2" xfId="1333"/>
    <cellStyle name="注释 5 3" xfId="1334"/>
    <cellStyle name="注释 6" xfId="1335"/>
    <cellStyle name="注释 7" xfId="1336"/>
    <cellStyle name="注释 8" xfId="1337"/>
    <cellStyle name="注释 9" xfId="133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Z22"/>
  <sheetViews>
    <sheetView showGridLines="0" showZeros="0" zoomScale="145" zoomScaleNormal="145" workbookViewId="0" topLeftCell="E12">
      <selection activeCell="A8" sqref="A8:P8"/>
    </sheetView>
  </sheetViews>
  <sheetFormatPr defaultColWidth="7" defaultRowHeight="11.25"/>
  <cols>
    <col min="1" max="5" width="8.83203125" style="162" customWidth="1"/>
    <col min="6" max="6" width="8.83203125" style="159" customWidth="1"/>
    <col min="7" max="16" width="8.83203125" style="162" customWidth="1"/>
    <col min="17" max="19" width="7" style="162" customWidth="1"/>
    <col min="20" max="20" width="50.83203125" style="162" customWidth="1"/>
    <col min="21" max="16384" width="7" style="162" customWidth="1"/>
  </cols>
  <sheetData>
    <row r="1" spans="1:26" ht="15" customHeight="1">
      <c r="A1" s="163"/>
      <c r="Y1"/>
      <c r="Z1"/>
    </row>
    <row r="2" spans="1:26" ht="10.5" customHeight="1">
      <c r="A2"/>
      <c r="B2"/>
      <c r="C2"/>
      <c r="D2"/>
      <c r="E2"/>
      <c r="F2"/>
      <c r="G2"/>
      <c r="H2"/>
      <c r="I2"/>
      <c r="J2"/>
      <c r="K2"/>
      <c r="L2"/>
      <c r="M2"/>
      <c r="N2"/>
      <c r="O2"/>
      <c r="P2"/>
      <c r="Q2"/>
      <c r="R2"/>
      <c r="S2"/>
      <c r="T2"/>
      <c r="U2"/>
      <c r="V2"/>
      <c r="W2"/>
      <c r="X2"/>
      <c r="Y2"/>
      <c r="Z2"/>
    </row>
    <row r="3" spans="1:26" ht="10.5" customHeight="1">
      <c r="A3"/>
      <c r="B3"/>
      <c r="C3"/>
      <c r="D3"/>
      <c r="E3"/>
      <c r="F3"/>
      <c r="G3"/>
      <c r="H3"/>
      <c r="I3"/>
      <c r="J3"/>
      <c r="K3"/>
      <c r="L3"/>
      <c r="M3"/>
      <c r="N3"/>
      <c r="O3"/>
      <c r="P3"/>
      <c r="Q3"/>
      <c r="R3"/>
      <c r="S3"/>
      <c r="T3"/>
      <c r="U3"/>
      <c r="V3"/>
      <c r="W3"/>
      <c r="X3"/>
      <c r="Y3"/>
      <c r="Z3"/>
    </row>
    <row r="4" spans="8:26" ht="10.5" customHeight="1">
      <c r="H4" s="159"/>
      <c r="Y4"/>
      <c r="Z4"/>
    </row>
    <row r="5" spans="1:26" s="159" customFormat="1" ht="36" customHeight="1">
      <c r="A5" s="164" t="s">
        <v>0</v>
      </c>
      <c r="W5" s="165"/>
      <c r="X5" s="100"/>
      <c r="Y5" s="100"/>
      <c r="Z5" s="100"/>
    </row>
    <row r="6" spans="4:26" ht="10.5" customHeight="1">
      <c r="D6" s="159"/>
      <c r="U6" s="159"/>
      <c r="V6" s="159"/>
      <c r="W6" s="159"/>
      <c r="X6" s="159"/>
      <c r="Y6"/>
      <c r="Z6"/>
    </row>
    <row r="7" spans="4:26" ht="10.5" customHeight="1">
      <c r="D7" s="159"/>
      <c r="N7" s="159"/>
      <c r="O7" s="159"/>
      <c r="U7" s="159"/>
      <c r="V7" s="159"/>
      <c r="W7" s="159"/>
      <c r="X7" s="159"/>
      <c r="Y7"/>
      <c r="Z7"/>
    </row>
    <row r="8" spans="1:26" s="160" customFormat="1" ht="66.75" customHeight="1">
      <c r="A8" s="240" t="s">
        <v>257</v>
      </c>
      <c r="B8" s="240"/>
      <c r="C8" s="240"/>
      <c r="D8" s="240"/>
      <c r="E8" s="240"/>
      <c r="F8" s="240"/>
      <c r="G8" s="240"/>
      <c r="H8" s="240"/>
      <c r="I8" s="240"/>
      <c r="J8" s="240"/>
      <c r="K8" s="240"/>
      <c r="L8" s="240"/>
      <c r="M8" s="240"/>
      <c r="N8" s="240"/>
      <c r="O8" s="240"/>
      <c r="P8" s="240"/>
      <c r="Q8" s="166"/>
      <c r="R8" s="166"/>
      <c r="S8" s="166"/>
      <c r="T8" s="167"/>
      <c r="U8" s="166"/>
      <c r="V8" s="166"/>
      <c r="W8" s="166"/>
      <c r="X8" s="166"/>
      <c r="Y8"/>
      <c r="Z8"/>
    </row>
    <row r="9" spans="1:26" ht="19.5" customHeight="1">
      <c r="A9" s="241"/>
      <c r="B9" s="241"/>
      <c r="C9" s="241"/>
      <c r="D9" s="241"/>
      <c r="E9" s="241"/>
      <c r="F9" s="241"/>
      <c r="G9" s="241"/>
      <c r="H9" s="241"/>
      <c r="I9" s="241"/>
      <c r="J9" s="241"/>
      <c r="K9" s="241"/>
      <c r="L9" s="241"/>
      <c r="M9" s="241"/>
      <c r="N9" s="241"/>
      <c r="O9" s="241"/>
      <c r="P9" s="159"/>
      <c r="T9" s="168"/>
      <c r="U9" s="159"/>
      <c r="V9" s="159"/>
      <c r="W9" s="159"/>
      <c r="X9" s="159"/>
      <c r="Y9"/>
      <c r="Z9"/>
    </row>
    <row r="10" spans="1:26" ht="10.5" customHeight="1">
      <c r="A10" s="159"/>
      <c r="B10" s="159"/>
      <c r="D10" s="159"/>
      <c r="E10" s="159"/>
      <c r="H10" s="159"/>
      <c r="N10" s="159"/>
      <c r="O10" s="159"/>
      <c r="U10" s="159"/>
      <c r="V10" s="159"/>
      <c r="X10" s="159"/>
      <c r="Y10"/>
      <c r="Z10"/>
    </row>
    <row r="11" spans="1:26" ht="77.25" customHeight="1">
      <c r="A11" s="242"/>
      <c r="B11" s="242"/>
      <c r="C11" s="242"/>
      <c r="D11" s="242"/>
      <c r="E11" s="242"/>
      <c r="F11" s="242"/>
      <c r="G11" s="242"/>
      <c r="H11" s="242"/>
      <c r="I11" s="242"/>
      <c r="J11" s="242"/>
      <c r="K11" s="242"/>
      <c r="L11" s="242"/>
      <c r="M11" s="242"/>
      <c r="N11" s="242"/>
      <c r="O11" s="242"/>
      <c r="P11" s="242"/>
      <c r="U11" s="159"/>
      <c r="V11" s="159"/>
      <c r="X11" s="159"/>
      <c r="Y11"/>
      <c r="Z11"/>
    </row>
    <row r="12" spans="1:26" ht="56.25" customHeight="1">
      <c r="A12" s="243"/>
      <c r="B12" s="240"/>
      <c r="C12" s="240"/>
      <c r="D12" s="240"/>
      <c r="E12" s="240"/>
      <c r="F12" s="240"/>
      <c r="G12" s="240"/>
      <c r="H12" s="240"/>
      <c r="I12" s="240"/>
      <c r="J12" s="240"/>
      <c r="K12" s="240"/>
      <c r="L12" s="240"/>
      <c r="M12" s="240"/>
      <c r="N12" s="240"/>
      <c r="O12" s="240"/>
      <c r="P12" s="240"/>
      <c r="S12" s="159"/>
      <c r="T12" s="159"/>
      <c r="U12" s="159"/>
      <c r="V12" s="159"/>
      <c r="W12" s="159"/>
      <c r="X12" s="159"/>
      <c r="Y12"/>
      <c r="Z12"/>
    </row>
    <row r="13" spans="8:26" ht="10.5" customHeight="1">
      <c r="H13" s="159"/>
      <c r="R13" s="159"/>
      <c r="S13" s="159"/>
      <c r="U13" s="159"/>
      <c r="V13" s="159"/>
      <c r="W13" s="159"/>
      <c r="X13" s="159"/>
      <c r="Y13"/>
      <c r="Z13"/>
    </row>
    <row r="14" spans="1:26" s="161" customFormat="1" ht="25.5" customHeight="1">
      <c r="A14" s="238"/>
      <c r="B14" s="238"/>
      <c r="C14" s="238"/>
      <c r="D14" s="238"/>
      <c r="E14" s="238"/>
      <c r="F14" s="238"/>
      <c r="G14" s="238"/>
      <c r="H14" s="238"/>
      <c r="I14" s="238"/>
      <c r="J14" s="238"/>
      <c r="K14" s="238"/>
      <c r="L14" s="238"/>
      <c r="M14" s="238"/>
      <c r="N14" s="238"/>
      <c r="O14" s="238"/>
      <c r="P14" s="238"/>
      <c r="R14" s="169"/>
      <c r="S14" s="169"/>
      <c r="U14" s="169"/>
      <c r="V14" s="169"/>
      <c r="W14" s="169"/>
      <c r="X14" s="169"/>
      <c r="Y14" s="169"/>
      <c r="Z14" s="169"/>
    </row>
    <row r="15" spans="1:26" s="161" customFormat="1" ht="25.5" customHeight="1">
      <c r="A15" s="239"/>
      <c r="B15" s="239"/>
      <c r="C15" s="239"/>
      <c r="D15" s="239"/>
      <c r="E15" s="239"/>
      <c r="F15" s="239"/>
      <c r="G15" s="239"/>
      <c r="H15" s="239"/>
      <c r="I15" s="239"/>
      <c r="J15" s="239"/>
      <c r="K15" s="239"/>
      <c r="L15" s="239"/>
      <c r="M15" s="239"/>
      <c r="N15" s="239"/>
      <c r="O15" s="239"/>
      <c r="P15" s="239"/>
      <c r="S15" s="169"/>
      <c r="T15" s="169"/>
      <c r="U15" s="169"/>
      <c r="V15" s="169"/>
      <c r="W15" s="169"/>
      <c r="X15"/>
      <c r="Y15"/>
      <c r="Z15" s="169"/>
    </row>
    <row r="16" spans="15:26" ht="11.25">
      <c r="O16" s="159"/>
      <c r="V16"/>
      <c r="W16"/>
      <c r="X16"/>
      <c r="Y16"/>
      <c r="Z16" s="159"/>
    </row>
    <row r="17" spans="1:26" ht="11.25">
      <c r="A17"/>
      <c r="B17"/>
      <c r="C17"/>
      <c r="D17"/>
      <c r="E17"/>
      <c r="F17"/>
      <c r="G17"/>
      <c r="H17"/>
      <c r="I17"/>
      <c r="J17"/>
      <c r="K17"/>
      <c r="L17"/>
      <c r="M17"/>
      <c r="N17"/>
      <c r="O17"/>
      <c r="P17"/>
      <c r="Q17"/>
      <c r="R17"/>
      <c r="S17"/>
      <c r="T17"/>
      <c r="U17"/>
      <c r="V17"/>
      <c r="W17"/>
      <c r="X17"/>
      <c r="Y17"/>
      <c r="Z17"/>
    </row>
    <row r="18" spans="1:26" ht="11.25">
      <c r="A18"/>
      <c r="B18"/>
      <c r="C18"/>
      <c r="D18"/>
      <c r="E18"/>
      <c r="F18"/>
      <c r="G18"/>
      <c r="H18"/>
      <c r="I18"/>
      <c r="J18"/>
      <c r="K18"/>
      <c r="L18"/>
      <c r="M18"/>
      <c r="N18"/>
      <c r="O18"/>
      <c r="P18"/>
      <c r="Q18"/>
      <c r="R18"/>
      <c r="S18"/>
      <c r="T18"/>
      <c r="U18"/>
      <c r="V18"/>
      <c r="W18"/>
      <c r="X18"/>
      <c r="Y18"/>
      <c r="Z18"/>
    </row>
    <row r="19" spans="1:26" ht="11.25">
      <c r="A19"/>
      <c r="B19"/>
      <c r="C19"/>
      <c r="D19"/>
      <c r="E19"/>
      <c r="F19"/>
      <c r="G19"/>
      <c r="H19"/>
      <c r="I19"/>
      <c r="J19"/>
      <c r="K19"/>
      <c r="L19"/>
      <c r="M19"/>
      <c r="N19"/>
      <c r="O19"/>
      <c r="P19"/>
      <c r="Q19"/>
      <c r="R19"/>
      <c r="S19"/>
      <c r="T19"/>
      <c r="U19"/>
      <c r="V19"/>
      <c r="W19"/>
      <c r="X19"/>
      <c r="Y19"/>
      <c r="Z19"/>
    </row>
    <row r="20" ht="11.25">
      <c r="M20" s="159"/>
    </row>
    <row r="21" ht="11.25">
      <c r="M21" s="159"/>
    </row>
    <row r="22" ht="11.25">
      <c r="B22" s="162" t="s">
        <v>1</v>
      </c>
    </row>
  </sheetData>
  <sheetProtection formatCells="0" formatColumns="0" formatRows="0"/>
  <mergeCells count="6">
    <mergeCell ref="A14:P14"/>
    <mergeCell ref="A15:P15"/>
    <mergeCell ref="A8:P8"/>
    <mergeCell ref="A9:O9"/>
    <mergeCell ref="A11:P11"/>
    <mergeCell ref="A12:P12"/>
  </mergeCells>
  <printOptions horizontalCentered="1"/>
  <pageMargins left="0.63" right="0.63" top="0.79" bottom="0.79" header="0.39" footer="0.39"/>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A20"/>
  <sheetViews>
    <sheetView workbookViewId="0" topLeftCell="A1">
      <selection activeCell="A18" sqref="A18"/>
    </sheetView>
  </sheetViews>
  <sheetFormatPr defaultColWidth="9.33203125" defaultRowHeight="11.25"/>
  <cols>
    <col min="1" max="1" width="128.83203125" style="0" customWidth="1"/>
  </cols>
  <sheetData>
    <row r="1" ht="33" customHeight="1">
      <c r="A1" s="58" t="s">
        <v>2</v>
      </c>
    </row>
    <row r="2" s="157" customFormat="1" ht="21.75" customHeight="1">
      <c r="A2" s="158" t="s">
        <v>258</v>
      </c>
    </row>
    <row r="3" s="157" customFormat="1" ht="21.75" customHeight="1">
      <c r="A3" s="158" t="s">
        <v>259</v>
      </c>
    </row>
    <row r="4" s="157" customFormat="1" ht="21.75" customHeight="1">
      <c r="A4" s="158" t="s">
        <v>260</v>
      </c>
    </row>
    <row r="5" s="157" customFormat="1" ht="21.75" customHeight="1">
      <c r="A5" s="158" t="s">
        <v>261</v>
      </c>
    </row>
    <row r="6" s="157" customFormat="1" ht="21.75" customHeight="1">
      <c r="A6" s="158" t="s">
        <v>262</v>
      </c>
    </row>
    <row r="7" s="157" customFormat="1" ht="21.75" customHeight="1">
      <c r="A7" s="158" t="s">
        <v>263</v>
      </c>
    </row>
    <row r="8" s="157" customFormat="1" ht="21.75" customHeight="1">
      <c r="A8" s="158" t="s">
        <v>264</v>
      </c>
    </row>
    <row r="9" s="157" customFormat="1" ht="21.75" customHeight="1">
      <c r="A9" s="158" t="s">
        <v>265</v>
      </c>
    </row>
    <row r="10" s="157" customFormat="1" ht="21.75" customHeight="1">
      <c r="A10" s="158" t="s">
        <v>266</v>
      </c>
    </row>
    <row r="11" s="157" customFormat="1" ht="21.75" customHeight="1">
      <c r="A11" s="158" t="s">
        <v>267</v>
      </c>
    </row>
    <row r="12" s="157" customFormat="1" ht="21.75" customHeight="1">
      <c r="A12" s="158" t="s">
        <v>268</v>
      </c>
    </row>
    <row r="13" s="157" customFormat="1" ht="21.75" customHeight="1">
      <c r="A13" s="158" t="s">
        <v>269</v>
      </c>
    </row>
    <row r="14" s="157" customFormat="1" ht="21.75" customHeight="1">
      <c r="A14" s="158" t="s">
        <v>270</v>
      </c>
    </row>
    <row r="15" s="157" customFormat="1" ht="21.75" customHeight="1">
      <c r="A15" s="158" t="s">
        <v>271</v>
      </c>
    </row>
    <row r="16" s="157" customFormat="1" ht="21.75" customHeight="1">
      <c r="A16" s="158" t="s">
        <v>272</v>
      </c>
    </row>
    <row r="17" s="157" customFormat="1" ht="21.75" customHeight="1">
      <c r="A17" s="158" t="s">
        <v>273</v>
      </c>
    </row>
    <row r="18" s="157" customFormat="1" ht="21.75" customHeight="1">
      <c r="A18" s="158" t="s">
        <v>274</v>
      </c>
    </row>
    <row r="19" s="157" customFormat="1" ht="21.75" customHeight="1">
      <c r="A19" s="158" t="s">
        <v>275</v>
      </c>
    </row>
    <row r="20" s="157" customFormat="1" ht="21.75" customHeight="1">
      <c r="A20" s="158" t="s">
        <v>276</v>
      </c>
    </row>
    <row r="21" s="157" customFormat="1" ht="21.75" customHeight="1"/>
  </sheetData>
  <sheetProtection/>
  <printOptions horizontalCentered="1"/>
  <pageMargins left="0.71" right="0.71" top="0.75" bottom="0.75" header="0.31" footer="0.31"/>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sheetPr>
    <tabColor indexed="21"/>
  </sheetPr>
  <dimension ref="A1:U26"/>
  <sheetViews>
    <sheetView workbookViewId="0" topLeftCell="A1">
      <selection activeCell="A3" sqref="A3:C3"/>
    </sheetView>
  </sheetViews>
  <sheetFormatPr defaultColWidth="9.33203125" defaultRowHeight="11.25"/>
  <cols>
    <col min="1" max="1" width="52.66015625" style="138" customWidth="1"/>
    <col min="2" max="2" width="21.5" style="138" customWidth="1"/>
    <col min="3" max="3" width="37" style="138" customWidth="1"/>
    <col min="4" max="4" width="22.16015625" style="138" customWidth="1"/>
    <col min="5" max="16384" width="9.33203125" style="138" customWidth="1"/>
  </cols>
  <sheetData>
    <row r="1" spans="1:21" ht="27">
      <c r="A1" s="244" t="s">
        <v>277</v>
      </c>
      <c r="B1" s="244"/>
      <c r="C1" s="244"/>
      <c r="D1" s="244"/>
      <c r="E1" s="139"/>
      <c r="F1" s="139"/>
      <c r="G1" s="139"/>
      <c r="H1" s="139"/>
      <c r="I1" s="139"/>
      <c r="J1" s="139"/>
      <c r="K1" s="139"/>
      <c r="L1" s="139"/>
      <c r="M1" s="139"/>
      <c r="N1" s="139"/>
      <c r="O1" s="139"/>
      <c r="P1" s="139"/>
      <c r="Q1" s="139"/>
      <c r="R1" s="139"/>
      <c r="S1" s="139"/>
      <c r="T1" s="139"/>
      <c r="U1" s="139"/>
    </row>
    <row r="2" spans="1:21" ht="14.25">
      <c r="A2" s="140"/>
      <c r="B2" s="140"/>
      <c r="C2" s="140"/>
      <c r="D2" s="141" t="s">
        <v>3</v>
      </c>
      <c r="E2" s="142"/>
      <c r="F2" s="142"/>
      <c r="G2" s="142"/>
      <c r="H2" s="142"/>
      <c r="I2" s="142"/>
      <c r="J2" s="142"/>
      <c r="K2" s="142"/>
      <c r="L2" s="142"/>
      <c r="M2" s="142"/>
      <c r="N2" s="142"/>
      <c r="O2" s="142"/>
      <c r="P2" s="142"/>
      <c r="Q2" s="142"/>
      <c r="R2" s="142"/>
      <c r="S2" s="142"/>
      <c r="T2" s="142"/>
      <c r="U2" s="142"/>
    </row>
    <row r="3" spans="1:21" ht="17.25" customHeight="1">
      <c r="A3" s="26" t="s">
        <v>186</v>
      </c>
      <c r="B3" s="143"/>
      <c r="C3" s="144"/>
      <c r="D3" s="141" t="s">
        <v>4</v>
      </c>
      <c r="E3" s="145"/>
      <c r="F3" s="145"/>
      <c r="G3" s="145"/>
      <c r="H3" s="145"/>
      <c r="I3" s="145"/>
      <c r="J3" s="145"/>
      <c r="K3" s="145"/>
      <c r="L3" s="145"/>
      <c r="M3" s="145"/>
      <c r="N3" s="145"/>
      <c r="O3" s="145"/>
      <c r="P3" s="145"/>
      <c r="Q3" s="145"/>
      <c r="R3" s="145"/>
      <c r="S3" s="145"/>
      <c r="T3" s="145"/>
      <c r="U3" s="145"/>
    </row>
    <row r="4" spans="1:21" ht="18" customHeight="1">
      <c r="A4" s="146" t="s">
        <v>5</v>
      </c>
      <c r="B4" s="146"/>
      <c r="C4" s="146" t="s">
        <v>6</v>
      </c>
      <c r="D4" s="146"/>
      <c r="E4" s="142"/>
      <c r="F4" s="142"/>
      <c r="G4" s="142"/>
      <c r="H4" s="142"/>
      <c r="I4" s="142"/>
      <c r="J4" s="142"/>
      <c r="K4" s="142"/>
      <c r="L4" s="142"/>
      <c r="M4" s="142"/>
      <c r="N4" s="142"/>
      <c r="O4" s="142"/>
      <c r="P4" s="142"/>
      <c r="Q4" s="142"/>
      <c r="R4" s="142"/>
      <c r="S4" s="142"/>
      <c r="T4" s="142"/>
      <c r="U4" s="142"/>
    </row>
    <row r="5" spans="1:21" ht="18" customHeight="1">
      <c r="A5" s="147" t="s">
        <v>7</v>
      </c>
      <c r="B5" s="148" t="s">
        <v>8</v>
      </c>
      <c r="C5" s="147" t="s">
        <v>7</v>
      </c>
      <c r="D5" s="149" t="s">
        <v>8</v>
      </c>
      <c r="E5" s="142"/>
      <c r="F5" s="142"/>
      <c r="G5" s="142"/>
      <c r="H5" s="142"/>
      <c r="I5" s="142"/>
      <c r="J5" s="142"/>
      <c r="K5" s="142"/>
      <c r="L5" s="142"/>
      <c r="M5" s="142"/>
      <c r="N5" s="142"/>
      <c r="O5" s="142"/>
      <c r="P5" s="142"/>
      <c r="Q5" s="142"/>
      <c r="R5" s="142"/>
      <c r="S5" s="142"/>
      <c r="T5" s="142"/>
      <c r="U5" s="142"/>
    </row>
    <row r="6" spans="1:21" ht="18" customHeight="1">
      <c r="A6" s="110" t="s">
        <v>9</v>
      </c>
      <c r="B6" s="124">
        <v>647.01</v>
      </c>
      <c r="C6" s="170" t="s">
        <v>10</v>
      </c>
      <c r="D6" s="171">
        <f>D7+D12+D15+D18</f>
        <v>593.98</v>
      </c>
      <c r="E6" s="142"/>
      <c r="F6" s="142"/>
      <c r="G6" s="142"/>
      <c r="H6" s="142"/>
      <c r="I6" s="142"/>
      <c r="J6" s="142"/>
      <c r="K6" s="142"/>
      <c r="L6" s="142"/>
      <c r="M6" s="142"/>
      <c r="N6" s="142"/>
      <c r="O6" s="142"/>
      <c r="P6" s="142"/>
      <c r="Q6" s="142"/>
      <c r="R6" s="142"/>
      <c r="S6" s="142"/>
      <c r="T6" s="142"/>
      <c r="U6" s="142"/>
    </row>
    <row r="7" spans="1:21" ht="18" customHeight="1">
      <c r="A7" s="150" t="s">
        <v>11</v>
      </c>
      <c r="B7" s="151"/>
      <c r="C7" s="170" t="s">
        <v>44</v>
      </c>
      <c r="D7" s="171">
        <f>SUM(D8:D11)</f>
        <v>430.28999999999996</v>
      </c>
      <c r="E7" s="142"/>
      <c r="F7" s="142"/>
      <c r="G7" s="142"/>
      <c r="H7" s="142"/>
      <c r="I7" s="142"/>
      <c r="J7" s="142"/>
      <c r="K7" s="142"/>
      <c r="L7" s="142"/>
      <c r="M7" s="142"/>
      <c r="N7" s="142"/>
      <c r="O7" s="142"/>
      <c r="P7" s="142"/>
      <c r="Q7" s="142"/>
      <c r="R7" s="142"/>
      <c r="S7" s="142"/>
      <c r="T7" s="142"/>
      <c r="U7" s="142"/>
    </row>
    <row r="8" spans="1:21" ht="18" customHeight="1">
      <c r="A8" s="110" t="s">
        <v>12</v>
      </c>
      <c r="B8" s="151"/>
      <c r="C8" s="170" t="s">
        <v>278</v>
      </c>
      <c r="D8" s="171">
        <v>342.19</v>
      </c>
      <c r="E8" s="142"/>
      <c r="F8" s="142"/>
      <c r="G8" s="142"/>
      <c r="H8" s="142"/>
      <c r="I8" s="142"/>
      <c r="J8" s="142"/>
      <c r="K8" s="142"/>
      <c r="L8" s="142"/>
      <c r="M8" s="142"/>
      <c r="N8" s="142"/>
      <c r="O8" s="142"/>
      <c r="P8" s="142"/>
      <c r="Q8" s="142"/>
      <c r="R8" s="142"/>
      <c r="S8" s="142"/>
      <c r="T8" s="142"/>
      <c r="U8" s="142"/>
    </row>
    <row r="9" spans="1:21" ht="18" customHeight="1">
      <c r="A9" s="110" t="s">
        <v>13</v>
      </c>
      <c r="B9" s="151"/>
      <c r="C9" s="170" t="s">
        <v>279</v>
      </c>
      <c r="D9" s="171">
        <v>10.9</v>
      </c>
      <c r="E9" s="142"/>
      <c r="F9" s="142"/>
      <c r="G9" s="142"/>
      <c r="H9" s="142"/>
      <c r="I9" s="142"/>
      <c r="J9" s="142"/>
      <c r="K9" s="142"/>
      <c r="L9" s="142"/>
      <c r="M9" s="142"/>
      <c r="N9" s="142"/>
      <c r="O9" s="142"/>
      <c r="P9" s="142"/>
      <c r="Q9" s="142"/>
      <c r="R9" s="142"/>
      <c r="S9" s="142"/>
      <c r="T9" s="142"/>
      <c r="U9" s="142"/>
    </row>
    <row r="10" spans="1:21" ht="18" customHeight="1">
      <c r="A10" s="110" t="s">
        <v>14</v>
      </c>
      <c r="B10" s="151"/>
      <c r="C10" s="170" t="s">
        <v>50</v>
      </c>
      <c r="D10" s="171">
        <v>4</v>
      </c>
      <c r="E10" s="142"/>
      <c r="F10" s="142"/>
      <c r="G10" s="142"/>
      <c r="H10" s="142"/>
      <c r="I10" s="142"/>
      <c r="J10" s="142"/>
      <c r="K10" s="142"/>
      <c r="L10" s="142"/>
      <c r="M10" s="142"/>
      <c r="N10" s="142"/>
      <c r="O10" s="142"/>
      <c r="P10" s="142"/>
      <c r="Q10" s="142"/>
      <c r="R10" s="142"/>
      <c r="S10" s="142"/>
      <c r="T10" s="142"/>
      <c r="U10" s="142"/>
    </row>
    <row r="11" spans="1:21" ht="18" customHeight="1">
      <c r="A11" s="150" t="s">
        <v>11</v>
      </c>
      <c r="B11" s="151"/>
      <c r="C11" s="170" t="s">
        <v>52</v>
      </c>
      <c r="D11" s="171">
        <v>73.2</v>
      </c>
      <c r="E11" s="142"/>
      <c r="F11" s="142"/>
      <c r="G11" s="142"/>
      <c r="H11" s="142"/>
      <c r="I11" s="142"/>
      <c r="J11" s="142"/>
      <c r="K11" s="142"/>
      <c r="L11" s="142"/>
      <c r="M11" s="142"/>
      <c r="N11" s="142"/>
      <c r="O11" s="142"/>
      <c r="P11" s="142"/>
      <c r="Q11" s="142"/>
      <c r="R11" s="142"/>
      <c r="S11" s="142"/>
      <c r="T11" s="142"/>
      <c r="U11" s="142"/>
    </row>
    <row r="12" spans="1:21" ht="18" customHeight="1">
      <c r="A12" s="110" t="s">
        <v>17</v>
      </c>
      <c r="B12" s="151"/>
      <c r="C12" s="170" t="s">
        <v>54</v>
      </c>
      <c r="D12" s="171">
        <f>SUM(D13:D14)</f>
        <v>71.50999999999999</v>
      </c>
      <c r="E12" s="142"/>
      <c r="F12" s="142"/>
      <c r="G12" s="142"/>
      <c r="H12" s="142"/>
      <c r="I12" s="142"/>
      <c r="J12" s="142"/>
      <c r="K12" s="142"/>
      <c r="L12" s="142"/>
      <c r="M12" s="142"/>
      <c r="N12" s="142"/>
      <c r="O12" s="142"/>
      <c r="P12" s="142"/>
      <c r="Q12" s="142"/>
      <c r="R12" s="142"/>
      <c r="S12" s="142"/>
      <c r="T12" s="142"/>
      <c r="U12" s="142"/>
    </row>
    <row r="13" spans="1:21" ht="18" customHeight="1">
      <c r="A13" s="110" t="s">
        <v>19</v>
      </c>
      <c r="B13" s="152"/>
      <c r="C13" s="170" t="s">
        <v>55</v>
      </c>
      <c r="D13" s="171">
        <v>22.08</v>
      </c>
      <c r="E13" s="142"/>
      <c r="F13" s="142"/>
      <c r="G13" s="142"/>
      <c r="H13" s="142"/>
      <c r="I13" s="142"/>
      <c r="J13" s="142"/>
      <c r="K13" s="142"/>
      <c r="L13" s="142"/>
      <c r="M13" s="142"/>
      <c r="N13" s="142"/>
      <c r="O13" s="142"/>
      <c r="P13" s="142"/>
      <c r="Q13" s="142"/>
      <c r="R13" s="142"/>
      <c r="S13" s="142"/>
      <c r="T13" s="142"/>
      <c r="U13" s="142"/>
    </row>
    <row r="14" spans="1:21" ht="18" customHeight="1">
      <c r="A14" s="110" t="s">
        <v>20</v>
      </c>
      <c r="B14" s="153">
        <v>6.6</v>
      </c>
      <c r="C14" s="170" t="s">
        <v>60</v>
      </c>
      <c r="D14" s="171">
        <v>49.43</v>
      </c>
      <c r="E14" s="142"/>
      <c r="F14" s="142"/>
      <c r="G14" s="142"/>
      <c r="H14" s="142"/>
      <c r="I14" s="142"/>
      <c r="J14" s="142"/>
      <c r="K14" s="142"/>
      <c r="L14" s="142"/>
      <c r="M14" s="142"/>
      <c r="N14" s="142"/>
      <c r="O14" s="142"/>
      <c r="P14" s="142"/>
      <c r="Q14" s="142"/>
      <c r="R14" s="142"/>
      <c r="S14" s="142"/>
      <c r="T14" s="142"/>
      <c r="U14" s="142"/>
    </row>
    <row r="15" spans="1:21" ht="18" customHeight="1">
      <c r="A15" s="110" t="s">
        <v>21</v>
      </c>
      <c r="B15" s="152"/>
      <c r="C15" s="170" t="s">
        <v>57</v>
      </c>
      <c r="D15" s="171">
        <f>SUM(D16:D17)</f>
        <v>49.480000000000004</v>
      </c>
      <c r="E15" s="142"/>
      <c r="F15" s="142"/>
      <c r="G15" s="142"/>
      <c r="H15" s="142"/>
      <c r="I15" s="142"/>
      <c r="J15" s="142"/>
      <c r="K15" s="142"/>
      <c r="L15" s="142"/>
      <c r="M15" s="142"/>
      <c r="N15" s="142"/>
      <c r="O15" s="142"/>
      <c r="P15" s="142"/>
      <c r="Q15" s="142"/>
      <c r="R15" s="142"/>
      <c r="S15" s="142"/>
      <c r="T15" s="142"/>
      <c r="U15" s="142"/>
    </row>
    <row r="16" spans="1:21" ht="18" customHeight="1">
      <c r="A16" s="110"/>
      <c r="B16" s="152"/>
      <c r="C16" s="170" t="s">
        <v>58</v>
      </c>
      <c r="D16" s="171">
        <v>6.6</v>
      </c>
      <c r="E16" s="142"/>
      <c r="F16" s="142"/>
      <c r="G16" s="142"/>
      <c r="H16" s="142"/>
      <c r="I16" s="142"/>
      <c r="J16" s="142"/>
      <c r="K16" s="142"/>
      <c r="L16" s="142"/>
      <c r="M16" s="142"/>
      <c r="N16" s="142"/>
      <c r="O16" s="142"/>
      <c r="P16" s="142"/>
      <c r="Q16" s="142"/>
      <c r="R16" s="142"/>
      <c r="S16" s="142"/>
      <c r="T16" s="142"/>
      <c r="U16" s="142"/>
    </row>
    <row r="17" spans="1:21" ht="18" customHeight="1">
      <c r="A17" s="110"/>
      <c r="B17" s="152"/>
      <c r="C17" s="170" t="s">
        <v>59</v>
      </c>
      <c r="D17" s="171">
        <v>42.88</v>
      </c>
      <c r="E17" s="142"/>
      <c r="F17" s="142"/>
      <c r="G17" s="142"/>
      <c r="H17" s="142"/>
      <c r="I17" s="142"/>
      <c r="J17" s="142"/>
      <c r="K17" s="142"/>
      <c r="L17" s="142"/>
      <c r="M17" s="142"/>
      <c r="N17" s="142"/>
      <c r="O17" s="142"/>
      <c r="P17" s="142"/>
      <c r="Q17" s="142"/>
      <c r="R17" s="142"/>
      <c r="S17" s="142"/>
      <c r="T17" s="142"/>
      <c r="U17" s="142"/>
    </row>
    <row r="18" spans="1:21" ht="18" customHeight="1">
      <c r="A18" s="110"/>
      <c r="B18" s="152"/>
      <c r="C18" s="170" t="s">
        <v>280</v>
      </c>
      <c r="D18" s="171">
        <f>D19</f>
        <v>42.7</v>
      </c>
      <c r="E18" s="142"/>
      <c r="F18" s="142"/>
      <c r="G18" s="142"/>
      <c r="H18" s="142"/>
      <c r="I18" s="142"/>
      <c r="J18" s="142"/>
      <c r="K18" s="142"/>
      <c r="L18" s="142"/>
      <c r="M18" s="142"/>
      <c r="N18" s="142"/>
      <c r="O18" s="142"/>
      <c r="P18" s="142"/>
      <c r="Q18" s="142"/>
      <c r="R18" s="142"/>
      <c r="S18" s="142"/>
      <c r="T18" s="142"/>
      <c r="U18" s="142"/>
    </row>
    <row r="19" spans="1:21" ht="18" customHeight="1">
      <c r="A19" s="110"/>
      <c r="B19" s="152"/>
      <c r="C19" s="170" t="s">
        <v>48</v>
      </c>
      <c r="D19" s="171">
        <v>42.7</v>
      </c>
      <c r="E19" s="142"/>
      <c r="F19" s="142"/>
      <c r="G19" s="142"/>
      <c r="H19" s="142"/>
      <c r="I19" s="142"/>
      <c r="J19" s="142"/>
      <c r="K19" s="142"/>
      <c r="L19" s="142"/>
      <c r="M19" s="142"/>
      <c r="N19" s="142"/>
      <c r="O19" s="142"/>
      <c r="P19" s="142"/>
      <c r="Q19" s="142"/>
      <c r="R19" s="142"/>
      <c r="S19" s="142"/>
      <c r="T19" s="142"/>
      <c r="U19" s="142"/>
    </row>
    <row r="20" spans="1:21" ht="18" customHeight="1">
      <c r="A20" s="110"/>
      <c r="B20" s="152"/>
      <c r="C20" s="170" t="s">
        <v>281</v>
      </c>
      <c r="D20" s="171">
        <f>D21</f>
        <v>30.68</v>
      </c>
      <c r="E20" s="142"/>
      <c r="F20" s="142"/>
      <c r="G20" s="142"/>
      <c r="H20" s="142"/>
      <c r="I20" s="142"/>
      <c r="J20" s="142"/>
      <c r="K20" s="142"/>
      <c r="L20" s="142"/>
      <c r="M20" s="142"/>
      <c r="N20" s="142"/>
      <c r="O20" s="142"/>
      <c r="P20" s="142"/>
      <c r="Q20" s="142"/>
      <c r="R20" s="142"/>
      <c r="S20" s="142"/>
      <c r="T20" s="142"/>
      <c r="U20" s="142"/>
    </row>
    <row r="21" spans="1:21" ht="18" customHeight="1">
      <c r="A21" s="110"/>
      <c r="B21" s="152"/>
      <c r="C21" s="170" t="s">
        <v>63</v>
      </c>
      <c r="D21" s="171">
        <f>D22</f>
        <v>30.68</v>
      </c>
      <c r="E21" s="142"/>
      <c r="F21" s="142"/>
      <c r="G21" s="142"/>
      <c r="H21" s="142"/>
      <c r="I21" s="142"/>
      <c r="J21" s="142"/>
      <c r="K21" s="142"/>
      <c r="L21" s="142"/>
      <c r="M21" s="142"/>
      <c r="N21" s="142"/>
      <c r="O21" s="142"/>
      <c r="P21" s="142"/>
      <c r="Q21" s="142"/>
      <c r="R21" s="142"/>
      <c r="S21" s="142"/>
      <c r="T21" s="142"/>
      <c r="U21" s="142"/>
    </row>
    <row r="22" spans="1:21" ht="18" customHeight="1">
      <c r="A22" s="110"/>
      <c r="B22" s="152"/>
      <c r="C22" s="170" t="s">
        <v>66</v>
      </c>
      <c r="D22" s="171">
        <v>30.68</v>
      </c>
      <c r="E22" s="142"/>
      <c r="F22" s="142"/>
      <c r="G22" s="142"/>
      <c r="H22" s="142"/>
      <c r="I22" s="142"/>
      <c r="J22" s="142"/>
      <c r="K22" s="142"/>
      <c r="L22" s="142"/>
      <c r="M22" s="142"/>
      <c r="N22" s="142"/>
      <c r="O22" s="142"/>
      <c r="P22" s="142"/>
      <c r="Q22" s="142"/>
      <c r="R22" s="142"/>
      <c r="S22" s="142"/>
      <c r="T22" s="142"/>
      <c r="U22" s="142"/>
    </row>
    <row r="23" spans="1:21" ht="18" customHeight="1">
      <c r="A23" s="110"/>
      <c r="B23" s="152"/>
      <c r="C23" s="170" t="s">
        <v>15</v>
      </c>
      <c r="D23" s="171">
        <f>D24</f>
        <v>28.95</v>
      </c>
      <c r="E23" s="142"/>
      <c r="F23" s="142"/>
      <c r="G23" s="142"/>
      <c r="H23" s="142"/>
      <c r="I23" s="142"/>
      <c r="J23" s="142"/>
      <c r="K23" s="142"/>
      <c r="L23" s="142"/>
      <c r="M23" s="142"/>
      <c r="N23" s="142"/>
      <c r="O23" s="142"/>
      <c r="P23" s="142"/>
      <c r="Q23" s="142"/>
      <c r="R23" s="142"/>
      <c r="S23" s="142"/>
      <c r="T23" s="142"/>
      <c r="U23" s="142"/>
    </row>
    <row r="24" spans="1:21" ht="18" customHeight="1">
      <c r="A24" s="110"/>
      <c r="B24" s="152"/>
      <c r="C24" s="170" t="s">
        <v>16</v>
      </c>
      <c r="D24" s="171">
        <f>D25</f>
        <v>28.95</v>
      </c>
      <c r="E24" s="142"/>
      <c r="F24" s="142"/>
      <c r="G24" s="142"/>
      <c r="H24" s="142"/>
      <c r="I24" s="142"/>
      <c r="J24" s="142"/>
      <c r="K24" s="142"/>
      <c r="L24" s="142"/>
      <c r="M24" s="142"/>
      <c r="N24" s="142"/>
      <c r="O24" s="142"/>
      <c r="P24" s="142"/>
      <c r="Q24" s="142"/>
      <c r="R24" s="142"/>
      <c r="S24" s="142"/>
      <c r="T24" s="142"/>
      <c r="U24" s="142"/>
    </row>
    <row r="25" spans="1:21" ht="18" customHeight="1">
      <c r="A25" s="110"/>
      <c r="B25" s="152"/>
      <c r="C25" s="170" t="s">
        <v>18</v>
      </c>
      <c r="D25" s="171">
        <v>28.95</v>
      </c>
      <c r="E25" s="142"/>
      <c r="F25" s="142"/>
      <c r="G25" s="142"/>
      <c r="H25" s="142"/>
      <c r="I25" s="142"/>
      <c r="J25" s="142"/>
      <c r="K25" s="142"/>
      <c r="L25" s="142"/>
      <c r="M25" s="142"/>
      <c r="N25" s="142"/>
      <c r="O25" s="142"/>
      <c r="P25" s="142"/>
      <c r="Q25" s="142"/>
      <c r="R25" s="142"/>
      <c r="S25" s="142"/>
      <c r="T25" s="142"/>
      <c r="U25" s="142"/>
    </row>
    <row r="26" spans="1:21" s="137" customFormat="1" ht="18" customHeight="1">
      <c r="A26" s="155" t="s">
        <v>22</v>
      </c>
      <c r="B26" s="88">
        <f>SUM(B6:B25)</f>
        <v>653.61</v>
      </c>
      <c r="C26" s="155" t="s">
        <v>23</v>
      </c>
      <c r="D26" s="154">
        <v>653.61</v>
      </c>
      <c r="E26" s="156"/>
      <c r="F26" s="156"/>
      <c r="G26" s="156"/>
      <c r="H26" s="156"/>
      <c r="I26" s="156"/>
      <c r="J26" s="156"/>
      <c r="K26" s="156"/>
      <c r="L26" s="156"/>
      <c r="M26" s="156"/>
      <c r="N26" s="156"/>
      <c r="O26" s="156"/>
      <c r="P26" s="156"/>
      <c r="Q26" s="156"/>
      <c r="R26" s="156"/>
      <c r="S26" s="156"/>
      <c r="T26" s="156"/>
      <c r="U26" s="156"/>
    </row>
  </sheetData>
  <sheetProtection/>
  <mergeCells count="1">
    <mergeCell ref="A1:D1"/>
  </mergeCells>
  <printOptions horizontalCentered="1"/>
  <pageMargins left="0.75" right="0.59" top="0.39" bottom="0.31" header="0.28" footer="0.16"/>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sheetPr>
    <tabColor indexed="21"/>
  </sheetPr>
  <dimension ref="A1:IU10"/>
  <sheetViews>
    <sheetView showGridLines="0" showZeros="0" workbookViewId="0" topLeftCell="A1">
      <selection activeCell="A3" sqref="A3:C3"/>
    </sheetView>
  </sheetViews>
  <sheetFormatPr defaultColWidth="9.33203125" defaultRowHeight="11.25"/>
  <cols>
    <col min="1" max="1" width="33.33203125" style="40" customWidth="1"/>
    <col min="2" max="2" width="13.33203125" style="40" customWidth="1"/>
    <col min="3" max="3" width="12.66015625" style="40" customWidth="1"/>
    <col min="4" max="4" width="7.16015625" style="40" customWidth="1"/>
    <col min="5" max="5" width="13" style="40" customWidth="1"/>
    <col min="6" max="6" width="7.83203125" style="40" customWidth="1"/>
    <col min="7" max="7" width="8.83203125" style="40" customWidth="1"/>
    <col min="8" max="8" width="7.83203125" style="40" customWidth="1"/>
    <col min="9" max="9" width="7.66015625" style="40" customWidth="1"/>
    <col min="10" max="10" width="8" style="40" customWidth="1"/>
    <col min="11" max="11" width="10" style="0" customWidth="1"/>
    <col min="12" max="12" width="5.83203125" style="0" customWidth="1"/>
    <col min="13" max="13" width="12.66015625" style="40" customWidth="1"/>
    <col min="14" max="14" width="12.5" style="40" customWidth="1"/>
    <col min="15" max="15" width="14.33203125" style="40" customWidth="1"/>
    <col min="16" max="16" width="12" style="40" customWidth="1"/>
    <col min="17" max="17" width="12.83203125" style="40" customWidth="1"/>
    <col min="18" max="255" width="9.16015625" style="40" customWidth="1"/>
  </cols>
  <sheetData>
    <row r="1" spans="1:18" ht="25.5" customHeight="1">
      <c r="A1" s="127" t="s">
        <v>277</v>
      </c>
      <c r="B1" s="127"/>
      <c r="C1" s="127"/>
      <c r="D1" s="127"/>
      <c r="E1" s="127"/>
      <c r="F1" s="127"/>
      <c r="G1" s="127"/>
      <c r="H1" s="127"/>
      <c r="I1" s="127"/>
      <c r="J1" s="127"/>
      <c r="K1" s="135"/>
      <c r="L1" s="135"/>
      <c r="M1" s="127"/>
      <c r="N1" s="127"/>
      <c r="O1" s="127"/>
      <c r="P1" s="127"/>
      <c r="Q1" s="127"/>
      <c r="R1" s="128"/>
    </row>
    <row r="2" spans="16:19" ht="17.25" customHeight="1">
      <c r="P2" s="251" t="s">
        <v>24</v>
      </c>
      <c r="Q2" s="251"/>
      <c r="R2"/>
      <c r="S2"/>
    </row>
    <row r="3" spans="1:19" ht="17.25" customHeight="1">
      <c r="A3" s="26" t="s">
        <v>186</v>
      </c>
      <c r="P3" s="251" t="s">
        <v>4</v>
      </c>
      <c r="Q3" s="230"/>
      <c r="R3"/>
      <c r="S3"/>
    </row>
    <row r="4" spans="1:18" s="112" customFormat="1" ht="12">
      <c r="A4" s="247" t="s">
        <v>25</v>
      </c>
      <c r="B4" s="114" t="s">
        <v>26</v>
      </c>
      <c r="C4" s="115"/>
      <c r="D4" s="115"/>
      <c r="E4" s="115"/>
      <c r="F4" s="115"/>
      <c r="G4" s="115"/>
      <c r="H4" s="115"/>
      <c r="I4" s="115"/>
      <c r="J4" s="115"/>
      <c r="K4" s="120"/>
      <c r="L4" s="120"/>
      <c r="M4" s="114" t="s">
        <v>27</v>
      </c>
      <c r="N4" s="115"/>
      <c r="O4" s="115"/>
      <c r="P4" s="115"/>
      <c r="Q4" s="122"/>
      <c r="R4" s="3"/>
    </row>
    <row r="5" spans="1:18" s="112" customFormat="1" ht="27" customHeight="1">
      <c r="A5" s="247"/>
      <c r="B5" s="248" t="s">
        <v>28</v>
      </c>
      <c r="C5" s="250" t="s">
        <v>9</v>
      </c>
      <c r="D5" s="250"/>
      <c r="E5" s="250" t="s">
        <v>12</v>
      </c>
      <c r="F5" s="250" t="s">
        <v>13</v>
      </c>
      <c r="G5" s="250" t="s">
        <v>14</v>
      </c>
      <c r="H5" s="250"/>
      <c r="I5" s="250" t="s">
        <v>17</v>
      </c>
      <c r="J5" s="250" t="s">
        <v>19</v>
      </c>
      <c r="K5" s="250" t="s">
        <v>20</v>
      </c>
      <c r="L5" s="250" t="s">
        <v>21</v>
      </c>
      <c r="M5" s="245" t="s">
        <v>28</v>
      </c>
      <c r="N5" s="231" t="s">
        <v>29</v>
      </c>
      <c r="O5" s="232"/>
      <c r="P5" s="233"/>
      <c r="Q5" s="245" t="s">
        <v>30</v>
      </c>
      <c r="R5" s="3"/>
    </row>
    <row r="6" spans="1:18" s="112" customFormat="1" ht="76.5" customHeight="1">
      <c r="A6" s="247"/>
      <c r="B6" s="249"/>
      <c r="C6" s="6" t="s">
        <v>31</v>
      </c>
      <c r="D6" s="5" t="s">
        <v>32</v>
      </c>
      <c r="E6" s="250"/>
      <c r="F6" s="250"/>
      <c r="G6" s="6" t="s">
        <v>31</v>
      </c>
      <c r="H6" s="5" t="s">
        <v>32</v>
      </c>
      <c r="I6" s="250"/>
      <c r="J6" s="250"/>
      <c r="K6" s="250"/>
      <c r="L6" s="250"/>
      <c r="M6" s="246"/>
      <c r="N6" s="68" t="s">
        <v>33</v>
      </c>
      <c r="O6" s="68" t="s">
        <v>34</v>
      </c>
      <c r="P6" s="68" t="s">
        <v>35</v>
      </c>
      <c r="Q6" s="246"/>
      <c r="R6" s="3"/>
    </row>
    <row r="7" spans="1:255" s="130" customFormat="1" ht="15" customHeight="1">
      <c r="A7" s="131" t="s">
        <v>28</v>
      </c>
      <c r="B7" s="132">
        <f>SUM(B8:B8)</f>
        <v>653.61</v>
      </c>
      <c r="C7" s="88">
        <f>SUM(C8:C8)</f>
        <v>647.01</v>
      </c>
      <c r="D7" s="133">
        <f>SUM(D8:D8)</f>
        <v>0</v>
      </c>
      <c r="E7" s="88">
        <f>SUM(E8:E8)</f>
        <v>0</v>
      </c>
      <c r="F7" s="133">
        <f>SUM(F8:F8)</f>
        <v>0</v>
      </c>
      <c r="G7" s="52"/>
      <c r="H7" s="133">
        <f>SUM(H8:H8)</f>
        <v>0</v>
      </c>
      <c r="I7" s="133">
        <f>SUM(I8:I8)</f>
        <v>0</v>
      </c>
      <c r="J7" s="132">
        <f>SUM(J8:J8)</f>
        <v>0</v>
      </c>
      <c r="K7" s="88">
        <f>SUM(K8:K8)</f>
        <v>6.6</v>
      </c>
      <c r="L7" s="133"/>
      <c r="M7" s="88">
        <f>SUM(M8:M8)</f>
        <v>653.63</v>
      </c>
      <c r="N7" s="88">
        <f>SUM(N8:N8)</f>
        <v>372.53</v>
      </c>
      <c r="O7" s="88">
        <f>SUM(O8:O8)</f>
        <v>85.1</v>
      </c>
      <c r="P7" s="88">
        <f>SUM(P8:P8)</f>
        <v>15.7</v>
      </c>
      <c r="Q7" s="88">
        <f>SUM(Q8:Q8)</f>
        <v>180.3</v>
      </c>
      <c r="R7" s="13"/>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2"/>
      <c r="CN7" s="82"/>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2"/>
      <c r="EG7" s="82"/>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2"/>
      <c r="FZ7" s="82"/>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2"/>
      <c r="HS7" s="82"/>
      <c r="HT7" s="82"/>
      <c r="HU7" s="82"/>
      <c r="HV7" s="82"/>
      <c r="HW7" s="82"/>
      <c r="HX7" s="82"/>
      <c r="HY7" s="82"/>
      <c r="HZ7" s="82"/>
      <c r="IA7" s="82"/>
      <c r="IB7" s="82"/>
      <c r="IC7" s="82"/>
      <c r="ID7" s="82"/>
      <c r="IE7" s="82"/>
      <c r="IF7" s="82"/>
      <c r="IG7" s="82"/>
      <c r="IH7" s="82"/>
      <c r="II7" s="82"/>
      <c r="IJ7" s="82"/>
      <c r="IK7" s="82"/>
      <c r="IL7" s="82"/>
      <c r="IM7" s="82"/>
      <c r="IN7" s="82"/>
      <c r="IO7" s="82"/>
      <c r="IP7" s="82"/>
      <c r="IQ7" s="82"/>
      <c r="IR7" s="82"/>
      <c r="IS7" s="82"/>
      <c r="IT7" s="82"/>
      <c r="IU7" s="82"/>
    </row>
    <row r="8" spans="1:17" ht="15" customHeight="1">
      <c r="A8" s="9" t="s">
        <v>335</v>
      </c>
      <c r="B8" s="134">
        <f>SUM(C8:K8)</f>
        <v>653.61</v>
      </c>
      <c r="C8" s="124">
        <v>647.01</v>
      </c>
      <c r="D8" s="134">
        <v>0</v>
      </c>
      <c r="E8" s="134">
        <v>0</v>
      </c>
      <c r="F8" s="134">
        <v>0</v>
      </c>
      <c r="G8" s="134"/>
      <c r="H8" s="134"/>
      <c r="I8" s="134"/>
      <c r="J8" s="134"/>
      <c r="K8" s="153">
        <v>6.6</v>
      </c>
      <c r="L8" s="136"/>
      <c r="M8" s="90">
        <f>SUM(N8:Q8)</f>
        <v>653.63</v>
      </c>
      <c r="N8" s="90">
        <v>372.53</v>
      </c>
      <c r="O8" s="90">
        <v>85.1</v>
      </c>
      <c r="P8" s="90">
        <v>15.7</v>
      </c>
      <c r="Q8" s="90">
        <v>180.3</v>
      </c>
    </row>
    <row r="9" spans="6:12" ht="10.5" customHeight="1">
      <c r="F9" s="54"/>
      <c r="G9" s="54"/>
      <c r="H9" s="54"/>
      <c r="J9" s="54"/>
      <c r="K9" s="100"/>
      <c r="L9" s="100"/>
    </row>
    <row r="10" ht="10.5" customHeight="1">
      <c r="C10" s="54"/>
    </row>
  </sheetData>
  <sheetProtection/>
  <mergeCells count="15">
    <mergeCell ref="P2:Q2"/>
    <mergeCell ref="P3:Q3"/>
    <mergeCell ref="C5:D5"/>
    <mergeCell ref="G5:H5"/>
    <mergeCell ref="N5:P5"/>
    <mergeCell ref="I5:I6"/>
    <mergeCell ref="J5:J6"/>
    <mergeCell ref="K5:K6"/>
    <mergeCell ref="L5:L6"/>
    <mergeCell ref="M5:M6"/>
    <mergeCell ref="Q5:Q6"/>
    <mergeCell ref="A4:A6"/>
    <mergeCell ref="B5:B6"/>
    <mergeCell ref="E5:E6"/>
    <mergeCell ref="F5:F6"/>
  </mergeCells>
  <printOptions horizontalCentered="1"/>
  <pageMargins left="0.04" right="0.16" top="0.98" bottom="0.59" header="0.51" footer="0.51"/>
  <pageSetup horizontalDpi="600" verticalDpi="600" orientation="landscape" paperSize="9" scale="89" r:id="rId1"/>
</worksheet>
</file>

<file path=xl/worksheets/sheet26.xml><?xml version="1.0" encoding="utf-8"?>
<worksheet xmlns="http://schemas.openxmlformats.org/spreadsheetml/2006/main" xmlns:r="http://schemas.openxmlformats.org/officeDocument/2006/relationships">
  <sheetPr>
    <tabColor indexed="21"/>
  </sheetPr>
  <dimension ref="A1:IR28"/>
  <sheetViews>
    <sheetView showGridLines="0" showZeros="0" zoomScale="130" zoomScaleNormal="130" workbookViewId="0" topLeftCell="A1">
      <selection activeCell="A3" sqref="A3:C3"/>
    </sheetView>
  </sheetViews>
  <sheetFormatPr defaultColWidth="9.33203125" defaultRowHeight="11.25"/>
  <cols>
    <col min="1" max="1" width="22.16015625" style="40" customWidth="1"/>
    <col min="2" max="2" width="5.83203125" style="40" customWidth="1"/>
    <col min="3" max="4" width="4" style="40" customWidth="1"/>
    <col min="5" max="5" width="42" style="40" customWidth="1"/>
    <col min="6" max="6" width="15.33203125" style="40" customWidth="1"/>
    <col min="7" max="7" width="14.33203125" style="40" customWidth="1"/>
    <col min="8" max="8" width="10.83203125" style="40" customWidth="1"/>
    <col min="9" max="9" width="15.33203125" style="40" customWidth="1"/>
    <col min="10" max="10" width="13.5" style="40" customWidth="1"/>
    <col min="11" max="11" width="6.83203125" style="40" customWidth="1"/>
    <col min="12" max="12" width="10.16015625" style="0" customWidth="1"/>
    <col min="13" max="13" width="8.16015625" style="40" customWidth="1"/>
    <col min="14" max="14" width="6.5" style="40" customWidth="1"/>
    <col min="15" max="15" width="12.5" style="40" customWidth="1"/>
    <col min="16" max="16" width="7" style="40" customWidth="1"/>
    <col min="17" max="210" width="9.16015625" style="40" customWidth="1"/>
  </cols>
  <sheetData>
    <row r="1" spans="1:16" ht="28.5" customHeight="1">
      <c r="A1" s="255" t="s">
        <v>282</v>
      </c>
      <c r="B1" s="255"/>
      <c r="C1" s="255"/>
      <c r="D1" s="255"/>
      <c r="E1" s="255"/>
      <c r="F1" s="255"/>
      <c r="G1" s="255"/>
      <c r="H1" s="255"/>
      <c r="I1" s="255"/>
      <c r="J1" s="255"/>
      <c r="K1" s="255"/>
      <c r="L1" s="255"/>
      <c r="M1" s="255"/>
      <c r="N1" s="255"/>
      <c r="O1" s="255"/>
      <c r="P1" s="255"/>
    </row>
    <row r="2" spans="13:16" ht="10.5" customHeight="1">
      <c r="M2"/>
      <c r="P2" s="13" t="s">
        <v>36</v>
      </c>
    </row>
    <row r="3" spans="1:16" ht="12" customHeight="1">
      <c r="A3" s="26" t="s">
        <v>186</v>
      </c>
      <c r="B3" s="77"/>
      <c r="C3" s="77"/>
      <c r="D3" s="77"/>
      <c r="E3" s="77"/>
      <c r="M3"/>
      <c r="N3" s="251" t="s">
        <v>4</v>
      </c>
      <c r="O3" s="251"/>
      <c r="P3" s="256"/>
    </row>
    <row r="4" spans="1:16" s="112" customFormat="1" ht="15.75" customHeight="1">
      <c r="A4" s="248" t="s">
        <v>25</v>
      </c>
      <c r="B4" s="257" t="s">
        <v>37</v>
      </c>
      <c r="C4" s="257"/>
      <c r="D4" s="257"/>
      <c r="E4" s="252" t="s">
        <v>38</v>
      </c>
      <c r="F4" s="258" t="s">
        <v>26</v>
      </c>
      <c r="G4" s="258"/>
      <c r="H4" s="258"/>
      <c r="I4" s="258"/>
      <c r="J4" s="258"/>
      <c r="K4" s="258"/>
      <c r="L4" s="258"/>
      <c r="M4" s="258"/>
      <c r="N4" s="258"/>
      <c r="O4" s="258"/>
      <c r="P4" s="258"/>
    </row>
    <row r="5" spans="1:16" s="112" customFormat="1" ht="42" customHeight="1">
      <c r="A5" s="235"/>
      <c r="B5" s="236" t="s">
        <v>39</v>
      </c>
      <c r="C5" s="236" t="s">
        <v>40</v>
      </c>
      <c r="D5" s="236" t="s">
        <v>41</v>
      </c>
      <c r="E5" s="253"/>
      <c r="F5" s="248" t="s">
        <v>28</v>
      </c>
      <c r="G5" s="250" t="s">
        <v>9</v>
      </c>
      <c r="H5" s="250"/>
      <c r="I5" s="250" t="s">
        <v>12</v>
      </c>
      <c r="J5" s="250" t="s">
        <v>13</v>
      </c>
      <c r="K5" s="250" t="s">
        <v>14</v>
      </c>
      <c r="L5" s="250"/>
      <c r="M5" s="250" t="s">
        <v>17</v>
      </c>
      <c r="N5" s="250" t="s">
        <v>19</v>
      </c>
      <c r="O5" s="234" t="s">
        <v>20</v>
      </c>
      <c r="P5" s="250" t="s">
        <v>21</v>
      </c>
    </row>
    <row r="6" spans="1:16" s="112" customFormat="1" ht="55.5" customHeight="1">
      <c r="A6" s="249"/>
      <c r="B6" s="237"/>
      <c r="C6" s="237"/>
      <c r="D6" s="237"/>
      <c r="E6" s="254"/>
      <c r="F6" s="249"/>
      <c r="G6" s="6" t="s">
        <v>31</v>
      </c>
      <c r="H6" s="5" t="s">
        <v>32</v>
      </c>
      <c r="I6" s="250"/>
      <c r="J6" s="250"/>
      <c r="K6" s="6" t="s">
        <v>31</v>
      </c>
      <c r="L6" s="5" t="s">
        <v>32</v>
      </c>
      <c r="M6" s="250"/>
      <c r="N6" s="250"/>
      <c r="O6" s="234"/>
      <c r="P6" s="250"/>
    </row>
    <row r="7" spans="1:210" s="3" customFormat="1" ht="19.5" customHeight="1">
      <c r="A7" s="9" t="s">
        <v>336</v>
      </c>
      <c r="B7" s="172"/>
      <c r="C7" s="173"/>
      <c r="D7" s="173"/>
      <c r="E7" s="172" t="s">
        <v>28</v>
      </c>
      <c r="F7" s="174">
        <f>F8+F22+F25</f>
        <v>653.61</v>
      </c>
      <c r="G7" s="174">
        <f>G8+G22+G25</f>
        <v>647.01</v>
      </c>
      <c r="H7" s="88">
        <v>0</v>
      </c>
      <c r="I7" s="125"/>
      <c r="J7" s="88">
        <f>SUM(J8:J28)</f>
        <v>0</v>
      </c>
      <c r="K7" s="56"/>
      <c r="L7" s="88">
        <f>SUM(L8:L28)</f>
        <v>0</v>
      </c>
      <c r="M7" s="88">
        <f>SUM(M8:M28)</f>
        <v>0</v>
      </c>
      <c r="N7" s="88"/>
      <c r="O7" s="174">
        <f>O8+O22+O25</f>
        <v>6.6</v>
      </c>
      <c r="P7" s="84"/>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c r="FY7" s="39"/>
      <c r="FZ7" s="39"/>
      <c r="GA7" s="39"/>
      <c r="GB7" s="39"/>
      <c r="GC7" s="39"/>
      <c r="GD7" s="39"/>
      <c r="GE7" s="39"/>
      <c r="GF7" s="39"/>
      <c r="GG7" s="39"/>
      <c r="GH7" s="39"/>
      <c r="GI7" s="39"/>
      <c r="GJ7" s="39"/>
      <c r="GK7" s="39"/>
      <c r="GL7" s="39"/>
      <c r="GM7" s="39"/>
      <c r="GN7" s="39"/>
      <c r="GO7" s="39"/>
      <c r="GP7" s="39"/>
      <c r="GQ7" s="39"/>
      <c r="GR7" s="39"/>
      <c r="GS7" s="39"/>
      <c r="GT7" s="39"/>
      <c r="GU7" s="39"/>
      <c r="GV7" s="39"/>
      <c r="GW7" s="39"/>
      <c r="GX7" s="39"/>
      <c r="GY7" s="39"/>
      <c r="GZ7" s="39"/>
      <c r="HA7" s="39"/>
      <c r="HB7" s="39"/>
    </row>
    <row r="8" spans="2:16" ht="19.5" customHeight="1">
      <c r="B8" s="172">
        <v>208</v>
      </c>
      <c r="C8" s="173"/>
      <c r="D8" s="173"/>
      <c r="E8" s="172" t="s">
        <v>10</v>
      </c>
      <c r="F8" s="174">
        <f>F9+F14+F17+F20</f>
        <v>593.98</v>
      </c>
      <c r="G8" s="174">
        <f>G9+G14+G17+G20</f>
        <v>587.38</v>
      </c>
      <c r="H8" s="119"/>
      <c r="I8" s="119"/>
      <c r="J8" s="119"/>
      <c r="K8" s="119"/>
      <c r="L8" s="129"/>
      <c r="M8" s="56"/>
      <c r="N8" s="56"/>
      <c r="O8" s="174">
        <f>O9+O14+O17+O20</f>
        <v>6.6</v>
      </c>
      <c r="P8" s="56"/>
    </row>
    <row r="9" spans="1:16" ht="19.5" customHeight="1">
      <c r="A9" s="9"/>
      <c r="B9" s="172"/>
      <c r="C9" s="173" t="s">
        <v>43</v>
      </c>
      <c r="D9" s="173"/>
      <c r="E9" s="172" t="s">
        <v>44</v>
      </c>
      <c r="F9" s="174">
        <f>SUM(F10:F13)</f>
        <v>430.28999999999996</v>
      </c>
      <c r="G9" s="174">
        <f>SUM(G10:G13)</f>
        <v>430.28999999999996</v>
      </c>
      <c r="H9" s="119"/>
      <c r="I9" s="119"/>
      <c r="J9" s="119"/>
      <c r="K9" s="119"/>
      <c r="L9" s="129"/>
      <c r="M9" s="56"/>
      <c r="N9" s="56"/>
      <c r="O9" s="174">
        <f>SUM(O10:O13)</f>
        <v>0</v>
      </c>
      <c r="P9" s="56"/>
    </row>
    <row r="10" spans="1:16" ht="19.5" customHeight="1">
      <c r="A10" s="9"/>
      <c r="B10" s="172">
        <v>208</v>
      </c>
      <c r="C10" s="173" t="s">
        <v>69</v>
      </c>
      <c r="D10" s="173" t="s">
        <v>46</v>
      </c>
      <c r="E10" s="172" t="s">
        <v>278</v>
      </c>
      <c r="F10" s="174">
        <v>342.19</v>
      </c>
      <c r="G10" s="174">
        <v>342.19</v>
      </c>
      <c r="H10" s="119"/>
      <c r="I10" s="119"/>
      <c r="J10" s="119"/>
      <c r="K10" s="119"/>
      <c r="L10" s="129"/>
      <c r="M10" s="56"/>
      <c r="N10" s="56"/>
      <c r="O10" s="174">
        <v>0</v>
      </c>
      <c r="P10" s="56"/>
    </row>
    <row r="11" spans="1:252" ht="19.5" customHeight="1">
      <c r="A11" s="9"/>
      <c r="B11" s="172">
        <v>208</v>
      </c>
      <c r="C11" s="173" t="s">
        <v>69</v>
      </c>
      <c r="D11" s="173" t="s">
        <v>43</v>
      </c>
      <c r="E11" s="172" t="s">
        <v>279</v>
      </c>
      <c r="F11" s="174">
        <v>10.9</v>
      </c>
      <c r="G11" s="174">
        <v>10.9</v>
      </c>
      <c r="H11" s="79"/>
      <c r="I11" s="80"/>
      <c r="J11" s="88"/>
      <c r="K11" s="88"/>
      <c r="L11" s="88"/>
      <c r="M11" s="88"/>
      <c r="N11" s="88"/>
      <c r="O11" s="174">
        <v>0</v>
      </c>
      <c r="P11" s="88"/>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row>
    <row r="12" spans="1:214" ht="19.5" customHeight="1">
      <c r="A12" s="9"/>
      <c r="B12" s="172">
        <v>208</v>
      </c>
      <c r="C12" s="173" t="s">
        <v>69</v>
      </c>
      <c r="D12" s="173" t="s">
        <v>49</v>
      </c>
      <c r="E12" s="172" t="s">
        <v>50</v>
      </c>
      <c r="F12" s="174">
        <v>4</v>
      </c>
      <c r="G12" s="174">
        <v>4</v>
      </c>
      <c r="H12" s="79"/>
      <c r="I12" s="80"/>
      <c r="J12" s="89"/>
      <c r="K12" s="89"/>
      <c r="L12" s="119"/>
      <c r="M12" s="119"/>
      <c r="N12" s="119"/>
      <c r="O12" s="174">
        <v>0</v>
      </c>
      <c r="P12" s="129"/>
      <c r="HC12" s="40"/>
      <c r="HD12" s="40"/>
      <c r="HE12" s="40"/>
      <c r="HF12" s="40"/>
    </row>
    <row r="13" spans="1:214" ht="19.5" customHeight="1">
      <c r="A13" s="9"/>
      <c r="B13" s="172">
        <v>208</v>
      </c>
      <c r="C13" s="173" t="s">
        <v>69</v>
      </c>
      <c r="D13" s="173" t="s">
        <v>51</v>
      </c>
      <c r="E13" s="172" t="s">
        <v>52</v>
      </c>
      <c r="F13" s="174">
        <v>73.2</v>
      </c>
      <c r="G13" s="174">
        <v>73.2</v>
      </c>
      <c r="H13" s="33"/>
      <c r="I13" s="104"/>
      <c r="J13" s="125"/>
      <c r="K13" s="125"/>
      <c r="L13" s="119"/>
      <c r="M13" s="119"/>
      <c r="N13" s="119"/>
      <c r="O13" s="174">
        <v>0</v>
      </c>
      <c r="P13" s="129"/>
      <c r="HC13" s="40"/>
      <c r="HD13" s="40"/>
      <c r="HE13" s="40"/>
      <c r="HF13" s="40"/>
    </row>
    <row r="14" spans="1:16" ht="19.5" customHeight="1">
      <c r="A14" s="9"/>
      <c r="B14" s="172"/>
      <c r="C14" s="173" t="s">
        <v>53</v>
      </c>
      <c r="D14" s="173"/>
      <c r="E14" s="172" t="s">
        <v>54</v>
      </c>
      <c r="F14" s="174">
        <f>SUM(F15:F16)</f>
        <v>71.50999999999999</v>
      </c>
      <c r="G14" s="174">
        <f>SUM(G15:G16)</f>
        <v>71.50999999999999</v>
      </c>
      <c r="H14" s="119"/>
      <c r="I14" s="119"/>
      <c r="J14" s="119"/>
      <c r="K14" s="119"/>
      <c r="L14" s="129"/>
      <c r="M14" s="56"/>
      <c r="N14" s="56"/>
      <c r="O14" s="174">
        <f>SUM(O15:O16)</f>
        <v>0</v>
      </c>
      <c r="P14" s="56"/>
    </row>
    <row r="15" spans="1:16" ht="19.5" customHeight="1">
      <c r="A15" s="9"/>
      <c r="B15" s="172">
        <v>208</v>
      </c>
      <c r="C15" s="173" t="s">
        <v>283</v>
      </c>
      <c r="D15" s="173" t="s">
        <v>46</v>
      </c>
      <c r="E15" s="172" t="s">
        <v>55</v>
      </c>
      <c r="F15" s="174">
        <v>22.08</v>
      </c>
      <c r="G15" s="174">
        <v>22.08</v>
      </c>
      <c r="H15" s="119"/>
      <c r="I15" s="119"/>
      <c r="J15" s="119"/>
      <c r="K15" s="119"/>
      <c r="L15" s="129"/>
      <c r="M15" s="56"/>
      <c r="N15" s="56"/>
      <c r="O15" s="174">
        <v>0</v>
      </c>
      <c r="P15" s="56"/>
    </row>
    <row r="16" spans="1:16" ht="19.5" customHeight="1">
      <c r="A16" s="9"/>
      <c r="B16" s="172">
        <v>208</v>
      </c>
      <c r="C16" s="173" t="s">
        <v>283</v>
      </c>
      <c r="D16" s="173" t="s">
        <v>53</v>
      </c>
      <c r="E16" s="172" t="s">
        <v>60</v>
      </c>
      <c r="F16" s="174">
        <v>49.43</v>
      </c>
      <c r="G16" s="174">
        <v>49.43</v>
      </c>
      <c r="H16" s="119"/>
      <c r="I16" s="119"/>
      <c r="J16" s="119"/>
      <c r="K16" s="119"/>
      <c r="L16" s="129"/>
      <c r="M16" s="56"/>
      <c r="N16" s="56"/>
      <c r="O16" s="174">
        <v>0</v>
      </c>
      <c r="P16" s="56"/>
    </row>
    <row r="17" spans="1:16" ht="19.5" customHeight="1">
      <c r="A17" s="9"/>
      <c r="B17" s="172"/>
      <c r="C17" s="173" t="s">
        <v>56</v>
      </c>
      <c r="D17" s="173"/>
      <c r="E17" s="172" t="s">
        <v>57</v>
      </c>
      <c r="F17" s="174">
        <f>SUM(F18:F19)</f>
        <v>49.480000000000004</v>
      </c>
      <c r="G17" s="174">
        <f>SUM(G18:G19)</f>
        <v>42.88</v>
      </c>
      <c r="H17" s="119"/>
      <c r="I17" s="119"/>
      <c r="J17" s="119"/>
      <c r="K17" s="119"/>
      <c r="L17" s="129"/>
      <c r="M17" s="56"/>
      <c r="N17" s="56"/>
      <c r="O17" s="174">
        <f>SUM(O18:O19)</f>
        <v>6.6</v>
      </c>
      <c r="P17" s="56"/>
    </row>
    <row r="18" spans="1:16" ht="19.5" customHeight="1">
      <c r="A18" s="9"/>
      <c r="B18" s="172">
        <v>208</v>
      </c>
      <c r="C18" s="173" t="s">
        <v>284</v>
      </c>
      <c r="D18" s="173" t="s">
        <v>43</v>
      </c>
      <c r="E18" s="172" t="s">
        <v>58</v>
      </c>
      <c r="F18" s="174">
        <v>6.6</v>
      </c>
      <c r="G18" s="174">
        <v>0</v>
      </c>
      <c r="H18" s="119"/>
      <c r="I18" s="119"/>
      <c r="J18" s="119"/>
      <c r="K18" s="119"/>
      <c r="L18" s="129"/>
      <c r="M18" s="56"/>
      <c r="N18" s="56"/>
      <c r="O18" s="174">
        <v>6.6</v>
      </c>
      <c r="P18" s="56"/>
    </row>
    <row r="19" spans="1:16" ht="19.5" customHeight="1">
      <c r="A19" s="9"/>
      <c r="B19" s="172">
        <v>208</v>
      </c>
      <c r="C19" s="173" t="s">
        <v>284</v>
      </c>
      <c r="D19" s="173" t="s">
        <v>51</v>
      </c>
      <c r="E19" s="172" t="s">
        <v>59</v>
      </c>
      <c r="F19" s="174">
        <v>42.88</v>
      </c>
      <c r="G19" s="174">
        <v>42.88</v>
      </c>
      <c r="H19" s="119"/>
      <c r="I19" s="119"/>
      <c r="J19" s="119"/>
      <c r="K19" s="119"/>
      <c r="L19" s="129"/>
      <c r="M19" s="56"/>
      <c r="N19" s="56"/>
      <c r="O19" s="174">
        <v>0</v>
      </c>
      <c r="P19" s="56"/>
    </row>
    <row r="20" spans="1:16" ht="19.5" customHeight="1">
      <c r="A20" s="9"/>
      <c r="B20" s="172"/>
      <c r="C20" s="173" t="s">
        <v>138</v>
      </c>
      <c r="D20" s="173"/>
      <c r="E20" s="172" t="s">
        <v>280</v>
      </c>
      <c r="F20" s="174">
        <f>F21</f>
        <v>42.7</v>
      </c>
      <c r="G20" s="174">
        <f>G21</f>
        <v>42.7</v>
      </c>
      <c r="H20" s="119"/>
      <c r="I20" s="119"/>
      <c r="J20" s="119"/>
      <c r="K20" s="119"/>
      <c r="L20" s="129"/>
      <c r="M20" s="56"/>
      <c r="N20" s="56"/>
      <c r="O20" s="174">
        <f>O21</f>
        <v>0</v>
      </c>
      <c r="P20" s="56"/>
    </row>
    <row r="21" spans="1:16" ht="19.5" customHeight="1">
      <c r="A21" s="9"/>
      <c r="B21" s="172">
        <v>208</v>
      </c>
      <c r="C21" s="173" t="s">
        <v>285</v>
      </c>
      <c r="D21" s="173" t="s">
        <v>47</v>
      </c>
      <c r="E21" s="172" t="s">
        <v>48</v>
      </c>
      <c r="F21" s="174">
        <v>42.7</v>
      </c>
      <c r="G21" s="174">
        <v>42.7</v>
      </c>
      <c r="H21" s="119"/>
      <c r="I21" s="119"/>
      <c r="J21" s="119"/>
      <c r="K21" s="119"/>
      <c r="L21" s="129"/>
      <c r="M21" s="56"/>
      <c r="N21" s="56"/>
      <c r="O21" s="174">
        <v>0</v>
      </c>
      <c r="P21" s="56"/>
    </row>
    <row r="22" spans="1:16" ht="19.5" customHeight="1">
      <c r="A22" s="9"/>
      <c r="B22" s="172">
        <v>210</v>
      </c>
      <c r="C22" s="173"/>
      <c r="D22" s="173"/>
      <c r="E22" s="172" t="s">
        <v>281</v>
      </c>
      <c r="F22" s="174">
        <f>F23</f>
        <v>30.68</v>
      </c>
      <c r="G22" s="174">
        <f>G23</f>
        <v>30.68</v>
      </c>
      <c r="H22" s="119"/>
      <c r="I22" s="119"/>
      <c r="J22" s="119"/>
      <c r="K22" s="119"/>
      <c r="L22" s="129"/>
      <c r="M22" s="56"/>
      <c r="N22" s="56"/>
      <c r="O22" s="174">
        <f>O23</f>
        <v>0</v>
      </c>
      <c r="P22" s="56"/>
    </row>
    <row r="23" spans="1:16" ht="19.5" customHeight="1">
      <c r="A23" s="9"/>
      <c r="B23" s="172"/>
      <c r="C23" s="173" t="s">
        <v>62</v>
      </c>
      <c r="D23" s="173"/>
      <c r="E23" s="172" t="s">
        <v>63</v>
      </c>
      <c r="F23" s="174">
        <f>F24</f>
        <v>30.68</v>
      </c>
      <c r="G23" s="174">
        <f>G24</f>
        <v>30.68</v>
      </c>
      <c r="H23" s="119"/>
      <c r="I23" s="119"/>
      <c r="J23" s="119"/>
      <c r="K23" s="119"/>
      <c r="L23" s="129"/>
      <c r="M23" s="56"/>
      <c r="N23" s="56"/>
      <c r="O23" s="174">
        <f>O24</f>
        <v>0</v>
      </c>
      <c r="P23" s="56"/>
    </row>
    <row r="24" spans="1:16" ht="19.5" customHeight="1">
      <c r="A24" s="9"/>
      <c r="B24" s="172">
        <v>210</v>
      </c>
      <c r="C24" s="173" t="s">
        <v>286</v>
      </c>
      <c r="D24" s="173" t="s">
        <v>46</v>
      </c>
      <c r="E24" s="172" t="s">
        <v>66</v>
      </c>
      <c r="F24" s="174">
        <v>30.68</v>
      </c>
      <c r="G24" s="174">
        <v>30.68</v>
      </c>
      <c r="H24" s="119"/>
      <c r="I24" s="119"/>
      <c r="J24" s="119"/>
      <c r="K24" s="119"/>
      <c r="L24" s="129"/>
      <c r="M24" s="56"/>
      <c r="N24" s="56"/>
      <c r="O24" s="174">
        <v>0</v>
      </c>
      <c r="P24" s="56"/>
    </row>
    <row r="25" spans="1:16" ht="19.5" customHeight="1">
      <c r="A25" s="9"/>
      <c r="B25" s="172">
        <v>221</v>
      </c>
      <c r="C25" s="173"/>
      <c r="D25" s="173"/>
      <c r="E25" s="172" t="s">
        <v>15</v>
      </c>
      <c r="F25" s="174">
        <f>F26</f>
        <v>28.95</v>
      </c>
      <c r="G25" s="174">
        <f>G26</f>
        <v>28.95</v>
      </c>
      <c r="H25" s="119"/>
      <c r="I25" s="119"/>
      <c r="J25" s="119"/>
      <c r="K25" s="119"/>
      <c r="L25" s="129"/>
      <c r="M25" s="56"/>
      <c r="N25" s="56"/>
      <c r="O25" s="174">
        <f>O26</f>
        <v>0</v>
      </c>
      <c r="P25" s="56"/>
    </row>
    <row r="26" spans="1:16" ht="19.5" customHeight="1">
      <c r="A26" s="9"/>
      <c r="B26" s="172"/>
      <c r="C26" s="173" t="s">
        <v>43</v>
      </c>
      <c r="D26" s="173"/>
      <c r="E26" s="172" t="s">
        <v>16</v>
      </c>
      <c r="F26" s="174">
        <f>F27</f>
        <v>28.95</v>
      </c>
      <c r="G26" s="174">
        <f>G27</f>
        <v>28.95</v>
      </c>
      <c r="H26" s="119"/>
      <c r="I26" s="119"/>
      <c r="J26" s="119"/>
      <c r="K26" s="119"/>
      <c r="L26" s="129"/>
      <c r="M26" s="56"/>
      <c r="N26" s="56"/>
      <c r="O26" s="174">
        <f>O27</f>
        <v>0</v>
      </c>
      <c r="P26" s="56"/>
    </row>
    <row r="27" spans="1:16" ht="19.5" customHeight="1">
      <c r="A27" s="9"/>
      <c r="B27" s="172">
        <v>221</v>
      </c>
      <c r="C27" s="173" t="s">
        <v>69</v>
      </c>
      <c r="D27" s="173" t="s">
        <v>46</v>
      </c>
      <c r="E27" s="172" t="s">
        <v>18</v>
      </c>
      <c r="F27" s="174">
        <v>28.95</v>
      </c>
      <c r="G27" s="174">
        <v>28.95</v>
      </c>
      <c r="H27" s="119"/>
      <c r="I27" s="119"/>
      <c r="J27" s="119"/>
      <c r="K27" s="119"/>
      <c r="L27" s="129"/>
      <c r="M27" s="56"/>
      <c r="N27" s="56"/>
      <c r="O27" s="174">
        <v>0</v>
      </c>
      <c r="P27" s="56"/>
    </row>
    <row r="28" spans="1:16" ht="19.5" customHeight="1">
      <c r="A28" s="9"/>
      <c r="B28" s="106" t="s">
        <v>45</v>
      </c>
      <c r="C28" s="106" t="s">
        <v>45</v>
      </c>
      <c r="D28" s="106" t="s">
        <v>46</v>
      </c>
      <c r="E28" s="104" t="s">
        <v>18</v>
      </c>
      <c r="F28" s="125">
        <v>31.19</v>
      </c>
      <c r="G28" s="125">
        <v>31.19</v>
      </c>
      <c r="H28" s="119"/>
      <c r="I28" s="119"/>
      <c r="J28" s="119"/>
      <c r="K28" s="119"/>
      <c r="L28" s="129"/>
      <c r="M28" s="56"/>
      <c r="N28" s="56"/>
      <c r="O28" s="73"/>
      <c r="P28" s="56"/>
    </row>
  </sheetData>
  <sheetProtection/>
  <mergeCells count="18">
    <mergeCell ref="A1:P1"/>
    <mergeCell ref="N3:P3"/>
    <mergeCell ref="B4:D4"/>
    <mergeCell ref="F4:P4"/>
    <mergeCell ref="G5:H5"/>
    <mergeCell ref="K5:L5"/>
    <mergeCell ref="A4:A6"/>
    <mergeCell ref="B5:B6"/>
    <mergeCell ref="C5:C6"/>
    <mergeCell ref="D5:D6"/>
    <mergeCell ref="E4:E6"/>
    <mergeCell ref="F5:F6"/>
    <mergeCell ref="I5:I6"/>
    <mergeCell ref="J5:J6"/>
    <mergeCell ref="M5:M6"/>
    <mergeCell ref="N5:N6"/>
    <mergeCell ref="O5:O6"/>
    <mergeCell ref="P5:P6"/>
  </mergeCells>
  <printOptions horizontalCentered="1"/>
  <pageMargins left="0.24" right="0.19" top="0.31" bottom="0.31" header="0.24" footer="0.12"/>
  <pageSetup horizontalDpi="600" verticalDpi="600" orientation="landscape" paperSize="9" scale="81" r:id="rId1"/>
</worksheet>
</file>

<file path=xl/worksheets/sheet27.xml><?xml version="1.0" encoding="utf-8"?>
<worksheet xmlns="http://schemas.openxmlformats.org/spreadsheetml/2006/main" xmlns:r="http://schemas.openxmlformats.org/officeDocument/2006/relationships">
  <sheetPr>
    <tabColor indexed="21"/>
  </sheetPr>
  <dimension ref="A1:IJ29"/>
  <sheetViews>
    <sheetView showGridLines="0" showZeros="0" zoomScale="110" zoomScaleNormal="110" workbookViewId="0" topLeftCell="A1">
      <selection activeCell="A3" sqref="A3:C3"/>
    </sheetView>
  </sheetViews>
  <sheetFormatPr defaultColWidth="9.33203125" defaultRowHeight="11.25"/>
  <cols>
    <col min="1" max="1" width="22.33203125" style="40" customWidth="1"/>
    <col min="2" max="4" width="7.5" style="40" customWidth="1"/>
    <col min="5" max="5" width="50.66015625" style="40" customWidth="1"/>
    <col min="6" max="10" width="19" style="40" customWidth="1"/>
    <col min="11" max="244" width="9.16015625" style="40" customWidth="1"/>
    <col min="245" max="250" width="9.16015625" style="0" customWidth="1"/>
  </cols>
  <sheetData>
    <row r="1" spans="1:10" ht="25.5" customHeight="1">
      <c r="A1" s="127" t="s">
        <v>287</v>
      </c>
      <c r="B1" s="127"/>
      <c r="C1" s="127"/>
      <c r="D1" s="127"/>
      <c r="E1" s="127"/>
      <c r="F1" s="127"/>
      <c r="G1" s="127"/>
      <c r="H1" s="127"/>
      <c r="I1" s="127"/>
      <c r="J1" s="127"/>
    </row>
    <row r="2" spans="9:10" ht="17.25" customHeight="1">
      <c r="I2" s="251" t="s">
        <v>68</v>
      </c>
      <c r="J2" s="251"/>
    </row>
    <row r="3" spans="1:10" ht="17.25" customHeight="1">
      <c r="A3" s="26" t="s">
        <v>186</v>
      </c>
      <c r="B3" s="77"/>
      <c r="C3" s="77"/>
      <c r="D3" s="77"/>
      <c r="E3" s="77"/>
      <c r="I3" s="251" t="s">
        <v>4</v>
      </c>
      <c r="J3" s="230"/>
    </row>
    <row r="4" spans="1:10" s="112" customFormat="1" ht="12">
      <c r="A4" s="247" t="s">
        <v>25</v>
      </c>
      <c r="B4" s="257" t="s">
        <v>37</v>
      </c>
      <c r="C4" s="257"/>
      <c r="D4" s="257"/>
      <c r="E4" s="259" t="s">
        <v>38</v>
      </c>
      <c r="F4" s="114" t="s">
        <v>27</v>
      </c>
      <c r="G4" s="115"/>
      <c r="H4" s="115"/>
      <c r="I4" s="115"/>
      <c r="J4" s="122"/>
    </row>
    <row r="5" spans="1:10" s="112" customFormat="1" ht="12">
      <c r="A5" s="247"/>
      <c r="B5" s="236" t="s">
        <v>39</v>
      </c>
      <c r="C5" s="236" t="s">
        <v>40</v>
      </c>
      <c r="D5" s="236" t="s">
        <v>41</v>
      </c>
      <c r="E5" s="259"/>
      <c r="F5" s="245" t="s">
        <v>28</v>
      </c>
      <c r="G5" s="231" t="s">
        <v>29</v>
      </c>
      <c r="H5" s="232"/>
      <c r="I5" s="233"/>
      <c r="J5" s="245" t="s">
        <v>30</v>
      </c>
    </row>
    <row r="6" spans="1:10" s="112" customFormat="1" ht="24">
      <c r="A6" s="247"/>
      <c r="B6" s="237"/>
      <c r="C6" s="237"/>
      <c r="D6" s="237"/>
      <c r="E6" s="259"/>
      <c r="F6" s="246"/>
      <c r="G6" s="68" t="s">
        <v>33</v>
      </c>
      <c r="H6" s="68" t="s">
        <v>34</v>
      </c>
      <c r="I6" s="68" t="s">
        <v>35</v>
      </c>
      <c r="J6" s="246"/>
    </row>
    <row r="7" spans="1:10" s="112" customFormat="1" ht="15" customHeight="1">
      <c r="A7" s="29"/>
      <c r="B7" s="67"/>
      <c r="C7" s="67"/>
      <c r="D7" s="67"/>
      <c r="E7" s="47" t="s">
        <v>42</v>
      </c>
      <c r="F7" s="109">
        <v>653.61</v>
      </c>
      <c r="G7" s="90">
        <v>372.53</v>
      </c>
      <c r="H7" s="90">
        <v>85.1</v>
      </c>
      <c r="I7" s="90">
        <v>15.7</v>
      </c>
      <c r="J7" s="90">
        <v>180.28</v>
      </c>
    </row>
    <row r="8" spans="1:244" s="3" customFormat="1" ht="15" customHeight="1">
      <c r="A8" s="9" t="s">
        <v>292</v>
      </c>
      <c r="B8" s="79"/>
      <c r="C8" s="79"/>
      <c r="D8" s="79"/>
      <c r="E8" s="80" t="s">
        <v>28</v>
      </c>
      <c r="F8" s="109">
        <f>F9+F23+F26</f>
        <v>653.61</v>
      </c>
      <c r="G8" s="90">
        <v>372.53</v>
      </c>
      <c r="H8" s="90">
        <v>85.1</v>
      </c>
      <c r="I8" s="90">
        <v>15.7</v>
      </c>
      <c r="J8" s="90">
        <v>180.28</v>
      </c>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39"/>
      <c r="HX8" s="39"/>
      <c r="HY8" s="39"/>
      <c r="HZ8" s="39"/>
      <c r="IA8" s="39"/>
      <c r="IB8" s="39"/>
      <c r="IC8" s="39"/>
      <c r="ID8" s="39"/>
      <c r="IE8" s="39"/>
      <c r="IF8" s="39"/>
      <c r="IG8" s="39"/>
      <c r="IH8" s="39"/>
      <c r="II8" s="39"/>
      <c r="IJ8" s="39"/>
    </row>
    <row r="9" spans="2:10" ht="15" customHeight="1">
      <c r="B9" s="172">
        <v>208</v>
      </c>
      <c r="C9" s="173"/>
      <c r="D9" s="173"/>
      <c r="E9" s="172" t="s">
        <v>10</v>
      </c>
      <c r="F9" s="174">
        <f>F10+F15+F18+F21</f>
        <v>593.98</v>
      </c>
      <c r="G9" s="109">
        <f>G10+G15</f>
        <v>312.90000000000003</v>
      </c>
      <c r="H9" s="90">
        <v>85.1</v>
      </c>
      <c r="I9" s="109">
        <v>15.7</v>
      </c>
      <c r="J9" s="90">
        <v>180.28</v>
      </c>
    </row>
    <row r="10" spans="1:10" ht="15" customHeight="1">
      <c r="A10" s="9"/>
      <c r="B10" s="172"/>
      <c r="C10" s="173" t="s">
        <v>43</v>
      </c>
      <c r="D10" s="173"/>
      <c r="E10" s="172" t="s">
        <v>44</v>
      </c>
      <c r="F10" s="174">
        <f>SUM(F11:F14)</f>
        <v>430.29</v>
      </c>
      <c r="G10" s="109">
        <v>263.47</v>
      </c>
      <c r="H10" s="109">
        <v>78.72</v>
      </c>
      <c r="I10" s="109"/>
      <c r="J10" s="109">
        <f>J12+J13+J14</f>
        <v>88.10000000000001</v>
      </c>
    </row>
    <row r="11" spans="1:10" ht="15" customHeight="1">
      <c r="A11" s="9"/>
      <c r="B11" s="172">
        <v>208</v>
      </c>
      <c r="C11" s="173" t="s">
        <v>69</v>
      </c>
      <c r="D11" s="173" t="s">
        <v>46</v>
      </c>
      <c r="E11" s="172" t="s">
        <v>278</v>
      </c>
      <c r="F11" s="174">
        <f>SUM(G11:H11)</f>
        <v>342.19000000000005</v>
      </c>
      <c r="G11" s="109">
        <v>263.47</v>
      </c>
      <c r="H11" s="109">
        <v>78.72</v>
      </c>
      <c r="I11" s="109"/>
      <c r="J11" s="109"/>
    </row>
    <row r="12" spans="1:10" ht="15" customHeight="1">
      <c r="A12" s="9"/>
      <c r="B12" s="172">
        <v>208</v>
      </c>
      <c r="C12" s="173" t="s">
        <v>69</v>
      </c>
      <c r="D12" s="173" t="s">
        <v>43</v>
      </c>
      <c r="E12" s="172" t="s">
        <v>279</v>
      </c>
      <c r="F12" s="174">
        <v>10.9</v>
      </c>
      <c r="G12" s="109"/>
      <c r="H12" s="66"/>
      <c r="I12" s="109"/>
      <c r="J12" s="174">
        <v>10.9</v>
      </c>
    </row>
    <row r="13" spans="1:10" ht="15" customHeight="1">
      <c r="A13" s="9"/>
      <c r="B13" s="172">
        <v>208</v>
      </c>
      <c r="C13" s="173" t="s">
        <v>69</v>
      </c>
      <c r="D13" s="173" t="s">
        <v>49</v>
      </c>
      <c r="E13" s="172" t="s">
        <v>50</v>
      </c>
      <c r="F13" s="174">
        <v>4</v>
      </c>
      <c r="G13" s="66"/>
      <c r="H13" s="66"/>
      <c r="I13" s="109"/>
      <c r="J13" s="174">
        <v>4</v>
      </c>
    </row>
    <row r="14" spans="1:10" ht="15" customHeight="1">
      <c r="A14" s="9"/>
      <c r="B14" s="172">
        <v>208</v>
      </c>
      <c r="C14" s="173" t="s">
        <v>69</v>
      </c>
      <c r="D14" s="173" t="s">
        <v>51</v>
      </c>
      <c r="E14" s="172" t="s">
        <v>52</v>
      </c>
      <c r="F14" s="174">
        <v>73.2</v>
      </c>
      <c r="G14" s="66"/>
      <c r="H14" s="109"/>
      <c r="I14" s="109"/>
      <c r="J14" s="174">
        <v>73.2</v>
      </c>
    </row>
    <row r="15" spans="1:10" ht="15" customHeight="1">
      <c r="A15" s="9"/>
      <c r="B15" s="172"/>
      <c r="C15" s="173" t="s">
        <v>53</v>
      </c>
      <c r="D15" s="173"/>
      <c r="E15" s="172" t="s">
        <v>54</v>
      </c>
      <c r="F15" s="174">
        <f>SUM(F16:F17)</f>
        <v>71.50999999999999</v>
      </c>
      <c r="G15" s="174">
        <v>49.43</v>
      </c>
      <c r="H15" s="90">
        <v>6.38</v>
      </c>
      <c r="I15" s="109">
        <v>15.7</v>
      </c>
      <c r="J15" s="109"/>
    </row>
    <row r="16" spans="1:10" ht="15" customHeight="1">
      <c r="A16" s="9"/>
      <c r="B16" s="172">
        <v>208</v>
      </c>
      <c r="C16" s="173" t="s">
        <v>283</v>
      </c>
      <c r="D16" s="173" t="s">
        <v>46</v>
      </c>
      <c r="E16" s="172" t="s">
        <v>55</v>
      </c>
      <c r="F16" s="174">
        <f>SUM(G16:I16)</f>
        <v>22.08</v>
      </c>
      <c r="G16" s="66"/>
      <c r="H16" s="90">
        <v>6.38</v>
      </c>
      <c r="I16" s="109">
        <v>15.7</v>
      </c>
      <c r="J16" s="109"/>
    </row>
    <row r="17" spans="1:10" ht="15" customHeight="1">
      <c r="A17" s="9"/>
      <c r="B17" s="172">
        <v>208</v>
      </c>
      <c r="C17" s="173" t="s">
        <v>283</v>
      </c>
      <c r="D17" s="173" t="s">
        <v>53</v>
      </c>
      <c r="E17" s="172" t="s">
        <v>60</v>
      </c>
      <c r="F17" s="174">
        <v>49.43</v>
      </c>
      <c r="G17" s="174">
        <v>49.43</v>
      </c>
      <c r="H17" s="66"/>
      <c r="I17" s="109"/>
      <c r="J17" s="109"/>
    </row>
    <row r="18" spans="1:10" ht="15" customHeight="1">
      <c r="A18" s="9"/>
      <c r="B18" s="172"/>
      <c r="C18" s="173" t="s">
        <v>56</v>
      </c>
      <c r="D18" s="173"/>
      <c r="E18" s="172" t="s">
        <v>57</v>
      </c>
      <c r="F18" s="174">
        <f>SUM(F19:F20)</f>
        <v>49.480000000000004</v>
      </c>
      <c r="G18" s="66"/>
      <c r="H18" s="66"/>
      <c r="I18" s="66"/>
      <c r="J18" s="174">
        <f>SUM(J19:J20)</f>
        <v>49.480000000000004</v>
      </c>
    </row>
    <row r="19" spans="1:10" ht="15" customHeight="1">
      <c r="A19" s="9"/>
      <c r="B19" s="172">
        <v>208</v>
      </c>
      <c r="C19" s="173" t="s">
        <v>284</v>
      </c>
      <c r="D19" s="173" t="s">
        <v>43</v>
      </c>
      <c r="E19" s="172" t="s">
        <v>58</v>
      </c>
      <c r="F19" s="174">
        <v>6.6</v>
      </c>
      <c r="G19" s="66"/>
      <c r="H19" s="66"/>
      <c r="I19" s="66"/>
      <c r="J19" s="174">
        <v>6.6</v>
      </c>
    </row>
    <row r="20" spans="1:10" ht="15" customHeight="1">
      <c r="A20" s="9"/>
      <c r="B20" s="172">
        <v>208</v>
      </c>
      <c r="C20" s="173" t="s">
        <v>284</v>
      </c>
      <c r="D20" s="173" t="s">
        <v>51</v>
      </c>
      <c r="E20" s="172" t="s">
        <v>59</v>
      </c>
      <c r="F20" s="174">
        <v>42.88</v>
      </c>
      <c r="G20" s="66"/>
      <c r="H20" s="66"/>
      <c r="I20" s="66"/>
      <c r="J20" s="174">
        <v>42.88</v>
      </c>
    </row>
    <row r="21" spans="1:10" ht="15" customHeight="1">
      <c r="A21" s="9"/>
      <c r="B21" s="172"/>
      <c r="C21" s="173" t="s">
        <v>138</v>
      </c>
      <c r="D21" s="173"/>
      <c r="E21" s="172" t="s">
        <v>280</v>
      </c>
      <c r="F21" s="174">
        <f>F22</f>
        <v>42.7</v>
      </c>
      <c r="G21" s="66"/>
      <c r="H21" s="66"/>
      <c r="I21" s="66"/>
      <c r="J21" s="174">
        <f>J22</f>
        <v>42.7</v>
      </c>
    </row>
    <row r="22" spans="1:10" ht="15" customHeight="1">
      <c r="A22" s="9"/>
      <c r="B22" s="172">
        <v>208</v>
      </c>
      <c r="C22" s="173" t="s">
        <v>285</v>
      </c>
      <c r="D22" s="173" t="s">
        <v>47</v>
      </c>
      <c r="E22" s="172" t="s">
        <v>48</v>
      </c>
      <c r="F22" s="174">
        <v>42.7</v>
      </c>
      <c r="G22" s="66"/>
      <c r="H22" s="66"/>
      <c r="I22" s="66"/>
      <c r="J22" s="174">
        <v>42.7</v>
      </c>
    </row>
    <row r="23" spans="1:10" ht="15" customHeight="1">
      <c r="A23" s="9"/>
      <c r="B23" s="172">
        <v>210</v>
      </c>
      <c r="C23" s="173"/>
      <c r="D23" s="173"/>
      <c r="E23" s="172" t="s">
        <v>281</v>
      </c>
      <c r="F23" s="174">
        <f>F24</f>
        <v>30.68</v>
      </c>
      <c r="G23" s="174">
        <f>G24</f>
        <v>30.68</v>
      </c>
      <c r="H23" s="66"/>
      <c r="I23" s="66"/>
      <c r="J23" s="109"/>
    </row>
    <row r="24" spans="1:10" ht="15" customHeight="1">
      <c r="A24" s="9"/>
      <c r="B24" s="172"/>
      <c r="C24" s="173" t="s">
        <v>62</v>
      </c>
      <c r="D24" s="173"/>
      <c r="E24" s="172" t="s">
        <v>63</v>
      </c>
      <c r="F24" s="174">
        <f>F25</f>
        <v>30.68</v>
      </c>
      <c r="G24" s="174">
        <f>G25</f>
        <v>30.68</v>
      </c>
      <c r="H24" s="66"/>
      <c r="I24" s="66"/>
      <c r="J24" s="66"/>
    </row>
    <row r="25" spans="1:10" ht="15" customHeight="1">
      <c r="A25" s="9"/>
      <c r="B25" s="172">
        <v>210</v>
      </c>
      <c r="C25" s="173" t="s">
        <v>286</v>
      </c>
      <c r="D25" s="173" t="s">
        <v>46</v>
      </c>
      <c r="E25" s="172" t="s">
        <v>66</v>
      </c>
      <c r="F25" s="174">
        <v>30.68</v>
      </c>
      <c r="G25" s="174">
        <v>30.68</v>
      </c>
      <c r="H25" s="66"/>
      <c r="I25" s="66"/>
      <c r="J25" s="66"/>
    </row>
    <row r="26" spans="1:10" ht="15" customHeight="1">
      <c r="A26" s="9"/>
      <c r="B26" s="172">
        <v>221</v>
      </c>
      <c r="C26" s="173"/>
      <c r="D26" s="173"/>
      <c r="E26" s="172" t="s">
        <v>15</v>
      </c>
      <c r="F26" s="174">
        <f>F27</f>
        <v>28.95</v>
      </c>
      <c r="G26" s="174">
        <f>G27</f>
        <v>28.95</v>
      </c>
      <c r="H26" s="66"/>
      <c r="I26" s="109"/>
      <c r="J26" s="66"/>
    </row>
    <row r="27" spans="1:10" ht="15" customHeight="1">
      <c r="A27" s="9"/>
      <c r="B27" s="172"/>
      <c r="C27" s="173" t="s">
        <v>43</v>
      </c>
      <c r="D27" s="173"/>
      <c r="E27" s="172" t="s">
        <v>16</v>
      </c>
      <c r="F27" s="174">
        <f>F28</f>
        <v>28.95</v>
      </c>
      <c r="G27" s="174">
        <f>G28</f>
        <v>28.95</v>
      </c>
      <c r="H27" s="66"/>
      <c r="I27" s="109"/>
      <c r="J27" s="66"/>
    </row>
    <row r="28" spans="1:10" ht="15" customHeight="1">
      <c r="A28" s="9"/>
      <c r="B28" s="172">
        <v>221</v>
      </c>
      <c r="C28" s="173" t="s">
        <v>69</v>
      </c>
      <c r="D28" s="173" t="s">
        <v>46</v>
      </c>
      <c r="E28" s="172" t="s">
        <v>18</v>
      </c>
      <c r="F28" s="174">
        <v>28.95</v>
      </c>
      <c r="G28" s="174">
        <v>28.95</v>
      </c>
      <c r="H28" s="66"/>
      <c r="I28" s="109"/>
      <c r="J28" s="66"/>
    </row>
    <row r="29" spans="1:10" ht="14.25">
      <c r="A29" s="56"/>
      <c r="B29" s="106" t="s">
        <v>45</v>
      </c>
      <c r="C29" s="106" t="s">
        <v>45</v>
      </c>
      <c r="D29" s="106" t="s">
        <v>46</v>
      </c>
      <c r="E29" s="104" t="s">
        <v>18</v>
      </c>
      <c r="F29" s="174">
        <v>28.95</v>
      </c>
      <c r="G29" s="174">
        <v>28.95</v>
      </c>
      <c r="H29" s="56"/>
      <c r="I29" s="109"/>
      <c r="J29" s="56"/>
    </row>
  </sheetData>
  <sheetProtection/>
  <mergeCells count="11">
    <mergeCell ref="I2:J2"/>
    <mergeCell ref="I3:J3"/>
    <mergeCell ref="B4:D4"/>
    <mergeCell ref="G5:I5"/>
    <mergeCell ref="E4:E6"/>
    <mergeCell ref="F5:F6"/>
    <mergeCell ref="J5:J6"/>
    <mergeCell ref="A4:A6"/>
    <mergeCell ref="B5:B6"/>
    <mergeCell ref="C5:C6"/>
    <mergeCell ref="D5:D6"/>
  </mergeCells>
  <printOptions horizontalCentered="1"/>
  <pageMargins left="0.12" right="0.16" top="0.39" bottom="0.59" header="0.24" footer="0.51"/>
  <pageSetup horizontalDpi="600" verticalDpi="600" orientation="landscape" paperSize="9" scale="90" r:id="rId1"/>
</worksheet>
</file>

<file path=xl/worksheets/sheet28.xml><?xml version="1.0" encoding="utf-8"?>
<worksheet xmlns="http://schemas.openxmlformats.org/spreadsheetml/2006/main" xmlns:r="http://schemas.openxmlformats.org/officeDocument/2006/relationships">
  <sheetPr>
    <tabColor indexed="21"/>
  </sheetPr>
  <dimension ref="A1:IN28"/>
  <sheetViews>
    <sheetView showGridLines="0" showZeros="0" workbookViewId="0" topLeftCell="A1">
      <selection activeCell="A3" sqref="A3:C3"/>
    </sheetView>
  </sheetViews>
  <sheetFormatPr defaultColWidth="9.16015625" defaultRowHeight="11.25"/>
  <cols>
    <col min="1" max="1" width="5.5" style="40" customWidth="1"/>
    <col min="2" max="3" width="3.83203125" style="40" customWidth="1"/>
    <col min="4" max="4" width="42.83203125" style="40" customWidth="1"/>
    <col min="5" max="5" width="13" style="40" customWidth="1"/>
    <col min="6" max="6" width="12.83203125" style="40" bestFit="1" customWidth="1"/>
    <col min="7" max="7" width="11" style="40" customWidth="1"/>
    <col min="8" max="8" width="15.33203125" style="40" customWidth="1"/>
    <col min="9" max="9" width="12.66015625" style="40" customWidth="1"/>
    <col min="10" max="10" width="9.33203125" style="40" customWidth="1"/>
    <col min="11" max="12" width="10.83203125" style="40" customWidth="1"/>
    <col min="13" max="13" width="6.5" style="40" customWidth="1"/>
    <col min="14" max="14" width="10.83203125" style="40" customWidth="1"/>
    <col min="15" max="15" width="6.66015625" style="40" customWidth="1"/>
    <col min="16" max="248" width="9.16015625" style="40" customWidth="1"/>
    <col min="249" max="254" width="9.16015625" style="0" customWidth="1"/>
  </cols>
  <sheetData>
    <row r="1" spans="1:15" ht="25.5" customHeight="1">
      <c r="A1" s="255" t="s">
        <v>288</v>
      </c>
      <c r="B1" s="255"/>
      <c r="C1" s="255"/>
      <c r="D1" s="255"/>
      <c r="E1" s="255"/>
      <c r="F1" s="255"/>
      <c r="G1" s="255"/>
      <c r="H1" s="255"/>
      <c r="I1" s="255"/>
      <c r="J1" s="255"/>
      <c r="K1" s="255"/>
      <c r="L1" s="255"/>
      <c r="M1" s="255"/>
      <c r="N1" s="255"/>
      <c r="O1" s="255"/>
    </row>
    <row r="2" spans="1:15" ht="17.25" customHeight="1">
      <c r="A2" s="123"/>
      <c r="B2" s="123"/>
      <c r="C2" s="123"/>
      <c r="D2" s="123"/>
      <c r="E2" s="123"/>
      <c r="F2" s="123"/>
      <c r="G2" s="123"/>
      <c r="H2" s="123"/>
      <c r="I2" s="123"/>
      <c r="J2" s="123"/>
      <c r="L2"/>
      <c r="O2" s="91" t="s">
        <v>70</v>
      </c>
    </row>
    <row r="3" spans="1:15" ht="17.25" customHeight="1">
      <c r="A3" s="26" t="s">
        <v>186</v>
      </c>
      <c r="B3" s="77"/>
      <c r="C3" s="77"/>
      <c r="D3" s="77"/>
      <c r="I3" s="126"/>
      <c r="J3" s="126"/>
      <c r="L3"/>
      <c r="O3" s="107" t="s">
        <v>4</v>
      </c>
    </row>
    <row r="4" spans="1:15" s="112" customFormat="1" ht="12">
      <c r="A4" s="257" t="s">
        <v>37</v>
      </c>
      <c r="B4" s="257"/>
      <c r="C4" s="257"/>
      <c r="D4" s="252" t="s">
        <v>38</v>
      </c>
      <c r="E4" s="250" t="s">
        <v>71</v>
      </c>
      <c r="F4" s="250"/>
      <c r="G4" s="250"/>
      <c r="H4" s="250"/>
      <c r="I4" s="250"/>
      <c r="J4" s="250"/>
      <c r="K4" s="250"/>
      <c r="L4" s="250"/>
      <c r="M4" s="250"/>
      <c r="N4" s="250"/>
      <c r="O4" s="250"/>
    </row>
    <row r="5" spans="1:15" s="112" customFormat="1" ht="38.25" customHeight="1">
      <c r="A5" s="236" t="s">
        <v>39</v>
      </c>
      <c r="B5" s="236" t="s">
        <v>40</v>
      </c>
      <c r="C5" s="236" t="s">
        <v>41</v>
      </c>
      <c r="D5" s="253"/>
      <c r="E5" s="250" t="s">
        <v>28</v>
      </c>
      <c r="F5" s="250" t="s">
        <v>9</v>
      </c>
      <c r="G5" s="250"/>
      <c r="H5" s="250" t="s">
        <v>12</v>
      </c>
      <c r="I5" s="250" t="s">
        <v>13</v>
      </c>
      <c r="J5" s="250" t="s">
        <v>14</v>
      </c>
      <c r="K5" s="250"/>
      <c r="L5" s="250" t="s">
        <v>17</v>
      </c>
      <c r="M5" s="250" t="s">
        <v>19</v>
      </c>
      <c r="N5" s="250" t="s">
        <v>20</v>
      </c>
      <c r="O5" s="250" t="s">
        <v>21</v>
      </c>
    </row>
    <row r="6" spans="1:15" s="112" customFormat="1" ht="37.5" customHeight="1">
      <c r="A6" s="237"/>
      <c r="B6" s="237"/>
      <c r="C6" s="237"/>
      <c r="D6" s="254"/>
      <c r="E6" s="250"/>
      <c r="F6" s="6" t="s">
        <v>31</v>
      </c>
      <c r="G6" s="5" t="s">
        <v>32</v>
      </c>
      <c r="H6" s="250"/>
      <c r="I6" s="250"/>
      <c r="J6" s="6" t="s">
        <v>31</v>
      </c>
      <c r="K6" s="5" t="s">
        <v>32</v>
      </c>
      <c r="L6" s="250"/>
      <c r="M6" s="250"/>
      <c r="N6" s="250"/>
      <c r="O6" s="250"/>
    </row>
    <row r="7" spans="1:248" s="3" customFormat="1" ht="15" customHeight="1">
      <c r="A7" s="79"/>
      <c r="B7" s="79"/>
      <c r="C7" s="79"/>
      <c r="D7" s="80" t="s">
        <v>28</v>
      </c>
      <c r="E7" s="174">
        <f>E8+E22+E25</f>
        <v>653.61</v>
      </c>
      <c r="F7" s="174">
        <f>F8+F22+F25</f>
        <v>647.01</v>
      </c>
      <c r="G7" s="89"/>
      <c r="H7" s="89"/>
      <c r="I7" s="89"/>
      <c r="J7" s="89"/>
      <c r="K7" s="89"/>
      <c r="L7" s="89"/>
      <c r="M7" s="89"/>
      <c r="N7" s="56">
        <v>6.6</v>
      </c>
      <c r="O7" s="84"/>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c r="FY7" s="39"/>
      <c r="FZ7" s="39"/>
      <c r="GA7" s="39"/>
      <c r="GB7" s="39"/>
      <c r="GC7" s="39"/>
      <c r="GD7" s="39"/>
      <c r="GE7" s="39"/>
      <c r="GF7" s="39"/>
      <c r="GG7" s="39"/>
      <c r="GH7" s="39"/>
      <c r="GI7" s="39"/>
      <c r="GJ7" s="39"/>
      <c r="GK7" s="39"/>
      <c r="GL7" s="39"/>
      <c r="GM7" s="39"/>
      <c r="GN7" s="39"/>
      <c r="GO7" s="39"/>
      <c r="GP7" s="39"/>
      <c r="GQ7" s="39"/>
      <c r="GR7" s="39"/>
      <c r="GS7" s="39"/>
      <c r="GT7" s="39"/>
      <c r="GU7" s="39"/>
      <c r="GV7" s="39"/>
      <c r="GW7" s="39"/>
      <c r="GX7" s="39"/>
      <c r="GY7" s="39"/>
      <c r="GZ7" s="39"/>
      <c r="HA7" s="39"/>
      <c r="HB7" s="39"/>
      <c r="HC7" s="39"/>
      <c r="HD7" s="39"/>
      <c r="HE7" s="39"/>
      <c r="HF7" s="39"/>
      <c r="HG7" s="39"/>
      <c r="HH7" s="39"/>
      <c r="HI7" s="39"/>
      <c r="HJ7" s="39"/>
      <c r="HK7" s="39"/>
      <c r="HL7" s="39"/>
      <c r="HM7" s="39"/>
      <c r="HN7" s="39"/>
      <c r="HO7" s="39"/>
      <c r="HP7" s="39"/>
      <c r="HQ7" s="39"/>
      <c r="HR7" s="39"/>
      <c r="HS7" s="39"/>
      <c r="HT7" s="39"/>
      <c r="HU7" s="39"/>
      <c r="HV7" s="39"/>
      <c r="HW7" s="39"/>
      <c r="HX7" s="39"/>
      <c r="HY7" s="39"/>
      <c r="HZ7" s="39"/>
      <c r="IA7" s="39"/>
      <c r="IB7" s="39"/>
      <c r="IC7" s="39"/>
      <c r="ID7" s="39"/>
      <c r="IE7" s="39"/>
      <c r="IF7" s="39"/>
      <c r="IG7" s="39"/>
      <c r="IH7" s="39"/>
      <c r="II7" s="39"/>
      <c r="IJ7" s="39"/>
      <c r="IK7" s="39"/>
      <c r="IL7" s="39"/>
      <c r="IM7" s="39"/>
      <c r="IN7" s="39"/>
    </row>
    <row r="8" spans="1:15" ht="15" customHeight="1">
      <c r="A8" s="172">
        <v>208</v>
      </c>
      <c r="B8" s="173"/>
      <c r="C8" s="173"/>
      <c r="D8" s="172" t="s">
        <v>10</v>
      </c>
      <c r="E8" s="124">
        <v>593.98</v>
      </c>
      <c r="F8" s="124">
        <v>587.38</v>
      </c>
      <c r="G8" s="66"/>
      <c r="H8" s="89"/>
      <c r="I8" s="66"/>
      <c r="J8" s="66"/>
      <c r="K8" s="56"/>
      <c r="L8" s="56"/>
      <c r="M8" s="56"/>
      <c r="N8" s="56">
        <v>6.6</v>
      </c>
      <c r="O8" s="56"/>
    </row>
    <row r="9" spans="1:15" ht="15" customHeight="1">
      <c r="A9" s="172"/>
      <c r="B9" s="173" t="s">
        <v>43</v>
      </c>
      <c r="C9" s="173"/>
      <c r="D9" s="172" t="s">
        <v>44</v>
      </c>
      <c r="E9" s="125">
        <v>430.29</v>
      </c>
      <c r="F9" s="125">
        <v>430.29</v>
      </c>
      <c r="G9" s="66"/>
      <c r="H9" s="65"/>
      <c r="I9" s="66"/>
      <c r="J9" s="66"/>
      <c r="K9" s="56"/>
      <c r="L9" s="56"/>
      <c r="M9" s="56"/>
      <c r="N9" s="73">
        <v>0</v>
      </c>
      <c r="O9" s="56"/>
    </row>
    <row r="10" spans="1:15" ht="15" customHeight="1">
      <c r="A10" s="172">
        <v>208</v>
      </c>
      <c r="B10" s="173" t="s">
        <v>69</v>
      </c>
      <c r="C10" s="173" t="s">
        <v>46</v>
      </c>
      <c r="D10" s="172" t="s">
        <v>278</v>
      </c>
      <c r="E10" s="125">
        <v>342.19</v>
      </c>
      <c r="F10" s="125">
        <v>342.19</v>
      </c>
      <c r="G10" s="66"/>
      <c r="H10" s="66"/>
      <c r="I10" s="66"/>
      <c r="J10" s="66"/>
      <c r="K10" s="56"/>
      <c r="L10" s="56"/>
      <c r="M10" s="56"/>
      <c r="N10" s="56">
        <v>0</v>
      </c>
      <c r="O10" s="56"/>
    </row>
    <row r="11" spans="1:15" ht="15" customHeight="1">
      <c r="A11" s="172">
        <v>208</v>
      </c>
      <c r="B11" s="173" t="s">
        <v>69</v>
      </c>
      <c r="C11" s="173" t="s">
        <v>43</v>
      </c>
      <c r="D11" s="172" t="s">
        <v>279</v>
      </c>
      <c r="E11" s="125">
        <v>10.9</v>
      </c>
      <c r="F11" s="125">
        <v>10.9</v>
      </c>
      <c r="G11" s="66"/>
      <c r="H11" s="65"/>
      <c r="I11" s="66"/>
      <c r="J11" s="66"/>
      <c r="K11" s="56"/>
      <c r="L11" s="56"/>
      <c r="M11" s="56"/>
      <c r="N11" s="56">
        <v>0</v>
      </c>
      <c r="O11" s="56"/>
    </row>
    <row r="12" spans="1:15" ht="15" customHeight="1">
      <c r="A12" s="172">
        <v>208</v>
      </c>
      <c r="B12" s="173" t="s">
        <v>69</v>
      </c>
      <c r="C12" s="173" t="s">
        <v>49</v>
      </c>
      <c r="D12" s="172" t="s">
        <v>50</v>
      </c>
      <c r="E12" s="125">
        <v>4</v>
      </c>
      <c r="F12" s="125">
        <v>4</v>
      </c>
      <c r="G12" s="66"/>
      <c r="H12" s="66"/>
      <c r="I12" s="66"/>
      <c r="J12" s="66"/>
      <c r="K12" s="56"/>
      <c r="L12" s="56"/>
      <c r="M12" s="56"/>
      <c r="N12" s="73">
        <v>0</v>
      </c>
      <c r="O12" s="56"/>
    </row>
    <row r="13" spans="1:15" ht="15" customHeight="1">
      <c r="A13" s="172">
        <v>208</v>
      </c>
      <c r="B13" s="173" t="s">
        <v>69</v>
      </c>
      <c r="C13" s="173" t="s">
        <v>51</v>
      </c>
      <c r="D13" s="172" t="s">
        <v>52</v>
      </c>
      <c r="E13" s="125">
        <v>73.2</v>
      </c>
      <c r="F13" s="125">
        <v>73.2</v>
      </c>
      <c r="G13" s="66"/>
      <c r="H13" s="66"/>
      <c r="I13" s="66"/>
      <c r="J13" s="66"/>
      <c r="K13" s="56"/>
      <c r="L13" s="56"/>
      <c r="M13" s="56"/>
      <c r="N13" s="56">
        <v>0</v>
      </c>
      <c r="O13" s="56"/>
    </row>
    <row r="14" spans="1:15" ht="15" customHeight="1">
      <c r="A14" s="172"/>
      <c r="B14" s="173" t="s">
        <v>53</v>
      </c>
      <c r="C14" s="173"/>
      <c r="D14" s="172" t="s">
        <v>54</v>
      </c>
      <c r="E14" s="125">
        <v>71.51</v>
      </c>
      <c r="F14" s="125">
        <v>71.51</v>
      </c>
      <c r="G14" s="66"/>
      <c r="H14" s="66"/>
      <c r="I14" s="66"/>
      <c r="J14" s="66"/>
      <c r="K14" s="56"/>
      <c r="L14" s="56"/>
      <c r="M14" s="56"/>
      <c r="N14" s="56">
        <v>0</v>
      </c>
      <c r="O14" s="56"/>
    </row>
    <row r="15" spans="1:15" ht="17.25" customHeight="1">
      <c r="A15" s="172">
        <v>208</v>
      </c>
      <c r="B15" s="173" t="s">
        <v>283</v>
      </c>
      <c r="C15" s="173" t="s">
        <v>46</v>
      </c>
      <c r="D15" s="172" t="s">
        <v>55</v>
      </c>
      <c r="E15" s="125">
        <v>22.08</v>
      </c>
      <c r="F15" s="125">
        <v>22.08</v>
      </c>
      <c r="G15" s="66"/>
      <c r="H15" s="66"/>
      <c r="I15" s="66"/>
      <c r="J15" s="66"/>
      <c r="K15" s="56"/>
      <c r="L15" s="56"/>
      <c r="M15" s="56"/>
      <c r="N15" s="56">
        <v>0</v>
      </c>
      <c r="O15" s="56"/>
    </row>
    <row r="16" spans="1:15" ht="18" customHeight="1">
      <c r="A16" s="172">
        <v>208</v>
      </c>
      <c r="B16" s="173" t="s">
        <v>283</v>
      </c>
      <c r="C16" s="173" t="s">
        <v>53</v>
      </c>
      <c r="D16" s="172" t="s">
        <v>60</v>
      </c>
      <c r="E16" s="125">
        <v>49.43</v>
      </c>
      <c r="F16" s="125">
        <v>49.43</v>
      </c>
      <c r="G16" s="66"/>
      <c r="H16" s="66"/>
      <c r="I16" s="66"/>
      <c r="J16" s="66"/>
      <c r="K16" s="56"/>
      <c r="L16" s="56"/>
      <c r="M16" s="56"/>
      <c r="N16" s="125">
        <v>0</v>
      </c>
      <c r="O16" s="56"/>
    </row>
    <row r="17" spans="1:15" ht="15" customHeight="1">
      <c r="A17" s="172"/>
      <c r="B17" s="173" t="s">
        <v>56</v>
      </c>
      <c r="C17" s="173"/>
      <c r="D17" s="172" t="s">
        <v>57</v>
      </c>
      <c r="E17" s="125">
        <v>49.48</v>
      </c>
      <c r="F17" s="125">
        <v>42.88</v>
      </c>
      <c r="G17" s="66"/>
      <c r="H17" s="66"/>
      <c r="I17" s="66"/>
      <c r="J17" s="66"/>
      <c r="K17" s="56"/>
      <c r="L17" s="56"/>
      <c r="M17" s="56"/>
      <c r="N17" s="56">
        <v>6.6</v>
      </c>
      <c r="O17" s="56"/>
    </row>
    <row r="18" spans="1:15" ht="15" customHeight="1">
      <c r="A18" s="172">
        <v>208</v>
      </c>
      <c r="B18" s="173" t="s">
        <v>284</v>
      </c>
      <c r="C18" s="173" t="s">
        <v>43</v>
      </c>
      <c r="D18" s="172" t="s">
        <v>58</v>
      </c>
      <c r="E18" s="125">
        <v>6.6</v>
      </c>
      <c r="F18" s="125">
        <v>0</v>
      </c>
      <c r="G18" s="66"/>
      <c r="H18" s="65"/>
      <c r="I18" s="66"/>
      <c r="J18" s="66"/>
      <c r="K18" s="56"/>
      <c r="L18" s="56"/>
      <c r="M18" s="56"/>
      <c r="N18" s="56">
        <v>6.6</v>
      </c>
      <c r="O18" s="56"/>
    </row>
    <row r="19" spans="1:15" ht="15" customHeight="1">
      <c r="A19" s="172">
        <v>208</v>
      </c>
      <c r="B19" s="173" t="s">
        <v>284</v>
      </c>
      <c r="C19" s="173" t="s">
        <v>51</v>
      </c>
      <c r="D19" s="172" t="s">
        <v>59</v>
      </c>
      <c r="E19" s="125">
        <v>42.88</v>
      </c>
      <c r="F19" s="125">
        <v>42.88</v>
      </c>
      <c r="G19" s="66"/>
      <c r="H19" s="66"/>
      <c r="I19" s="66"/>
      <c r="J19" s="66"/>
      <c r="K19" s="56"/>
      <c r="L19" s="56"/>
      <c r="M19" s="56"/>
      <c r="N19" s="56"/>
      <c r="O19" s="56"/>
    </row>
    <row r="20" spans="1:15" ht="15" customHeight="1">
      <c r="A20" s="172"/>
      <c r="B20" s="173" t="s">
        <v>138</v>
      </c>
      <c r="C20" s="173"/>
      <c r="D20" s="172" t="s">
        <v>280</v>
      </c>
      <c r="E20" s="125">
        <v>42.7</v>
      </c>
      <c r="F20" s="125">
        <v>42.7</v>
      </c>
      <c r="G20" s="66"/>
      <c r="H20" s="125"/>
      <c r="I20" s="66"/>
      <c r="J20" s="66"/>
      <c r="K20" s="56"/>
      <c r="L20" s="56"/>
      <c r="M20" s="56"/>
      <c r="N20" s="56"/>
      <c r="O20" s="56"/>
    </row>
    <row r="21" spans="1:15" ht="15" customHeight="1">
      <c r="A21" s="172">
        <v>208</v>
      </c>
      <c r="B21" s="173" t="s">
        <v>285</v>
      </c>
      <c r="C21" s="173" t="s">
        <v>47</v>
      </c>
      <c r="D21" s="172" t="s">
        <v>48</v>
      </c>
      <c r="E21" s="125">
        <v>42.7</v>
      </c>
      <c r="F21" s="125">
        <v>42.7</v>
      </c>
      <c r="G21" s="66"/>
      <c r="H21" s="65"/>
      <c r="I21" s="66"/>
      <c r="J21" s="66"/>
      <c r="K21" s="56"/>
      <c r="L21" s="56"/>
      <c r="M21" s="56"/>
      <c r="N21" s="56"/>
      <c r="O21" s="56"/>
    </row>
    <row r="22" spans="1:15" ht="15" customHeight="1">
      <c r="A22" s="172">
        <v>210</v>
      </c>
      <c r="B22" s="173"/>
      <c r="C22" s="173"/>
      <c r="D22" s="172" t="s">
        <v>281</v>
      </c>
      <c r="E22" s="125">
        <v>30.68</v>
      </c>
      <c r="F22" s="125">
        <v>30.68</v>
      </c>
      <c r="G22" s="66">
        <v>0</v>
      </c>
      <c r="H22" s="125"/>
      <c r="I22" s="66"/>
      <c r="J22" s="66"/>
      <c r="K22" s="56"/>
      <c r="L22" s="56"/>
      <c r="M22" s="56"/>
      <c r="N22" s="56"/>
      <c r="O22" s="56"/>
    </row>
    <row r="23" spans="1:15" ht="15" customHeight="1">
      <c r="A23" s="172"/>
      <c r="B23" s="173" t="s">
        <v>62</v>
      </c>
      <c r="C23" s="173"/>
      <c r="D23" s="172" t="s">
        <v>63</v>
      </c>
      <c r="E23" s="125">
        <v>30.68</v>
      </c>
      <c r="F23" s="125">
        <v>30.68</v>
      </c>
      <c r="G23" s="66"/>
      <c r="H23" s="66"/>
      <c r="I23" s="66"/>
      <c r="J23" s="66"/>
      <c r="K23" s="56"/>
      <c r="L23" s="56"/>
      <c r="M23" s="56"/>
      <c r="N23" s="56"/>
      <c r="O23" s="56"/>
    </row>
    <row r="24" spans="1:15" ht="15" customHeight="1">
      <c r="A24" s="172">
        <v>210</v>
      </c>
      <c r="B24" s="173" t="s">
        <v>286</v>
      </c>
      <c r="C24" s="173" t="s">
        <v>46</v>
      </c>
      <c r="D24" s="172" t="s">
        <v>66</v>
      </c>
      <c r="E24" s="125">
        <v>30.68</v>
      </c>
      <c r="F24" s="125">
        <v>30.68</v>
      </c>
      <c r="G24" s="66"/>
      <c r="H24" s="66"/>
      <c r="I24" s="66"/>
      <c r="J24" s="66"/>
      <c r="K24" s="56"/>
      <c r="L24" s="56"/>
      <c r="M24" s="56"/>
      <c r="N24" s="56"/>
      <c r="O24" s="56"/>
    </row>
    <row r="25" spans="1:15" ht="15" customHeight="1">
      <c r="A25" s="172">
        <v>221</v>
      </c>
      <c r="B25" s="173"/>
      <c r="C25" s="173"/>
      <c r="D25" s="172" t="s">
        <v>15</v>
      </c>
      <c r="E25" s="125">
        <v>28.95</v>
      </c>
      <c r="F25" s="125">
        <v>28.95</v>
      </c>
      <c r="G25" s="66"/>
      <c r="H25" s="66"/>
      <c r="I25" s="66"/>
      <c r="J25" s="66"/>
      <c r="K25" s="56"/>
      <c r="L25" s="56"/>
      <c r="M25" s="56"/>
      <c r="N25" s="56"/>
      <c r="O25" s="56"/>
    </row>
    <row r="26" spans="1:15" ht="15" customHeight="1">
      <c r="A26" s="172"/>
      <c r="B26" s="173" t="s">
        <v>43</v>
      </c>
      <c r="C26" s="173"/>
      <c r="D26" s="172" t="s">
        <v>16</v>
      </c>
      <c r="E26" s="125">
        <v>28.95</v>
      </c>
      <c r="F26" s="125">
        <v>28.95</v>
      </c>
      <c r="G26" s="105">
        <f>SUM(G27:G28)</f>
        <v>0</v>
      </c>
      <c r="H26" s="125"/>
      <c r="I26" s="66"/>
      <c r="J26" s="66"/>
      <c r="K26" s="56"/>
      <c r="L26" s="56"/>
      <c r="M26" s="56"/>
      <c r="N26" s="56"/>
      <c r="O26" s="56"/>
    </row>
    <row r="27" spans="1:15" ht="15" customHeight="1">
      <c r="A27" s="172">
        <v>221</v>
      </c>
      <c r="B27" s="173" t="s">
        <v>69</v>
      </c>
      <c r="C27" s="173" t="s">
        <v>46</v>
      </c>
      <c r="D27" s="172" t="s">
        <v>18</v>
      </c>
      <c r="E27" s="125">
        <v>28.95</v>
      </c>
      <c r="F27" s="125">
        <v>28.95</v>
      </c>
      <c r="G27" s="66"/>
      <c r="H27" s="125"/>
      <c r="I27" s="66"/>
      <c r="J27" s="66"/>
      <c r="K27" s="56"/>
      <c r="L27" s="56"/>
      <c r="M27" s="56"/>
      <c r="N27" s="56"/>
      <c r="O27" s="56"/>
    </row>
    <row r="28" spans="1:15" ht="15" customHeight="1">
      <c r="A28" s="106" t="s">
        <v>45</v>
      </c>
      <c r="B28" s="106" t="s">
        <v>45</v>
      </c>
      <c r="C28" s="106" t="s">
        <v>46</v>
      </c>
      <c r="D28" s="104" t="s">
        <v>18</v>
      </c>
      <c r="E28" s="125">
        <v>28.95</v>
      </c>
      <c r="F28" s="125">
        <v>31.19</v>
      </c>
      <c r="G28" s="66"/>
      <c r="H28" s="66"/>
      <c r="I28" s="66"/>
      <c r="J28" s="66"/>
      <c r="K28" s="56"/>
      <c r="L28" s="56"/>
      <c r="M28" s="56"/>
      <c r="N28" s="125"/>
      <c r="O28" s="56"/>
    </row>
  </sheetData>
  <sheetProtection/>
  <mergeCells count="16">
    <mergeCell ref="A1:O1"/>
    <mergeCell ref="A4:C4"/>
    <mergeCell ref="E4:O4"/>
    <mergeCell ref="F5:G5"/>
    <mergeCell ref="J5:K5"/>
    <mergeCell ref="A5:A6"/>
    <mergeCell ref="B5:B6"/>
    <mergeCell ref="C5:C6"/>
    <mergeCell ref="D4:D6"/>
    <mergeCell ref="E5:E6"/>
    <mergeCell ref="N5:N6"/>
    <mergeCell ref="O5:O6"/>
    <mergeCell ref="H5:H6"/>
    <mergeCell ref="I5:I6"/>
    <mergeCell ref="L5:L6"/>
    <mergeCell ref="M5:M6"/>
  </mergeCells>
  <printOptions horizontalCentered="1"/>
  <pageMargins left="0.31" right="0.35" top="0.28" bottom="0.28" header="0.2" footer="0.08"/>
  <pageSetup horizontalDpi="600" verticalDpi="600" orientation="landscape" paperSize="9" scale="90" r:id="rId1"/>
</worksheet>
</file>

<file path=xl/worksheets/sheet29.xml><?xml version="1.0" encoding="utf-8"?>
<worksheet xmlns="http://schemas.openxmlformats.org/spreadsheetml/2006/main" xmlns:r="http://schemas.openxmlformats.org/officeDocument/2006/relationships">
  <sheetPr>
    <tabColor indexed="21"/>
  </sheetPr>
  <dimension ref="A1:R13"/>
  <sheetViews>
    <sheetView showGridLines="0" showZeros="0" workbookViewId="0" topLeftCell="A1">
      <selection activeCell="A3" sqref="A3:C3"/>
    </sheetView>
  </sheetViews>
  <sheetFormatPr defaultColWidth="9.16015625" defaultRowHeight="11.25"/>
  <cols>
    <col min="1" max="1" width="24.16015625" style="40" customWidth="1"/>
    <col min="2" max="2" width="13.33203125" style="40" customWidth="1"/>
    <col min="3" max="3" width="11.5" style="40" customWidth="1"/>
    <col min="4" max="4" width="9.33203125" style="40" customWidth="1"/>
    <col min="5" max="5" width="11" style="40" customWidth="1"/>
    <col min="6" max="6" width="9.16015625" style="40" customWidth="1"/>
    <col min="7" max="7" width="9" style="40" bestFit="1" customWidth="1"/>
    <col min="8" max="8" width="14.16015625" style="40" bestFit="1" customWidth="1"/>
    <col min="9" max="9" width="10.16015625" style="40" customWidth="1"/>
    <col min="10" max="10" width="8.83203125" style="40" customWidth="1"/>
    <col min="11" max="11" width="11.66015625" style="40" customWidth="1"/>
    <col min="12" max="12" width="5.66015625" style="40" customWidth="1"/>
    <col min="13" max="13" width="11.33203125" style="40" customWidth="1"/>
    <col min="14" max="15" width="11" style="40" customWidth="1"/>
    <col min="16" max="16" width="10.83203125" style="40" customWidth="1"/>
    <col min="17" max="17" width="11.5" style="40" customWidth="1"/>
    <col min="18" max="16384" width="9.16015625" style="40" customWidth="1"/>
  </cols>
  <sheetData>
    <row r="1" spans="1:17" ht="36.75" customHeight="1">
      <c r="A1" s="260" t="s">
        <v>289</v>
      </c>
      <c r="B1" s="260"/>
      <c r="C1" s="260"/>
      <c r="D1" s="260"/>
      <c r="E1" s="260"/>
      <c r="F1" s="260"/>
      <c r="G1" s="260"/>
      <c r="H1" s="260"/>
      <c r="I1" s="260"/>
      <c r="J1" s="260"/>
      <c r="K1" s="260"/>
      <c r="L1" s="260"/>
      <c r="M1" s="260"/>
      <c r="N1" s="260"/>
      <c r="O1" s="260"/>
      <c r="P1" s="260"/>
      <c r="Q1" s="260"/>
    </row>
    <row r="2" spans="16:17" ht="15.75" customHeight="1">
      <c r="P2" s="251" t="s">
        <v>72</v>
      </c>
      <c r="Q2" s="251"/>
    </row>
    <row r="3" spans="1:17" ht="18" customHeight="1">
      <c r="A3" s="26" t="s">
        <v>186</v>
      </c>
      <c r="B3" s="77"/>
      <c r="C3" s="77"/>
      <c r="D3" s="77"/>
      <c r="E3" s="77"/>
      <c r="F3" s="77"/>
      <c r="G3" s="77"/>
      <c r="H3" s="77"/>
      <c r="I3" s="77"/>
      <c r="J3" s="77"/>
      <c r="K3" s="77"/>
      <c r="L3" s="77"/>
      <c r="M3" s="77"/>
      <c r="P3" s="230" t="s">
        <v>4</v>
      </c>
      <c r="Q3" s="230"/>
    </row>
    <row r="4" spans="1:18" s="112" customFormat="1" ht="21" customHeight="1">
      <c r="A4" s="248" t="s">
        <v>25</v>
      </c>
      <c r="B4" s="114" t="s">
        <v>73</v>
      </c>
      <c r="C4" s="115"/>
      <c r="D4" s="115"/>
      <c r="E4" s="115"/>
      <c r="F4" s="115"/>
      <c r="G4" s="115"/>
      <c r="H4" s="115"/>
      <c r="I4" s="120"/>
      <c r="J4" s="120"/>
      <c r="K4" s="120"/>
      <c r="L4" s="120"/>
      <c r="M4" s="114" t="s">
        <v>74</v>
      </c>
      <c r="N4" s="115"/>
      <c r="O4" s="115"/>
      <c r="P4" s="115"/>
      <c r="Q4" s="122"/>
      <c r="R4" s="3"/>
    </row>
    <row r="5" spans="1:18" s="112" customFormat="1" ht="12">
      <c r="A5" s="235"/>
      <c r="B5" s="248" t="s">
        <v>28</v>
      </c>
      <c r="C5" s="250" t="s">
        <v>9</v>
      </c>
      <c r="D5" s="250"/>
      <c r="E5" s="250" t="s">
        <v>12</v>
      </c>
      <c r="F5" s="250" t="s">
        <v>13</v>
      </c>
      <c r="G5" s="250" t="s">
        <v>14</v>
      </c>
      <c r="H5" s="250"/>
      <c r="I5" s="250" t="s">
        <v>17</v>
      </c>
      <c r="J5" s="250" t="s">
        <v>19</v>
      </c>
      <c r="K5" s="250" t="s">
        <v>20</v>
      </c>
      <c r="L5" s="250" t="s">
        <v>21</v>
      </c>
      <c r="M5" s="245" t="s">
        <v>28</v>
      </c>
      <c r="N5" s="231" t="s">
        <v>29</v>
      </c>
      <c r="O5" s="232"/>
      <c r="P5" s="233"/>
      <c r="Q5" s="245" t="s">
        <v>30</v>
      </c>
      <c r="R5" s="3"/>
    </row>
    <row r="6" spans="1:18" s="112" customFormat="1" ht="54" customHeight="1">
      <c r="A6" s="249"/>
      <c r="B6" s="249"/>
      <c r="C6" s="6" t="s">
        <v>31</v>
      </c>
      <c r="D6" s="5" t="s">
        <v>32</v>
      </c>
      <c r="E6" s="250"/>
      <c r="F6" s="250"/>
      <c r="G6" s="6" t="s">
        <v>31</v>
      </c>
      <c r="H6" s="5" t="s">
        <v>32</v>
      </c>
      <c r="I6" s="250"/>
      <c r="J6" s="250"/>
      <c r="K6" s="250"/>
      <c r="L6" s="250"/>
      <c r="M6" s="246"/>
      <c r="N6" s="68" t="s">
        <v>33</v>
      </c>
      <c r="O6" s="68" t="s">
        <v>34</v>
      </c>
      <c r="P6" s="68" t="s">
        <v>35</v>
      </c>
      <c r="Q6" s="246"/>
      <c r="R6" s="3"/>
    </row>
    <row r="7" spans="1:18" s="113" customFormat="1" ht="15" customHeight="1">
      <c r="A7" s="29" t="s">
        <v>28</v>
      </c>
      <c r="B7" s="134">
        <f>SUM(C7:K7)</f>
        <v>653.61</v>
      </c>
      <c r="C7" s="124">
        <v>647.01</v>
      </c>
      <c r="D7" s="116">
        <f>SUM(D8:D8)</f>
        <v>0</v>
      </c>
      <c r="E7" s="117">
        <f>SUM(E8:E8)</f>
        <v>0</v>
      </c>
      <c r="F7" s="116"/>
      <c r="G7" s="56"/>
      <c r="H7" s="116"/>
      <c r="I7" s="116">
        <f>SUM(I8:I8)</f>
        <v>0</v>
      </c>
      <c r="J7" s="117"/>
      <c r="K7" s="153">
        <v>6.6</v>
      </c>
      <c r="L7" s="121"/>
      <c r="M7" s="90">
        <f>SUM(N7:Q7)</f>
        <v>653.63</v>
      </c>
      <c r="N7" s="90">
        <v>372.53</v>
      </c>
      <c r="O7" s="90">
        <v>85.1</v>
      </c>
      <c r="P7" s="90">
        <v>15.7</v>
      </c>
      <c r="Q7" s="90">
        <v>180.3</v>
      </c>
      <c r="R7"/>
    </row>
    <row r="8" spans="1:17" ht="15" customHeight="1">
      <c r="A8" s="9" t="s">
        <v>337</v>
      </c>
      <c r="B8" s="134">
        <f>SUM(C8:K8)</f>
        <v>653.61</v>
      </c>
      <c r="C8" s="124">
        <v>647.01</v>
      </c>
      <c r="D8" s="66">
        <v>0</v>
      </c>
      <c r="E8" s="65">
        <v>0</v>
      </c>
      <c r="F8" s="66"/>
      <c r="G8" s="66"/>
      <c r="H8" s="66"/>
      <c r="I8" s="121">
        <v>0</v>
      </c>
      <c r="J8" s="118"/>
      <c r="K8" s="153">
        <v>6.6</v>
      </c>
      <c r="L8" s="121"/>
      <c r="M8" s="90">
        <f>SUM(N8:Q8)</f>
        <v>653.63</v>
      </c>
      <c r="N8" s="90">
        <v>372.53</v>
      </c>
      <c r="O8" s="90">
        <v>85.1</v>
      </c>
      <c r="P8" s="90">
        <v>15.7</v>
      </c>
      <c r="Q8" s="90">
        <v>180.3</v>
      </c>
    </row>
    <row r="9" ht="12">
      <c r="D9" s="54"/>
    </row>
    <row r="13" ht="12">
      <c r="A13" s="54"/>
    </row>
  </sheetData>
  <sheetProtection/>
  <mergeCells count="16">
    <mergeCell ref="A1:Q1"/>
    <mergeCell ref="P2:Q2"/>
    <mergeCell ref="P3:Q3"/>
    <mergeCell ref="C5:D5"/>
    <mergeCell ref="G5:H5"/>
    <mergeCell ref="N5:P5"/>
    <mergeCell ref="A4:A6"/>
    <mergeCell ref="B5:B6"/>
    <mergeCell ref="E5:E6"/>
    <mergeCell ref="F5:F6"/>
    <mergeCell ref="M5:M6"/>
    <mergeCell ref="Q5:Q6"/>
    <mergeCell ref="I5:I6"/>
    <mergeCell ref="J5:J6"/>
    <mergeCell ref="K5:K6"/>
    <mergeCell ref="L5:L6"/>
  </mergeCells>
  <printOptions horizontalCentered="1"/>
  <pageMargins left="0.12" right="0.12" top="0.79" bottom="0.98" header="0.51" footer="0.51"/>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indexed="21"/>
  </sheetPr>
  <dimension ref="A1:L29"/>
  <sheetViews>
    <sheetView showGridLines="0" showZeros="0" workbookViewId="0" topLeftCell="A1">
      <selection activeCell="A3" sqref="A3:C3"/>
    </sheetView>
  </sheetViews>
  <sheetFormatPr defaultColWidth="9.16015625" defaultRowHeight="11.25"/>
  <cols>
    <col min="1" max="1" width="32" style="40" customWidth="1"/>
    <col min="2" max="2" width="5.16015625" style="40" customWidth="1"/>
    <col min="3" max="3" width="3.83203125" style="40" customWidth="1"/>
    <col min="4" max="4" width="4.16015625" style="40" customWidth="1"/>
    <col min="5" max="5" width="42.83203125" style="40" customWidth="1"/>
    <col min="6" max="6" width="18.16015625" style="40" customWidth="1"/>
    <col min="7" max="10" width="14.83203125" style="40" customWidth="1"/>
    <col min="11" max="255" width="9.16015625" style="40" customWidth="1"/>
  </cols>
  <sheetData>
    <row r="1" spans="1:10" ht="33" customHeight="1">
      <c r="A1" s="260" t="s">
        <v>290</v>
      </c>
      <c r="B1" s="260"/>
      <c r="C1" s="260"/>
      <c r="D1" s="260"/>
      <c r="E1" s="260"/>
      <c r="F1" s="260"/>
      <c r="G1" s="260"/>
      <c r="H1" s="260"/>
      <c r="I1" s="260"/>
      <c r="J1" s="260"/>
    </row>
    <row r="2" spans="9:10" ht="15.75" customHeight="1">
      <c r="I2" s="251" t="s">
        <v>75</v>
      </c>
      <c r="J2" s="251"/>
    </row>
    <row r="3" spans="1:10" ht="18" customHeight="1">
      <c r="A3" s="26" t="s">
        <v>186</v>
      </c>
      <c r="B3" s="77"/>
      <c r="C3" s="77"/>
      <c r="D3" s="77"/>
      <c r="E3" s="77"/>
      <c r="F3" s="77"/>
      <c r="G3" s="77"/>
      <c r="H3" s="77"/>
      <c r="I3" s="230" t="s">
        <v>4</v>
      </c>
      <c r="J3" s="230"/>
    </row>
    <row r="4" spans="1:10" s="39" customFormat="1" ht="18" customHeight="1">
      <c r="A4" s="236" t="s">
        <v>25</v>
      </c>
      <c r="B4" s="257" t="s">
        <v>37</v>
      </c>
      <c r="C4" s="257"/>
      <c r="D4" s="257"/>
      <c r="E4" s="252" t="s">
        <v>38</v>
      </c>
      <c r="F4" s="262" t="s">
        <v>76</v>
      </c>
      <c r="G4" s="263"/>
      <c r="H4" s="263"/>
      <c r="I4" s="263"/>
      <c r="J4" s="264"/>
    </row>
    <row r="5" spans="1:10" s="39" customFormat="1" ht="15.75" customHeight="1">
      <c r="A5" s="261"/>
      <c r="B5" s="236" t="s">
        <v>39</v>
      </c>
      <c r="C5" s="236" t="s">
        <v>40</v>
      </c>
      <c r="D5" s="236" t="s">
        <v>41</v>
      </c>
      <c r="E5" s="253"/>
      <c r="F5" s="245" t="s">
        <v>28</v>
      </c>
      <c r="G5" s="231" t="s">
        <v>29</v>
      </c>
      <c r="H5" s="232"/>
      <c r="I5" s="233"/>
      <c r="J5" s="245" t="s">
        <v>30</v>
      </c>
    </row>
    <row r="6" spans="1:12" s="39" customFormat="1" ht="34.5" customHeight="1">
      <c r="A6" s="237"/>
      <c r="B6" s="237"/>
      <c r="C6" s="237"/>
      <c r="D6" s="237"/>
      <c r="E6" s="254"/>
      <c r="F6" s="246"/>
      <c r="G6" s="68" t="s">
        <v>33</v>
      </c>
      <c r="H6" s="68" t="s">
        <v>34</v>
      </c>
      <c r="I6" s="68" t="s">
        <v>35</v>
      </c>
      <c r="J6" s="246"/>
      <c r="K6" s="46"/>
      <c r="L6" s="46"/>
    </row>
    <row r="7" spans="1:12" s="39" customFormat="1" ht="15" customHeight="1">
      <c r="A7" s="48" t="s">
        <v>292</v>
      </c>
      <c r="B7" s="67"/>
      <c r="C7" s="67"/>
      <c r="D7" s="67"/>
      <c r="E7" s="103" t="s">
        <v>42</v>
      </c>
      <c r="F7" s="174">
        <v>653.61</v>
      </c>
      <c r="G7" s="175">
        <v>372.53</v>
      </c>
      <c r="H7" s="175">
        <v>85.1</v>
      </c>
      <c r="I7" s="175">
        <v>15.7</v>
      </c>
      <c r="J7" s="174">
        <v>180.28</v>
      </c>
      <c r="K7" s="46"/>
      <c r="L7" s="46"/>
    </row>
    <row r="8" spans="1:12" s="39" customFormat="1" ht="15" customHeight="1">
      <c r="A8" s="9"/>
      <c r="B8" s="67"/>
      <c r="C8" s="67"/>
      <c r="D8" s="67"/>
      <c r="E8" s="111" t="s">
        <v>28</v>
      </c>
      <c r="F8" s="174">
        <f>F9+F23+F26</f>
        <v>653.61</v>
      </c>
      <c r="G8" s="175">
        <f>G9+G23+G26</f>
        <v>372.53000000000003</v>
      </c>
      <c r="H8" s="175">
        <f>H9</f>
        <v>85.1</v>
      </c>
      <c r="I8" s="175">
        <f>I9+I26</f>
        <v>15.7</v>
      </c>
      <c r="J8" s="174">
        <v>180.28</v>
      </c>
      <c r="K8" s="46"/>
      <c r="L8" s="46"/>
    </row>
    <row r="9" spans="1:10" ht="15" customHeight="1">
      <c r="A9" s="56"/>
      <c r="B9" s="172">
        <v>208</v>
      </c>
      <c r="C9" s="173"/>
      <c r="D9" s="173"/>
      <c r="E9" s="172" t="s">
        <v>10</v>
      </c>
      <c r="F9" s="174">
        <f>F10+F15+F18+F21</f>
        <v>593.98</v>
      </c>
      <c r="G9" s="174">
        <f>G10+G15</f>
        <v>312.90000000000003</v>
      </c>
      <c r="H9" s="174">
        <v>85.1</v>
      </c>
      <c r="I9" s="174">
        <v>15.7</v>
      </c>
      <c r="J9" s="174">
        <v>180.28</v>
      </c>
    </row>
    <row r="10" spans="1:10" ht="15" customHeight="1">
      <c r="A10" s="9"/>
      <c r="B10" s="172"/>
      <c r="C10" s="173" t="s">
        <v>43</v>
      </c>
      <c r="D10" s="173"/>
      <c r="E10" s="172" t="s">
        <v>44</v>
      </c>
      <c r="F10" s="174">
        <f>SUM(F11:F14)</f>
        <v>430.28999999999996</v>
      </c>
      <c r="G10" s="174">
        <v>263.47</v>
      </c>
      <c r="H10" s="174">
        <v>78.72</v>
      </c>
      <c r="I10" s="176"/>
      <c r="J10" s="174">
        <f>J12+J13+J14</f>
        <v>88.10000000000001</v>
      </c>
    </row>
    <row r="11" spans="1:10" ht="15" customHeight="1">
      <c r="A11" s="9"/>
      <c r="B11" s="172">
        <v>208</v>
      </c>
      <c r="C11" s="173" t="s">
        <v>69</v>
      </c>
      <c r="D11" s="173" t="s">
        <v>46</v>
      </c>
      <c r="E11" s="172" t="s">
        <v>278</v>
      </c>
      <c r="F11" s="174">
        <v>342.19</v>
      </c>
      <c r="G11" s="174">
        <v>263.47</v>
      </c>
      <c r="H11" s="174">
        <v>78.72</v>
      </c>
      <c r="I11" s="176"/>
      <c r="J11" s="176"/>
    </row>
    <row r="12" spans="1:10" ht="15" customHeight="1">
      <c r="A12" s="9"/>
      <c r="B12" s="172">
        <v>208</v>
      </c>
      <c r="C12" s="173" t="s">
        <v>69</v>
      </c>
      <c r="D12" s="173" t="s">
        <v>43</v>
      </c>
      <c r="E12" s="172" t="s">
        <v>279</v>
      </c>
      <c r="F12" s="174">
        <v>10.9</v>
      </c>
      <c r="G12" s="109"/>
      <c r="H12" s="66"/>
      <c r="I12" s="109"/>
      <c r="J12" s="174">
        <v>10.9</v>
      </c>
    </row>
    <row r="13" spans="1:10" ht="15" customHeight="1">
      <c r="A13" s="9"/>
      <c r="B13" s="172">
        <v>208</v>
      </c>
      <c r="C13" s="173" t="s">
        <v>69</v>
      </c>
      <c r="D13" s="173" t="s">
        <v>49</v>
      </c>
      <c r="E13" s="172" t="s">
        <v>50</v>
      </c>
      <c r="F13" s="174">
        <v>4</v>
      </c>
      <c r="G13" s="66"/>
      <c r="H13" s="66"/>
      <c r="I13" s="109"/>
      <c r="J13" s="174">
        <v>4</v>
      </c>
    </row>
    <row r="14" spans="1:10" ht="15" customHeight="1">
      <c r="A14" s="9"/>
      <c r="B14" s="172">
        <v>208</v>
      </c>
      <c r="C14" s="173" t="s">
        <v>69</v>
      </c>
      <c r="D14" s="173" t="s">
        <v>51</v>
      </c>
      <c r="E14" s="172" t="s">
        <v>52</v>
      </c>
      <c r="F14" s="174">
        <v>73.2</v>
      </c>
      <c r="G14" s="66"/>
      <c r="H14" s="109"/>
      <c r="I14" s="109"/>
      <c r="J14" s="174">
        <v>73.2</v>
      </c>
    </row>
    <row r="15" spans="1:10" ht="15" customHeight="1">
      <c r="A15" s="9"/>
      <c r="B15" s="172"/>
      <c r="C15" s="173" t="s">
        <v>53</v>
      </c>
      <c r="D15" s="173"/>
      <c r="E15" s="172" t="s">
        <v>54</v>
      </c>
      <c r="F15" s="174">
        <f>SUM(F16:F17)</f>
        <v>71.50999999999999</v>
      </c>
      <c r="G15" s="174">
        <v>49.43</v>
      </c>
      <c r="H15" s="90">
        <v>6.38</v>
      </c>
      <c r="I15" s="109">
        <v>15.7</v>
      </c>
      <c r="J15" s="109"/>
    </row>
    <row r="16" spans="1:10" ht="15" customHeight="1">
      <c r="A16" s="9"/>
      <c r="B16" s="172">
        <v>208</v>
      </c>
      <c r="C16" s="173" t="s">
        <v>283</v>
      </c>
      <c r="D16" s="173" t="s">
        <v>46</v>
      </c>
      <c r="E16" s="172" t="s">
        <v>55</v>
      </c>
      <c r="F16" s="174">
        <f>SUM(G16:I16)</f>
        <v>22.08</v>
      </c>
      <c r="G16" s="66"/>
      <c r="H16" s="90">
        <v>6.38</v>
      </c>
      <c r="I16" s="109">
        <v>15.7</v>
      </c>
      <c r="J16" s="109"/>
    </row>
    <row r="17" spans="1:10" ht="15" customHeight="1">
      <c r="A17" s="9"/>
      <c r="B17" s="172">
        <v>208</v>
      </c>
      <c r="C17" s="173" t="s">
        <v>283</v>
      </c>
      <c r="D17" s="173" t="s">
        <v>53</v>
      </c>
      <c r="E17" s="172" t="s">
        <v>60</v>
      </c>
      <c r="F17" s="174">
        <v>49.43</v>
      </c>
      <c r="G17" s="174">
        <v>49.43</v>
      </c>
      <c r="H17" s="66"/>
      <c r="I17" s="109"/>
      <c r="J17" s="109"/>
    </row>
    <row r="18" spans="1:10" ht="15" customHeight="1">
      <c r="A18" s="9"/>
      <c r="B18" s="172"/>
      <c r="C18" s="173" t="s">
        <v>56</v>
      </c>
      <c r="D18" s="173"/>
      <c r="E18" s="172" t="s">
        <v>57</v>
      </c>
      <c r="F18" s="174">
        <f>SUM(F19:F20)</f>
        <v>49.480000000000004</v>
      </c>
      <c r="G18" s="66"/>
      <c r="H18" s="66"/>
      <c r="I18" s="66"/>
      <c r="J18" s="174">
        <f>SUM(J19:J20)</f>
        <v>49.480000000000004</v>
      </c>
    </row>
    <row r="19" spans="1:10" ht="15" customHeight="1">
      <c r="A19" s="9"/>
      <c r="B19" s="172">
        <v>208</v>
      </c>
      <c r="C19" s="173" t="s">
        <v>284</v>
      </c>
      <c r="D19" s="173" t="s">
        <v>43</v>
      </c>
      <c r="E19" s="172" t="s">
        <v>58</v>
      </c>
      <c r="F19" s="174">
        <v>6.6</v>
      </c>
      <c r="G19" s="66"/>
      <c r="H19" s="66"/>
      <c r="I19" s="66"/>
      <c r="J19" s="174">
        <v>6.6</v>
      </c>
    </row>
    <row r="20" spans="1:10" ht="15" customHeight="1">
      <c r="A20" s="9"/>
      <c r="B20" s="172">
        <v>208</v>
      </c>
      <c r="C20" s="173" t="s">
        <v>284</v>
      </c>
      <c r="D20" s="173" t="s">
        <v>51</v>
      </c>
      <c r="E20" s="172" t="s">
        <v>59</v>
      </c>
      <c r="F20" s="174">
        <v>42.88</v>
      </c>
      <c r="G20" s="66"/>
      <c r="H20" s="66"/>
      <c r="I20" s="66"/>
      <c r="J20" s="174">
        <v>42.88</v>
      </c>
    </row>
    <row r="21" spans="1:10" ht="15" customHeight="1">
      <c r="A21" s="9"/>
      <c r="B21" s="172"/>
      <c r="C21" s="173" t="s">
        <v>138</v>
      </c>
      <c r="D21" s="173"/>
      <c r="E21" s="172" t="s">
        <v>280</v>
      </c>
      <c r="F21" s="174">
        <f>F22</f>
        <v>42.7</v>
      </c>
      <c r="G21" s="66"/>
      <c r="H21" s="66"/>
      <c r="I21" s="66"/>
      <c r="J21" s="174">
        <f>J22</f>
        <v>42.7</v>
      </c>
    </row>
    <row r="22" spans="1:10" ht="15" customHeight="1">
      <c r="A22" s="9"/>
      <c r="B22" s="172">
        <v>208</v>
      </c>
      <c r="C22" s="173" t="s">
        <v>285</v>
      </c>
      <c r="D22" s="173" t="s">
        <v>47</v>
      </c>
      <c r="E22" s="172" t="s">
        <v>48</v>
      </c>
      <c r="F22" s="174">
        <v>42.7</v>
      </c>
      <c r="G22" s="66"/>
      <c r="H22" s="66"/>
      <c r="I22" s="66"/>
      <c r="J22" s="174">
        <v>42.7</v>
      </c>
    </row>
    <row r="23" spans="1:10" ht="15" customHeight="1">
      <c r="A23" s="9"/>
      <c r="B23" s="172">
        <v>210</v>
      </c>
      <c r="C23" s="173"/>
      <c r="D23" s="173"/>
      <c r="E23" s="172" t="s">
        <v>281</v>
      </c>
      <c r="F23" s="174">
        <f>F24</f>
        <v>30.68</v>
      </c>
      <c r="G23" s="174">
        <f>G24</f>
        <v>30.68</v>
      </c>
      <c r="H23" s="66"/>
      <c r="I23" s="66"/>
      <c r="J23" s="109"/>
    </row>
    <row r="24" spans="1:10" ht="15" customHeight="1">
      <c r="A24" s="9"/>
      <c r="B24" s="172"/>
      <c r="C24" s="173" t="s">
        <v>62</v>
      </c>
      <c r="D24" s="173"/>
      <c r="E24" s="172" t="s">
        <v>63</v>
      </c>
      <c r="F24" s="174">
        <f>F25</f>
        <v>30.68</v>
      </c>
      <c r="G24" s="174">
        <f>G25</f>
        <v>30.68</v>
      </c>
      <c r="H24" s="66"/>
      <c r="I24" s="66"/>
      <c r="J24" s="66"/>
    </row>
    <row r="25" spans="1:10" ht="15" customHeight="1">
      <c r="A25" s="9"/>
      <c r="B25" s="172">
        <v>210</v>
      </c>
      <c r="C25" s="173" t="s">
        <v>286</v>
      </c>
      <c r="D25" s="173" t="s">
        <v>46</v>
      </c>
      <c r="E25" s="172" t="s">
        <v>66</v>
      </c>
      <c r="F25" s="174">
        <v>30.68</v>
      </c>
      <c r="G25" s="174">
        <v>30.68</v>
      </c>
      <c r="H25" s="66"/>
      <c r="I25" s="66"/>
      <c r="J25" s="66"/>
    </row>
    <row r="26" spans="1:10" ht="15" customHeight="1">
      <c r="A26" s="9"/>
      <c r="B26" s="172">
        <v>221</v>
      </c>
      <c r="C26" s="173"/>
      <c r="D26" s="173"/>
      <c r="E26" s="172" t="s">
        <v>15</v>
      </c>
      <c r="F26" s="174">
        <f>F27</f>
        <v>28.95</v>
      </c>
      <c r="G26" s="174">
        <f>G27</f>
        <v>28.95</v>
      </c>
      <c r="H26" s="66"/>
      <c r="I26" s="109"/>
      <c r="J26" s="66"/>
    </row>
    <row r="27" spans="1:10" ht="15" customHeight="1">
      <c r="A27" s="9"/>
      <c r="B27" s="172"/>
      <c r="C27" s="173" t="s">
        <v>43</v>
      </c>
      <c r="D27" s="173"/>
      <c r="E27" s="172" t="s">
        <v>16</v>
      </c>
      <c r="F27" s="174">
        <f>F28</f>
        <v>28.95</v>
      </c>
      <c r="G27" s="174">
        <f>G28</f>
        <v>28.95</v>
      </c>
      <c r="H27" s="66"/>
      <c r="I27" s="109"/>
      <c r="J27" s="66"/>
    </row>
    <row r="28" spans="1:10" ht="15" customHeight="1">
      <c r="A28" s="9"/>
      <c r="B28" s="172">
        <v>221</v>
      </c>
      <c r="C28" s="173" t="s">
        <v>69</v>
      </c>
      <c r="D28" s="173" t="s">
        <v>46</v>
      </c>
      <c r="E28" s="172" t="s">
        <v>18</v>
      </c>
      <c r="F28" s="174">
        <v>28.95</v>
      </c>
      <c r="G28" s="174">
        <v>28.95</v>
      </c>
      <c r="H28" s="66"/>
      <c r="I28" s="109"/>
      <c r="J28" s="66"/>
    </row>
    <row r="29" spans="1:10" ht="14.25">
      <c r="A29" s="56"/>
      <c r="B29" s="106" t="s">
        <v>45</v>
      </c>
      <c r="C29" s="106" t="s">
        <v>45</v>
      </c>
      <c r="D29" s="106" t="s">
        <v>46</v>
      </c>
      <c r="E29" s="104" t="s">
        <v>18</v>
      </c>
      <c r="F29" s="174">
        <v>28.95</v>
      </c>
      <c r="G29" s="174">
        <v>28.95</v>
      </c>
      <c r="H29" s="56"/>
      <c r="I29" s="109"/>
      <c r="J29" s="56"/>
    </row>
  </sheetData>
  <sheetProtection/>
  <mergeCells count="13">
    <mergeCell ref="A1:J1"/>
    <mergeCell ref="I2:J2"/>
    <mergeCell ref="I3:J3"/>
    <mergeCell ref="B4:D4"/>
    <mergeCell ref="F4:J4"/>
    <mergeCell ref="J5:J6"/>
    <mergeCell ref="G5:I5"/>
    <mergeCell ref="A4:A6"/>
    <mergeCell ref="B5:B6"/>
    <mergeCell ref="C5:C6"/>
    <mergeCell ref="D5:D6"/>
    <mergeCell ref="E4:E6"/>
    <mergeCell ref="F5:F6"/>
  </mergeCells>
  <printOptions horizontalCentered="1"/>
  <pageMargins left="0.39" right="0.35" top="0.28" bottom="0.39" header="0.16" footer="0.16"/>
  <pageSetup horizontalDpi="600" verticalDpi="600" orientation="landscape" paperSize="9" scale="90" r:id="rId1"/>
</worksheet>
</file>

<file path=xl/worksheets/sheet31.xml><?xml version="1.0" encoding="utf-8"?>
<worksheet xmlns="http://schemas.openxmlformats.org/spreadsheetml/2006/main" xmlns:r="http://schemas.openxmlformats.org/officeDocument/2006/relationships">
  <dimension ref="A1:M28"/>
  <sheetViews>
    <sheetView showGridLines="0" showZeros="0" workbookViewId="0" topLeftCell="A1">
      <selection activeCell="A3" sqref="A3:C3"/>
    </sheetView>
  </sheetViews>
  <sheetFormatPr defaultColWidth="9.16015625" defaultRowHeight="11.25"/>
  <cols>
    <col min="1" max="1" width="22.66015625" style="40" customWidth="1"/>
    <col min="2" max="2" width="5.33203125" style="40" customWidth="1"/>
    <col min="3" max="3" width="4.5" style="40" customWidth="1"/>
    <col min="4" max="4" width="4.66015625" style="40" customWidth="1"/>
    <col min="5" max="5" width="44" style="40" customWidth="1"/>
    <col min="6" max="6" width="18.16015625" style="40" customWidth="1"/>
    <col min="7" max="7" width="13" style="40" customWidth="1"/>
    <col min="8" max="8" width="12.83203125" style="40" customWidth="1"/>
    <col min="9" max="10" width="14.83203125" style="40" customWidth="1"/>
    <col min="11" max="12" width="9.16015625" style="40" customWidth="1"/>
    <col min="13" max="13" width="8.5" style="40" customWidth="1"/>
    <col min="14" max="16384" width="9.16015625" style="40" customWidth="1"/>
  </cols>
  <sheetData>
    <row r="1" spans="1:13" ht="31.5" customHeight="1">
      <c r="A1" s="260" t="s">
        <v>291</v>
      </c>
      <c r="B1" s="260"/>
      <c r="C1" s="260"/>
      <c r="D1" s="260"/>
      <c r="E1" s="260"/>
      <c r="F1" s="260"/>
      <c r="G1" s="260"/>
      <c r="H1" s="260"/>
      <c r="I1" s="260"/>
      <c r="J1" s="260"/>
      <c r="K1" s="260"/>
      <c r="L1" s="260"/>
      <c r="M1" s="260"/>
    </row>
    <row r="2" spans="12:13" ht="15.75" customHeight="1">
      <c r="L2" s="251" t="s">
        <v>77</v>
      </c>
      <c r="M2" s="251"/>
    </row>
    <row r="3" spans="1:13" ht="18" customHeight="1">
      <c r="A3" s="62" t="s">
        <v>186</v>
      </c>
      <c r="B3" s="101"/>
      <c r="C3" s="101"/>
      <c r="D3" s="101"/>
      <c r="E3" s="101"/>
      <c r="F3" s="101"/>
      <c r="G3" s="101"/>
      <c r="H3" s="101"/>
      <c r="L3" s="256" t="s">
        <v>4</v>
      </c>
      <c r="M3" s="256"/>
    </row>
    <row r="4" spans="1:13" s="39" customFormat="1" ht="21.75" customHeight="1">
      <c r="A4" s="257" t="s">
        <v>25</v>
      </c>
      <c r="B4" s="257" t="s">
        <v>37</v>
      </c>
      <c r="C4" s="257"/>
      <c r="D4" s="257"/>
      <c r="E4" s="259" t="s">
        <v>38</v>
      </c>
      <c r="F4" s="259" t="s">
        <v>76</v>
      </c>
      <c r="G4" s="259"/>
      <c r="H4" s="259"/>
      <c r="I4" s="259"/>
      <c r="J4" s="259"/>
      <c r="K4" s="259"/>
      <c r="L4" s="259"/>
      <c r="M4" s="259"/>
    </row>
    <row r="5" spans="1:13" s="39" customFormat="1" ht="36">
      <c r="A5" s="257"/>
      <c r="B5" s="48" t="s">
        <v>39</v>
      </c>
      <c r="C5" s="48" t="s">
        <v>40</v>
      </c>
      <c r="D5" s="47" t="s">
        <v>41</v>
      </c>
      <c r="E5" s="259"/>
      <c r="F5" s="47" t="s">
        <v>28</v>
      </c>
      <c r="G5" s="5" t="s">
        <v>78</v>
      </c>
      <c r="H5" s="5" t="s">
        <v>79</v>
      </c>
      <c r="I5" s="5" t="s">
        <v>80</v>
      </c>
      <c r="J5" s="5" t="s">
        <v>81</v>
      </c>
      <c r="K5" s="5" t="s">
        <v>82</v>
      </c>
      <c r="L5" s="5" t="s">
        <v>83</v>
      </c>
      <c r="M5" s="5" t="s">
        <v>84</v>
      </c>
    </row>
    <row r="6" spans="2:13" s="39" customFormat="1" ht="15" customHeight="1">
      <c r="B6" s="48"/>
      <c r="C6" s="48"/>
      <c r="D6" s="47"/>
      <c r="E6" s="47" t="s">
        <v>42</v>
      </c>
      <c r="F6" s="174">
        <v>653.61</v>
      </c>
      <c r="G6" s="174">
        <v>372.53</v>
      </c>
      <c r="H6" s="174">
        <v>117.85</v>
      </c>
      <c r="I6" s="174">
        <v>163.23</v>
      </c>
      <c r="J6" s="108"/>
      <c r="K6" s="108"/>
      <c r="L6" s="108"/>
      <c r="M6" s="108"/>
    </row>
    <row r="7" spans="1:13" s="39" customFormat="1" ht="15" customHeight="1">
      <c r="A7" s="9" t="s">
        <v>312</v>
      </c>
      <c r="B7" s="79"/>
      <c r="C7" s="79"/>
      <c r="D7" s="79"/>
      <c r="E7" s="80" t="s">
        <v>28</v>
      </c>
      <c r="F7" s="174">
        <f>F8+F22+F25</f>
        <v>653.61</v>
      </c>
      <c r="G7" s="174">
        <v>372.53</v>
      </c>
      <c r="H7" s="174">
        <v>117.85</v>
      </c>
      <c r="I7" s="174">
        <v>163.23</v>
      </c>
      <c r="J7" s="81">
        <f>SUM(J8:J27)</f>
        <v>0</v>
      </c>
      <c r="K7" s="83"/>
      <c r="L7" s="83"/>
      <c r="M7" s="84"/>
    </row>
    <row r="8" spans="1:13" ht="15" customHeight="1">
      <c r="A8" s="56"/>
      <c r="B8" s="172">
        <v>208</v>
      </c>
      <c r="C8" s="173"/>
      <c r="D8" s="173"/>
      <c r="E8" s="172" t="s">
        <v>10</v>
      </c>
      <c r="F8" s="174">
        <f>F9+F14+F17+F20</f>
        <v>593.98</v>
      </c>
      <c r="G8" s="174">
        <f>G9+G14</f>
        <v>312.90000000000003</v>
      </c>
      <c r="H8" s="174">
        <f>H9+H14+H20</f>
        <v>117.85</v>
      </c>
      <c r="I8" s="174">
        <f>I9+I14+I17+I20</f>
        <v>163.23000000000002</v>
      </c>
      <c r="J8" s="66"/>
      <c r="K8" s="56"/>
      <c r="L8" s="56"/>
      <c r="M8" s="56"/>
    </row>
    <row r="9" spans="1:13" ht="15" customHeight="1">
      <c r="A9" s="9"/>
      <c r="B9" s="172"/>
      <c r="C9" s="173" t="s">
        <v>43</v>
      </c>
      <c r="D9" s="173"/>
      <c r="E9" s="172" t="s">
        <v>44</v>
      </c>
      <c r="F9" s="174">
        <f>SUM(F10:F13)</f>
        <v>430.28999999999996</v>
      </c>
      <c r="G9" s="174">
        <v>263.47</v>
      </c>
      <c r="H9" s="174">
        <f>SUM(H10:H13)</f>
        <v>104.87</v>
      </c>
      <c r="I9" s="174">
        <f>SUM(I10:I13)</f>
        <v>61.95</v>
      </c>
      <c r="J9" s="66"/>
      <c r="K9" s="56"/>
      <c r="L9" s="56"/>
      <c r="M9" s="56"/>
    </row>
    <row r="10" spans="1:13" ht="15" customHeight="1">
      <c r="A10" s="9"/>
      <c r="B10" s="172">
        <v>208</v>
      </c>
      <c r="C10" s="173" t="s">
        <v>69</v>
      </c>
      <c r="D10" s="173" t="s">
        <v>46</v>
      </c>
      <c r="E10" s="172" t="s">
        <v>278</v>
      </c>
      <c r="F10" s="174">
        <v>342.19</v>
      </c>
      <c r="G10" s="174">
        <v>263.47</v>
      </c>
      <c r="H10" s="174">
        <v>78.72</v>
      </c>
      <c r="I10" s="174"/>
      <c r="J10" s="66"/>
      <c r="K10" s="56"/>
      <c r="L10" s="56"/>
      <c r="M10" s="56"/>
    </row>
    <row r="11" spans="1:13" ht="15" customHeight="1">
      <c r="A11" s="9"/>
      <c r="B11" s="172">
        <v>208</v>
      </c>
      <c r="C11" s="173" t="s">
        <v>69</v>
      </c>
      <c r="D11" s="173" t="s">
        <v>43</v>
      </c>
      <c r="E11" s="172" t="s">
        <v>279</v>
      </c>
      <c r="F11" s="174">
        <v>10.9</v>
      </c>
      <c r="G11" s="174"/>
      <c r="H11" s="174">
        <v>10.9</v>
      </c>
      <c r="I11" s="174"/>
      <c r="J11" s="66"/>
      <c r="K11" s="56"/>
      <c r="L11" s="56"/>
      <c r="M11" s="56"/>
    </row>
    <row r="12" spans="1:13" ht="15" customHeight="1">
      <c r="A12" s="9"/>
      <c r="B12" s="172">
        <v>208</v>
      </c>
      <c r="C12" s="173" t="s">
        <v>69</v>
      </c>
      <c r="D12" s="173" t="s">
        <v>49</v>
      </c>
      <c r="E12" s="172" t="s">
        <v>50</v>
      </c>
      <c r="F12" s="174">
        <v>4</v>
      </c>
      <c r="G12" s="174"/>
      <c r="H12" s="174">
        <v>4</v>
      </c>
      <c r="I12" s="174"/>
      <c r="J12" s="66"/>
      <c r="K12" s="56"/>
      <c r="L12" s="56"/>
      <c r="M12" s="56"/>
    </row>
    <row r="13" spans="1:13" ht="15" customHeight="1">
      <c r="A13" s="9"/>
      <c r="B13" s="172">
        <v>208</v>
      </c>
      <c r="C13" s="173" t="s">
        <v>69</v>
      </c>
      <c r="D13" s="173" t="s">
        <v>51</v>
      </c>
      <c r="E13" s="172" t="s">
        <v>52</v>
      </c>
      <c r="F13" s="174">
        <v>73.2</v>
      </c>
      <c r="G13" s="174"/>
      <c r="H13" s="174">
        <v>11.25</v>
      </c>
      <c r="I13" s="174">
        <v>61.95</v>
      </c>
      <c r="J13" s="66"/>
      <c r="K13" s="56"/>
      <c r="L13" s="56"/>
      <c r="M13" s="56"/>
    </row>
    <row r="14" spans="1:13" ht="15" customHeight="1">
      <c r="A14" s="9"/>
      <c r="B14" s="172"/>
      <c r="C14" s="173" t="s">
        <v>53</v>
      </c>
      <c r="D14" s="173"/>
      <c r="E14" s="172" t="s">
        <v>54</v>
      </c>
      <c r="F14" s="174">
        <f>SUM(F15:F16)</f>
        <v>71.50999999999999</v>
      </c>
      <c r="G14" s="174">
        <v>49.43</v>
      </c>
      <c r="H14" s="174">
        <v>6.38</v>
      </c>
      <c r="I14" s="174">
        <v>15.7</v>
      </c>
      <c r="J14" s="66"/>
      <c r="K14" s="56"/>
      <c r="L14" s="56"/>
      <c r="M14" s="56"/>
    </row>
    <row r="15" spans="1:13" ht="15" customHeight="1">
      <c r="A15" s="9"/>
      <c r="B15" s="172">
        <v>208</v>
      </c>
      <c r="C15" s="173" t="s">
        <v>283</v>
      </c>
      <c r="D15" s="173" t="s">
        <v>46</v>
      </c>
      <c r="E15" s="172" t="s">
        <v>55</v>
      </c>
      <c r="F15" s="174">
        <v>22.08</v>
      </c>
      <c r="G15" s="174"/>
      <c r="H15" s="174">
        <v>6.38</v>
      </c>
      <c r="I15" s="174">
        <v>15.7</v>
      </c>
      <c r="J15" s="66"/>
      <c r="K15" s="56"/>
      <c r="L15" s="56"/>
      <c r="M15" s="56"/>
    </row>
    <row r="16" spans="1:13" ht="15" customHeight="1">
      <c r="A16" s="9"/>
      <c r="B16" s="172">
        <v>208</v>
      </c>
      <c r="C16" s="173" t="s">
        <v>283</v>
      </c>
      <c r="D16" s="173" t="s">
        <v>53</v>
      </c>
      <c r="E16" s="172" t="s">
        <v>60</v>
      </c>
      <c r="F16" s="174">
        <v>49.43</v>
      </c>
      <c r="G16" s="174">
        <v>49.43</v>
      </c>
      <c r="H16" s="174"/>
      <c r="I16" s="174"/>
      <c r="J16" s="66"/>
      <c r="K16" s="56"/>
      <c r="L16" s="56"/>
      <c r="M16" s="56"/>
    </row>
    <row r="17" spans="1:13" ht="15" customHeight="1">
      <c r="A17" s="9"/>
      <c r="B17" s="172"/>
      <c r="C17" s="173" t="s">
        <v>56</v>
      </c>
      <c r="D17" s="173"/>
      <c r="E17" s="172" t="s">
        <v>57</v>
      </c>
      <c r="F17" s="174">
        <f>SUM(F18:F19)</f>
        <v>49.480000000000004</v>
      </c>
      <c r="G17" s="174"/>
      <c r="H17" s="66"/>
      <c r="I17" s="174">
        <f>SUM(I18:I19)</f>
        <v>49.480000000000004</v>
      </c>
      <c r="J17" s="66"/>
      <c r="K17" s="56"/>
      <c r="L17" s="56"/>
      <c r="M17" s="56"/>
    </row>
    <row r="18" spans="1:13" ht="15" customHeight="1">
      <c r="A18" s="9"/>
      <c r="B18" s="172">
        <v>208</v>
      </c>
      <c r="C18" s="173" t="s">
        <v>284</v>
      </c>
      <c r="D18" s="173" t="s">
        <v>43</v>
      </c>
      <c r="E18" s="172" t="s">
        <v>58</v>
      </c>
      <c r="F18" s="174">
        <v>6.6</v>
      </c>
      <c r="G18" s="174"/>
      <c r="H18" s="66"/>
      <c r="I18" s="174">
        <v>6.6</v>
      </c>
      <c r="J18" s="66"/>
      <c r="K18" s="56"/>
      <c r="L18" s="56"/>
      <c r="M18" s="56"/>
    </row>
    <row r="19" spans="1:13" ht="15" customHeight="1">
      <c r="A19" s="9"/>
      <c r="B19" s="172">
        <v>208</v>
      </c>
      <c r="C19" s="173" t="s">
        <v>284</v>
      </c>
      <c r="D19" s="173" t="s">
        <v>51</v>
      </c>
      <c r="E19" s="172" t="s">
        <v>59</v>
      </c>
      <c r="F19" s="174">
        <v>42.88</v>
      </c>
      <c r="G19" s="66"/>
      <c r="H19" s="66"/>
      <c r="I19" s="174">
        <v>42.88</v>
      </c>
      <c r="J19" s="66"/>
      <c r="K19" s="56"/>
      <c r="L19" s="56"/>
      <c r="M19" s="56"/>
    </row>
    <row r="20" spans="1:13" ht="15" customHeight="1">
      <c r="A20" s="9"/>
      <c r="B20" s="172"/>
      <c r="C20" s="173" t="s">
        <v>138</v>
      </c>
      <c r="D20" s="173"/>
      <c r="E20" s="172" t="s">
        <v>280</v>
      </c>
      <c r="F20" s="174">
        <f>F21</f>
        <v>42.7</v>
      </c>
      <c r="G20" s="66"/>
      <c r="H20" s="66">
        <v>6.6</v>
      </c>
      <c r="I20" s="66">
        <v>36.1</v>
      </c>
      <c r="J20" s="66"/>
      <c r="K20" s="56"/>
      <c r="L20" s="56"/>
      <c r="M20" s="56"/>
    </row>
    <row r="21" spans="1:13" ht="15" customHeight="1">
      <c r="A21" s="9"/>
      <c r="B21" s="172">
        <v>208</v>
      </c>
      <c r="C21" s="173" t="s">
        <v>285</v>
      </c>
      <c r="D21" s="173" t="s">
        <v>47</v>
      </c>
      <c r="E21" s="172" t="s">
        <v>48</v>
      </c>
      <c r="F21" s="174">
        <v>42.7</v>
      </c>
      <c r="G21" s="66"/>
      <c r="H21" s="66">
        <v>6.6</v>
      </c>
      <c r="I21" s="66">
        <v>36.1</v>
      </c>
      <c r="J21" s="66"/>
      <c r="K21" s="56"/>
      <c r="L21" s="56"/>
      <c r="M21" s="56"/>
    </row>
    <row r="22" spans="1:13" ht="15" customHeight="1">
      <c r="A22" s="9"/>
      <c r="B22" s="172">
        <v>210</v>
      </c>
      <c r="C22" s="173"/>
      <c r="D22" s="173"/>
      <c r="E22" s="172" t="s">
        <v>281</v>
      </c>
      <c r="F22" s="174">
        <f>F23</f>
        <v>30.68</v>
      </c>
      <c r="G22" s="174">
        <f>G23</f>
        <v>30.68</v>
      </c>
      <c r="H22" s="66"/>
      <c r="I22" s="66"/>
      <c r="J22" s="66"/>
      <c r="K22" s="56"/>
      <c r="L22" s="56"/>
      <c r="M22" s="56"/>
    </row>
    <row r="23" spans="1:13" ht="15" customHeight="1">
      <c r="A23" s="9"/>
      <c r="B23" s="172"/>
      <c r="C23" s="173" t="s">
        <v>62</v>
      </c>
      <c r="D23" s="173"/>
      <c r="E23" s="172" t="s">
        <v>63</v>
      </c>
      <c r="F23" s="174">
        <f>F24</f>
        <v>30.68</v>
      </c>
      <c r="G23" s="174">
        <f>G24</f>
        <v>30.68</v>
      </c>
      <c r="H23" s="66"/>
      <c r="I23" s="66"/>
      <c r="J23" s="66"/>
      <c r="K23" s="56"/>
      <c r="L23" s="56"/>
      <c r="M23" s="56"/>
    </row>
    <row r="24" spans="1:13" ht="15" customHeight="1">
      <c r="A24" s="9"/>
      <c r="B24" s="172">
        <v>210</v>
      </c>
      <c r="C24" s="173" t="s">
        <v>286</v>
      </c>
      <c r="D24" s="173" t="s">
        <v>46</v>
      </c>
      <c r="E24" s="172" t="s">
        <v>66</v>
      </c>
      <c r="F24" s="174">
        <v>30.68</v>
      </c>
      <c r="G24" s="174">
        <v>30.68</v>
      </c>
      <c r="H24" s="66"/>
      <c r="I24" s="66"/>
      <c r="J24" s="66"/>
      <c r="K24" s="56"/>
      <c r="L24" s="56"/>
      <c r="M24" s="56"/>
    </row>
    <row r="25" spans="1:13" ht="15" customHeight="1">
      <c r="A25" s="9"/>
      <c r="B25" s="172">
        <v>221</v>
      </c>
      <c r="C25" s="173"/>
      <c r="D25" s="173"/>
      <c r="E25" s="172" t="s">
        <v>15</v>
      </c>
      <c r="F25" s="174">
        <f>F26</f>
        <v>28.95</v>
      </c>
      <c r="G25" s="174">
        <f>G26</f>
        <v>28.95</v>
      </c>
      <c r="H25" s="66"/>
      <c r="I25" s="109"/>
      <c r="J25" s="66"/>
      <c r="K25" s="56"/>
      <c r="L25" s="56"/>
      <c r="M25" s="56"/>
    </row>
    <row r="26" spans="1:13" ht="15" customHeight="1">
      <c r="A26" s="9"/>
      <c r="B26" s="172"/>
      <c r="C26" s="173" t="s">
        <v>43</v>
      </c>
      <c r="D26" s="173"/>
      <c r="E26" s="172" t="s">
        <v>16</v>
      </c>
      <c r="F26" s="174">
        <f>F27</f>
        <v>28.95</v>
      </c>
      <c r="G26" s="174">
        <f>G27</f>
        <v>28.95</v>
      </c>
      <c r="H26" s="66"/>
      <c r="I26" s="109"/>
      <c r="J26" s="66"/>
      <c r="K26" s="56"/>
      <c r="L26" s="56"/>
      <c r="M26" s="56"/>
    </row>
    <row r="27" spans="1:13" ht="15" customHeight="1">
      <c r="A27" s="9"/>
      <c r="B27" s="172">
        <v>221</v>
      </c>
      <c r="C27" s="173" t="s">
        <v>69</v>
      </c>
      <c r="D27" s="173" t="s">
        <v>46</v>
      </c>
      <c r="E27" s="172" t="s">
        <v>18</v>
      </c>
      <c r="F27" s="174">
        <v>28.95</v>
      </c>
      <c r="G27" s="174">
        <v>28.95</v>
      </c>
      <c r="H27" s="66"/>
      <c r="I27" s="109"/>
      <c r="J27" s="66"/>
      <c r="K27" s="56"/>
      <c r="L27" s="56"/>
      <c r="M27" s="56"/>
    </row>
    <row r="28" spans="1:13" ht="14.25">
      <c r="A28" s="56"/>
      <c r="B28" s="106" t="s">
        <v>45</v>
      </c>
      <c r="C28" s="106" t="s">
        <v>45</v>
      </c>
      <c r="D28" s="106" t="s">
        <v>46</v>
      </c>
      <c r="E28" s="104" t="s">
        <v>18</v>
      </c>
      <c r="F28" s="174">
        <v>28.95</v>
      </c>
      <c r="G28" s="174">
        <v>28.95</v>
      </c>
      <c r="H28" s="56"/>
      <c r="I28" s="109"/>
      <c r="J28" s="56"/>
      <c r="K28" s="56"/>
      <c r="L28" s="56"/>
      <c r="M28" s="56"/>
    </row>
  </sheetData>
  <sheetProtection/>
  <mergeCells count="7">
    <mergeCell ref="A1:M1"/>
    <mergeCell ref="L2:M2"/>
    <mergeCell ref="L3:M3"/>
    <mergeCell ref="B4:D4"/>
    <mergeCell ref="F4:M4"/>
    <mergeCell ref="A4:A5"/>
    <mergeCell ref="E4:E5"/>
  </mergeCells>
  <printOptions horizontalCentered="1"/>
  <pageMargins left="0.12" right="0.19" top="0.31" bottom="0.31" header="0.24" footer="0.12"/>
  <pageSetup horizontalDpi="600" verticalDpi="600" orientation="landscape" paperSize="9" scale="75" r:id="rId1"/>
</worksheet>
</file>

<file path=xl/worksheets/sheet32.xml><?xml version="1.0" encoding="utf-8"?>
<worksheet xmlns="http://schemas.openxmlformats.org/spreadsheetml/2006/main" xmlns:r="http://schemas.openxmlformats.org/officeDocument/2006/relationships">
  <sheetPr>
    <tabColor indexed="21"/>
  </sheetPr>
  <dimension ref="A1:L20"/>
  <sheetViews>
    <sheetView showGridLines="0" showZeros="0" workbookViewId="0" topLeftCell="A1">
      <selection activeCell="A3" sqref="A3:C3"/>
    </sheetView>
  </sheetViews>
  <sheetFormatPr defaultColWidth="9.33203125" defaultRowHeight="11.25"/>
  <cols>
    <col min="1" max="1" width="5.5" style="40" bestFit="1" customWidth="1"/>
    <col min="2" max="2" width="4.33203125" style="40" bestFit="1" customWidth="1"/>
    <col min="3" max="3" width="8.83203125" style="40" customWidth="1"/>
    <col min="4" max="4" width="41.33203125" style="40" customWidth="1"/>
    <col min="5" max="6" width="12.33203125" style="40" customWidth="1"/>
    <col min="7" max="7" width="13.33203125" style="40" customWidth="1"/>
    <col min="8" max="8" width="15.33203125" style="40" customWidth="1"/>
    <col min="9" max="10" width="9.16015625" style="40" customWidth="1"/>
    <col min="11" max="11" width="12.66015625" style="40" customWidth="1"/>
    <col min="12" max="241" width="9.16015625" style="40" customWidth="1"/>
    <col min="242" max="16384" width="9.33203125" style="40" customWidth="1"/>
  </cols>
  <sheetData>
    <row r="1" spans="1:12" ht="30" customHeight="1">
      <c r="A1" s="260" t="s">
        <v>293</v>
      </c>
      <c r="B1" s="260"/>
      <c r="C1" s="260"/>
      <c r="D1" s="260"/>
      <c r="E1" s="260"/>
      <c r="F1" s="260"/>
      <c r="G1" s="260"/>
      <c r="H1" s="260"/>
      <c r="I1" s="260"/>
      <c r="J1" s="260"/>
      <c r="K1" s="260"/>
      <c r="L1" s="260"/>
    </row>
    <row r="2" spans="1:12" ht="15.75" customHeight="1">
      <c r="A2"/>
      <c r="B2"/>
      <c r="C2"/>
      <c r="D2"/>
      <c r="E2"/>
      <c r="F2"/>
      <c r="G2"/>
      <c r="L2" s="82" t="s">
        <v>85</v>
      </c>
    </row>
    <row r="3" spans="1:12" ht="18" customHeight="1">
      <c r="A3" s="26" t="s">
        <v>186</v>
      </c>
      <c r="B3" s="77"/>
      <c r="C3" s="77"/>
      <c r="D3" s="77"/>
      <c r="E3" s="101"/>
      <c r="F3"/>
      <c r="G3" s="102"/>
      <c r="L3" s="107" t="s">
        <v>4</v>
      </c>
    </row>
    <row r="4" spans="1:12" s="39" customFormat="1" ht="12">
      <c r="A4" s="257" t="s">
        <v>37</v>
      </c>
      <c r="B4" s="257"/>
      <c r="C4" s="257"/>
      <c r="D4" s="252" t="s">
        <v>38</v>
      </c>
      <c r="E4" s="250" t="s">
        <v>71</v>
      </c>
      <c r="F4" s="250"/>
      <c r="G4" s="250"/>
      <c r="H4" s="250"/>
      <c r="I4" s="250"/>
      <c r="J4" s="250"/>
      <c r="K4" s="250"/>
      <c r="L4" s="250"/>
    </row>
    <row r="5" spans="1:12" s="39" customFormat="1" ht="12" customHeight="1">
      <c r="A5" s="236" t="s">
        <v>39</v>
      </c>
      <c r="B5" s="236" t="s">
        <v>40</v>
      </c>
      <c r="C5" s="236" t="s">
        <v>41</v>
      </c>
      <c r="D5" s="253"/>
      <c r="E5" s="250" t="s">
        <v>28</v>
      </c>
      <c r="F5" s="250" t="s">
        <v>9</v>
      </c>
      <c r="G5" s="250"/>
      <c r="H5" s="250" t="s">
        <v>12</v>
      </c>
      <c r="I5" s="250" t="s">
        <v>13</v>
      </c>
      <c r="J5" s="250" t="s">
        <v>86</v>
      </c>
      <c r="K5" s="250" t="s">
        <v>87</v>
      </c>
      <c r="L5" s="250" t="s">
        <v>88</v>
      </c>
    </row>
    <row r="6" spans="1:12" s="39" customFormat="1" ht="57.75" customHeight="1">
      <c r="A6" s="237"/>
      <c r="B6" s="237"/>
      <c r="C6" s="237"/>
      <c r="D6" s="254"/>
      <c r="E6" s="250"/>
      <c r="F6" s="6" t="s">
        <v>31</v>
      </c>
      <c r="G6" s="5" t="s">
        <v>32</v>
      </c>
      <c r="H6" s="250"/>
      <c r="I6" s="250"/>
      <c r="J6" s="250"/>
      <c r="K6" s="250"/>
      <c r="L6" s="250"/>
    </row>
    <row r="7" spans="1:12" s="39" customFormat="1" ht="18" customHeight="1">
      <c r="A7" s="79"/>
      <c r="B7" s="79"/>
      <c r="C7" s="79"/>
      <c r="D7" s="80" t="s">
        <v>28</v>
      </c>
      <c r="E7" s="124">
        <f>E8+E16+E17</f>
        <v>473.33</v>
      </c>
      <c r="F7" s="124">
        <f>F8+F16+F17</f>
        <v>473.33</v>
      </c>
      <c r="G7" s="5"/>
      <c r="H7" s="5"/>
      <c r="I7" s="5"/>
      <c r="J7" s="5"/>
      <c r="K7" s="56"/>
      <c r="L7" s="5"/>
    </row>
    <row r="8" spans="1:12" ht="18" customHeight="1">
      <c r="A8" s="172">
        <v>208</v>
      </c>
      <c r="B8" s="173"/>
      <c r="C8" s="173"/>
      <c r="D8" s="172" t="s">
        <v>10</v>
      </c>
      <c r="E8" s="174">
        <f>E9+E11</f>
        <v>413.7</v>
      </c>
      <c r="F8" s="174">
        <f>F9+F11</f>
        <v>413.7</v>
      </c>
      <c r="G8" s="66"/>
      <c r="H8" s="56"/>
      <c r="I8" s="56"/>
      <c r="J8" s="56"/>
      <c r="K8" s="56"/>
      <c r="L8" s="56"/>
    </row>
    <row r="9" spans="1:12" ht="18" customHeight="1">
      <c r="A9" s="172"/>
      <c r="B9" s="173" t="s">
        <v>43</v>
      </c>
      <c r="C9" s="173"/>
      <c r="D9" s="172" t="s">
        <v>44</v>
      </c>
      <c r="E9" s="174">
        <f>SUM(E10:E10)</f>
        <v>342.19</v>
      </c>
      <c r="F9" s="174">
        <f>SUM(F10:F10)</f>
        <v>342.19</v>
      </c>
      <c r="G9" s="66"/>
      <c r="H9" s="56"/>
      <c r="I9" s="56"/>
      <c r="J9" s="56"/>
      <c r="K9" s="73">
        <v>0</v>
      </c>
      <c r="L9" s="56"/>
    </row>
    <row r="10" spans="1:12" ht="18" customHeight="1">
      <c r="A10" s="172">
        <v>208</v>
      </c>
      <c r="B10" s="173" t="s">
        <v>69</v>
      </c>
      <c r="C10" s="173" t="s">
        <v>46</v>
      </c>
      <c r="D10" s="172" t="s">
        <v>278</v>
      </c>
      <c r="E10" s="174">
        <v>342.19</v>
      </c>
      <c r="F10" s="174">
        <v>342.19</v>
      </c>
      <c r="G10" s="66"/>
      <c r="H10" s="56"/>
      <c r="I10" s="56"/>
      <c r="J10" s="56"/>
      <c r="K10" s="56">
        <v>0</v>
      </c>
      <c r="L10" s="56"/>
    </row>
    <row r="11" spans="1:12" ht="18" customHeight="1">
      <c r="A11" s="172"/>
      <c r="B11" s="173" t="s">
        <v>53</v>
      </c>
      <c r="C11" s="173"/>
      <c r="D11" s="172" t="s">
        <v>54</v>
      </c>
      <c r="E11" s="174">
        <f>SUM(E12:E13)</f>
        <v>71.50999999999999</v>
      </c>
      <c r="F11" s="174">
        <f>SUM(F12:F13)</f>
        <v>71.50999999999999</v>
      </c>
      <c r="G11" s="66"/>
      <c r="H11" s="56"/>
      <c r="I11" s="56"/>
      <c r="J11" s="56"/>
      <c r="K11" s="56">
        <v>0</v>
      </c>
      <c r="L11" s="56"/>
    </row>
    <row r="12" spans="1:12" ht="18" customHeight="1">
      <c r="A12" s="172">
        <v>208</v>
      </c>
      <c r="B12" s="173" t="s">
        <v>283</v>
      </c>
      <c r="C12" s="173" t="s">
        <v>46</v>
      </c>
      <c r="D12" s="172" t="s">
        <v>55</v>
      </c>
      <c r="E12" s="174">
        <v>22.08</v>
      </c>
      <c r="F12" s="174">
        <v>22.08</v>
      </c>
      <c r="G12" s="66"/>
      <c r="H12" s="56"/>
      <c r="I12" s="56"/>
      <c r="J12" s="56"/>
      <c r="K12" s="56">
        <v>0</v>
      </c>
      <c r="L12" s="56"/>
    </row>
    <row r="13" spans="1:12" ht="18" customHeight="1">
      <c r="A13" s="172">
        <v>208</v>
      </c>
      <c r="B13" s="173" t="s">
        <v>283</v>
      </c>
      <c r="C13" s="173" t="s">
        <v>53</v>
      </c>
      <c r="D13" s="172" t="s">
        <v>60</v>
      </c>
      <c r="E13" s="174">
        <v>49.43</v>
      </c>
      <c r="F13" s="174">
        <v>49.43</v>
      </c>
      <c r="G13" s="66"/>
      <c r="H13" s="56"/>
      <c r="I13" s="56"/>
      <c r="J13" s="56"/>
      <c r="K13" s="125">
        <v>0</v>
      </c>
      <c r="L13" s="56"/>
    </row>
    <row r="14" spans="1:12" ht="18" customHeight="1">
      <c r="A14" s="172">
        <v>210</v>
      </c>
      <c r="B14" s="173"/>
      <c r="C14" s="173"/>
      <c r="D14" s="172" t="s">
        <v>281</v>
      </c>
      <c r="E14" s="174">
        <f>E15</f>
        <v>30.68</v>
      </c>
      <c r="F14" s="174">
        <f>F15</f>
        <v>30.68</v>
      </c>
      <c r="G14" s="7"/>
      <c r="H14" s="7"/>
      <c r="I14" s="56"/>
      <c r="J14" s="56"/>
      <c r="K14" s="56"/>
      <c r="L14" s="56"/>
    </row>
    <row r="15" spans="1:12" ht="18" customHeight="1">
      <c r="A15" s="172"/>
      <c r="B15" s="173" t="s">
        <v>62</v>
      </c>
      <c r="C15" s="173"/>
      <c r="D15" s="172" t="s">
        <v>63</v>
      </c>
      <c r="E15" s="174">
        <f>E16</f>
        <v>30.68</v>
      </c>
      <c r="F15" s="174">
        <f>F16</f>
        <v>30.68</v>
      </c>
      <c r="G15" s="56"/>
      <c r="H15" s="56"/>
      <c r="I15" s="56"/>
      <c r="J15" s="56"/>
      <c r="K15" s="56"/>
      <c r="L15" s="56"/>
    </row>
    <row r="16" spans="1:12" ht="18" customHeight="1">
      <c r="A16" s="172">
        <v>210</v>
      </c>
      <c r="B16" s="173" t="s">
        <v>286</v>
      </c>
      <c r="C16" s="173" t="s">
        <v>46</v>
      </c>
      <c r="D16" s="172" t="s">
        <v>66</v>
      </c>
      <c r="E16" s="174">
        <v>30.68</v>
      </c>
      <c r="F16" s="174">
        <v>30.68</v>
      </c>
      <c r="G16" s="56"/>
      <c r="H16" s="56"/>
      <c r="I16" s="56"/>
      <c r="J16" s="56"/>
      <c r="K16" s="56"/>
      <c r="L16" s="56"/>
    </row>
    <row r="17" spans="1:12" ht="18" customHeight="1">
      <c r="A17" s="172">
        <v>221</v>
      </c>
      <c r="B17" s="173"/>
      <c r="C17" s="173"/>
      <c r="D17" s="172" t="s">
        <v>15</v>
      </c>
      <c r="E17" s="174">
        <f>E18</f>
        <v>28.95</v>
      </c>
      <c r="F17" s="174">
        <f>F18</f>
        <v>28.95</v>
      </c>
      <c r="G17" s="56"/>
      <c r="H17" s="56"/>
      <c r="I17" s="56"/>
      <c r="J17" s="56"/>
      <c r="K17" s="56"/>
      <c r="L17" s="56"/>
    </row>
    <row r="18" spans="1:12" ht="18" customHeight="1">
      <c r="A18" s="172"/>
      <c r="B18" s="173" t="s">
        <v>43</v>
      </c>
      <c r="C18" s="173"/>
      <c r="D18" s="172" t="s">
        <v>16</v>
      </c>
      <c r="E18" s="174">
        <f>E19</f>
        <v>28.95</v>
      </c>
      <c r="F18" s="174">
        <f>F19</f>
        <v>28.95</v>
      </c>
      <c r="G18" s="56"/>
      <c r="H18" s="56"/>
      <c r="I18" s="56"/>
      <c r="J18" s="56"/>
      <c r="K18" s="56"/>
      <c r="L18" s="56"/>
    </row>
    <row r="19" spans="1:12" ht="18" customHeight="1">
      <c r="A19" s="172">
        <v>221</v>
      </c>
      <c r="B19" s="173" t="s">
        <v>69</v>
      </c>
      <c r="C19" s="173" t="s">
        <v>46</v>
      </c>
      <c r="D19" s="172" t="s">
        <v>18</v>
      </c>
      <c r="E19" s="174">
        <v>28.95</v>
      </c>
      <c r="F19" s="174">
        <v>28.95</v>
      </c>
      <c r="G19" s="56"/>
      <c r="H19" s="56"/>
      <c r="I19" s="56"/>
      <c r="J19" s="56"/>
      <c r="K19" s="56"/>
      <c r="L19" s="56"/>
    </row>
    <row r="20" spans="1:12" ht="18" customHeight="1">
      <c r="A20" s="106" t="s">
        <v>45</v>
      </c>
      <c r="B20" s="106" t="s">
        <v>45</v>
      </c>
      <c r="C20" s="106" t="s">
        <v>46</v>
      </c>
      <c r="D20" s="104" t="s">
        <v>18</v>
      </c>
      <c r="E20" s="174">
        <v>28.95</v>
      </c>
      <c r="F20" s="174">
        <v>28.95</v>
      </c>
      <c r="G20" s="56"/>
      <c r="H20" s="56"/>
      <c r="I20" s="56"/>
      <c r="J20" s="56"/>
      <c r="K20" s="56"/>
      <c r="L20" s="56"/>
    </row>
  </sheetData>
  <sheetProtection/>
  <mergeCells count="14">
    <mergeCell ref="A1:L1"/>
    <mergeCell ref="A4:C4"/>
    <mergeCell ref="E4:L4"/>
    <mergeCell ref="F5:G5"/>
    <mergeCell ref="A5:A6"/>
    <mergeCell ref="B5:B6"/>
    <mergeCell ref="C5:C6"/>
    <mergeCell ref="D4:D6"/>
    <mergeCell ref="E5:E6"/>
    <mergeCell ref="H5:H6"/>
    <mergeCell ref="I5:I6"/>
    <mergeCell ref="J5:J6"/>
    <mergeCell ref="K5:K6"/>
    <mergeCell ref="L5:L6"/>
  </mergeCells>
  <printOptions horizontalCentered="1"/>
  <pageMargins left="0.75" right="0.21" top="0.38" bottom="0.45" header="0.22" footer="0.32"/>
  <pageSetup horizontalDpi="600" verticalDpi="600" orientation="landscape" paperSize="9" scale="95" r:id="rId1"/>
</worksheet>
</file>

<file path=xl/worksheets/sheet33.xml><?xml version="1.0" encoding="utf-8"?>
<worksheet xmlns="http://schemas.openxmlformats.org/spreadsheetml/2006/main" xmlns:r="http://schemas.openxmlformats.org/officeDocument/2006/relationships">
  <sheetPr>
    <tabColor indexed="21"/>
  </sheetPr>
  <dimension ref="A1:I77"/>
  <sheetViews>
    <sheetView showGridLines="0" showZeros="0" workbookViewId="0" topLeftCell="A1">
      <selection activeCell="A3" sqref="A3:C3"/>
    </sheetView>
  </sheetViews>
  <sheetFormatPr defaultColWidth="9.16015625" defaultRowHeight="12.75" customHeight="1"/>
  <cols>
    <col min="1" max="2" width="13" style="94" customWidth="1"/>
    <col min="3" max="3" width="38.5" style="0" customWidth="1"/>
    <col min="4" max="6" width="16" style="0" customWidth="1"/>
  </cols>
  <sheetData>
    <row r="1" spans="1:6" ht="24.75" customHeight="1">
      <c r="A1" s="265" t="s">
        <v>295</v>
      </c>
      <c r="B1" s="265"/>
      <c r="C1" s="265"/>
      <c r="D1" s="265"/>
      <c r="E1" s="265"/>
      <c r="F1" s="265"/>
    </row>
    <row r="2" spans="1:6" ht="15.75" customHeight="1">
      <c r="A2" s="58"/>
      <c r="B2" s="58"/>
      <c r="C2" s="58" t="s">
        <v>334</v>
      </c>
      <c r="D2" s="58"/>
      <c r="F2" s="82" t="s">
        <v>89</v>
      </c>
    </row>
    <row r="3" spans="1:6" s="40" customFormat="1" ht="15.75" customHeight="1">
      <c r="A3" s="26" t="s">
        <v>186</v>
      </c>
      <c r="B3" s="26"/>
      <c r="C3" s="62"/>
      <c r="D3" s="62"/>
      <c r="F3" s="82" t="s">
        <v>4</v>
      </c>
    </row>
    <row r="4" spans="1:6" s="39" customFormat="1" ht="12" customHeight="1">
      <c r="A4" s="266" t="s">
        <v>37</v>
      </c>
      <c r="B4" s="266"/>
      <c r="C4" s="259" t="s">
        <v>38</v>
      </c>
      <c r="D4" s="262" t="s">
        <v>296</v>
      </c>
      <c r="E4" s="263"/>
      <c r="F4" s="264"/>
    </row>
    <row r="5" spans="1:6" s="39" customFormat="1" ht="12" customHeight="1">
      <c r="A5" s="95" t="s">
        <v>39</v>
      </c>
      <c r="B5" s="95" t="s">
        <v>40</v>
      </c>
      <c r="C5" s="259"/>
      <c r="D5" s="47" t="s">
        <v>28</v>
      </c>
      <c r="E5" s="47" t="s">
        <v>90</v>
      </c>
      <c r="F5" s="47" t="s">
        <v>91</v>
      </c>
    </row>
    <row r="6" spans="1:6" s="39" customFormat="1" ht="12" customHeight="1">
      <c r="A6" s="95"/>
      <c r="B6" s="95"/>
      <c r="C6" s="47" t="s">
        <v>92</v>
      </c>
      <c r="D6" s="183">
        <f>D7+D21+D49</f>
        <v>473.29999999999995</v>
      </c>
      <c r="E6" s="188">
        <f>E7+E49</f>
        <v>388.22999999999996</v>
      </c>
      <c r="F6" s="177">
        <f>F21</f>
        <v>85.07</v>
      </c>
    </row>
    <row r="7" spans="1:6" s="40" customFormat="1" ht="12" customHeight="1">
      <c r="A7" s="96">
        <v>301</v>
      </c>
      <c r="B7" s="96"/>
      <c r="C7" s="97" t="s">
        <v>33</v>
      </c>
      <c r="D7" s="184">
        <f>SUM(D8:D20)</f>
        <v>372.53</v>
      </c>
      <c r="E7" s="189">
        <f>SUM(E8:E20)</f>
        <v>372.53</v>
      </c>
      <c r="F7" s="178">
        <v>0</v>
      </c>
    </row>
    <row r="8" spans="1:7" s="40" customFormat="1" ht="12" customHeight="1">
      <c r="A8" s="96"/>
      <c r="B8" s="96" t="s">
        <v>46</v>
      </c>
      <c r="C8" s="97" t="s">
        <v>93</v>
      </c>
      <c r="D8" s="177">
        <v>150.34</v>
      </c>
      <c r="E8" s="190">
        <v>150.34</v>
      </c>
      <c r="F8" s="179">
        <v>0</v>
      </c>
      <c r="G8" s="54"/>
    </row>
    <row r="9" spans="1:6" s="40" customFormat="1" ht="12" customHeight="1">
      <c r="A9" s="96"/>
      <c r="B9" s="96" t="s">
        <v>43</v>
      </c>
      <c r="C9" s="97" t="s">
        <v>94</v>
      </c>
      <c r="D9" s="177">
        <v>100.6</v>
      </c>
      <c r="E9" s="190">
        <v>100.6</v>
      </c>
      <c r="F9" s="179">
        <v>0</v>
      </c>
    </row>
    <row r="10" spans="1:7" s="40" customFormat="1" ht="12" customHeight="1">
      <c r="A10" s="96"/>
      <c r="B10" s="96" t="s">
        <v>67</v>
      </c>
      <c r="C10" s="97" t="s">
        <v>95</v>
      </c>
      <c r="D10" s="177">
        <v>12.53</v>
      </c>
      <c r="E10" s="190">
        <v>12.53</v>
      </c>
      <c r="F10" s="179">
        <v>0</v>
      </c>
      <c r="G10" s="54"/>
    </row>
    <row r="11" spans="1:7" s="40" customFormat="1" ht="12" customHeight="1">
      <c r="A11" s="96"/>
      <c r="B11" s="96" t="s">
        <v>49</v>
      </c>
      <c r="C11" s="97" t="s">
        <v>96</v>
      </c>
      <c r="D11" s="185"/>
      <c r="E11" s="191"/>
      <c r="F11" s="179"/>
      <c r="G11" s="54"/>
    </row>
    <row r="12" spans="1:7" s="40" customFormat="1" ht="12" customHeight="1">
      <c r="A12" s="96"/>
      <c r="B12" s="96" t="s">
        <v>64</v>
      </c>
      <c r="C12" s="97" t="s">
        <v>97</v>
      </c>
      <c r="D12" s="177"/>
      <c r="E12" s="190"/>
      <c r="F12" s="179">
        <v>0</v>
      </c>
      <c r="G12" s="54"/>
    </row>
    <row r="13" spans="1:7" s="40" customFormat="1" ht="12" customHeight="1">
      <c r="A13" s="96"/>
      <c r="B13" s="96" t="s">
        <v>61</v>
      </c>
      <c r="C13" s="97" t="s">
        <v>98</v>
      </c>
      <c r="D13" s="177">
        <v>49.43</v>
      </c>
      <c r="E13" s="190">
        <v>49.43</v>
      </c>
      <c r="F13" s="179">
        <v>0</v>
      </c>
      <c r="G13" s="54"/>
    </row>
    <row r="14" spans="1:7" s="40" customFormat="1" ht="12" customHeight="1">
      <c r="A14" s="96"/>
      <c r="B14" s="96" t="s">
        <v>56</v>
      </c>
      <c r="C14" s="97" t="s">
        <v>99</v>
      </c>
      <c r="D14" s="177"/>
      <c r="E14" s="190"/>
      <c r="F14" s="179">
        <v>0</v>
      </c>
      <c r="G14" s="54"/>
    </row>
    <row r="15" spans="1:7" s="40" customFormat="1" ht="12" customHeight="1">
      <c r="A15" s="96"/>
      <c r="B15" s="96" t="s">
        <v>65</v>
      </c>
      <c r="C15" s="97" t="s">
        <v>100</v>
      </c>
      <c r="D15" s="177">
        <v>20.72</v>
      </c>
      <c r="E15" s="190">
        <v>20.72</v>
      </c>
      <c r="F15" s="179">
        <v>0</v>
      </c>
      <c r="G15" s="54"/>
    </row>
    <row r="16" spans="1:7" s="40" customFormat="1" ht="12" customHeight="1">
      <c r="A16" s="96"/>
      <c r="B16" s="96" t="s">
        <v>62</v>
      </c>
      <c r="C16" s="97" t="s">
        <v>101</v>
      </c>
      <c r="D16" s="185"/>
      <c r="E16" s="191"/>
      <c r="F16" s="179"/>
      <c r="G16" s="54"/>
    </row>
    <row r="17" spans="1:7" s="40" customFormat="1" ht="12" customHeight="1">
      <c r="A17" s="96"/>
      <c r="B17" s="96" t="s">
        <v>102</v>
      </c>
      <c r="C17" s="97" t="s">
        <v>103</v>
      </c>
      <c r="D17" s="177">
        <v>9.96</v>
      </c>
      <c r="E17" s="190">
        <v>9.96</v>
      </c>
      <c r="F17" s="179">
        <v>0</v>
      </c>
      <c r="G17" s="54"/>
    </row>
    <row r="18" spans="1:7" s="40" customFormat="1" ht="12" customHeight="1">
      <c r="A18" s="96"/>
      <c r="B18" s="96" t="s">
        <v>104</v>
      </c>
      <c r="C18" s="97" t="s">
        <v>18</v>
      </c>
      <c r="D18" s="177">
        <v>28.95</v>
      </c>
      <c r="E18" s="190">
        <v>28.95</v>
      </c>
      <c r="F18" s="179">
        <v>0</v>
      </c>
      <c r="G18" s="54"/>
    </row>
    <row r="19" spans="1:7" s="40" customFormat="1" ht="12" customHeight="1">
      <c r="A19" s="96"/>
      <c r="B19" s="96" t="s">
        <v>105</v>
      </c>
      <c r="C19" s="97" t="s">
        <v>106</v>
      </c>
      <c r="D19" s="185"/>
      <c r="E19" s="191"/>
      <c r="F19" s="179"/>
      <c r="G19" s="54"/>
    </row>
    <row r="20" spans="1:7" s="40" customFormat="1" ht="12" customHeight="1">
      <c r="A20" s="96"/>
      <c r="B20" s="96" t="s">
        <v>51</v>
      </c>
      <c r="C20" s="97" t="s">
        <v>107</v>
      </c>
      <c r="D20" s="177"/>
      <c r="E20" s="190"/>
      <c r="F20" s="179">
        <v>0</v>
      </c>
      <c r="G20" s="54"/>
    </row>
    <row r="21" spans="1:7" s="40" customFormat="1" ht="12" customHeight="1">
      <c r="A21" s="96" t="s">
        <v>108</v>
      </c>
      <c r="B21" s="96"/>
      <c r="C21" s="97" t="s">
        <v>34</v>
      </c>
      <c r="D21" s="177">
        <f>SUM(D22:D48)</f>
        <v>85.07000000000001</v>
      </c>
      <c r="E21" s="192"/>
      <c r="F21" s="180">
        <v>85.07</v>
      </c>
      <c r="G21" s="54"/>
    </row>
    <row r="22" spans="1:6" s="40" customFormat="1" ht="12" customHeight="1">
      <c r="A22" s="96"/>
      <c r="B22" s="96" t="s">
        <v>46</v>
      </c>
      <c r="C22" s="97" t="s">
        <v>109</v>
      </c>
      <c r="D22" s="177"/>
      <c r="E22" s="192"/>
      <c r="F22" s="180"/>
    </row>
    <row r="23" spans="1:6" s="40" customFormat="1" ht="12" customHeight="1">
      <c r="A23" s="96"/>
      <c r="B23" s="96" t="s">
        <v>43</v>
      </c>
      <c r="C23" s="97" t="s">
        <v>110</v>
      </c>
      <c r="D23" s="177"/>
      <c r="E23" s="192"/>
      <c r="F23" s="180"/>
    </row>
    <row r="24" spans="1:6" s="40" customFormat="1" ht="12" customHeight="1">
      <c r="A24" s="96"/>
      <c r="B24" s="96" t="s">
        <v>67</v>
      </c>
      <c r="C24" s="97" t="s">
        <v>111</v>
      </c>
      <c r="D24" s="185"/>
      <c r="E24" s="192"/>
      <c r="F24" s="180"/>
    </row>
    <row r="25" spans="1:6" s="40" customFormat="1" ht="12" customHeight="1">
      <c r="A25" s="96"/>
      <c r="B25" s="96" t="s">
        <v>47</v>
      </c>
      <c r="C25" s="97" t="s">
        <v>112</v>
      </c>
      <c r="D25" s="185"/>
      <c r="E25" s="192"/>
      <c r="F25" s="180"/>
    </row>
    <row r="26" spans="1:6" s="40" customFormat="1" ht="12" customHeight="1">
      <c r="A26" s="96"/>
      <c r="B26" s="96" t="s">
        <v>53</v>
      </c>
      <c r="C26" s="97" t="s">
        <v>113</v>
      </c>
      <c r="D26" s="177"/>
      <c r="E26" s="192"/>
      <c r="F26" s="180"/>
    </row>
    <row r="27" spans="1:6" s="40" customFormat="1" ht="12" customHeight="1">
      <c r="A27" s="96"/>
      <c r="B27" s="96" t="s">
        <v>49</v>
      </c>
      <c r="C27" s="97" t="s">
        <v>114</v>
      </c>
      <c r="D27" s="177"/>
      <c r="E27" s="192"/>
      <c r="F27" s="180"/>
    </row>
    <row r="28" spans="1:6" s="40" customFormat="1" ht="12" customHeight="1">
      <c r="A28" s="96"/>
      <c r="B28" s="96" t="s">
        <v>64</v>
      </c>
      <c r="C28" s="97" t="s">
        <v>115</v>
      </c>
      <c r="D28" s="177">
        <v>4.5</v>
      </c>
      <c r="E28" s="192"/>
      <c r="F28" s="180">
        <v>4.5</v>
      </c>
    </row>
    <row r="29" spans="1:6" s="40" customFormat="1" ht="12" customHeight="1">
      <c r="A29" s="96"/>
      <c r="B29" s="96" t="s">
        <v>61</v>
      </c>
      <c r="C29" s="97" t="s">
        <v>116</v>
      </c>
      <c r="D29" s="177"/>
      <c r="E29" s="192"/>
      <c r="F29" s="180"/>
    </row>
    <row r="30" spans="1:6" s="40" customFormat="1" ht="12" customHeight="1">
      <c r="A30" s="96"/>
      <c r="B30" s="96" t="s">
        <v>56</v>
      </c>
      <c r="C30" s="97" t="s">
        <v>117</v>
      </c>
      <c r="D30" s="185"/>
      <c r="E30" s="192"/>
      <c r="F30" s="180"/>
    </row>
    <row r="31" spans="1:6" s="40" customFormat="1" ht="12" customHeight="1">
      <c r="A31" s="96"/>
      <c r="B31" s="96" t="s">
        <v>62</v>
      </c>
      <c r="C31" s="97" t="s">
        <v>118</v>
      </c>
      <c r="D31" s="177">
        <v>7.5</v>
      </c>
      <c r="E31" s="192"/>
      <c r="F31" s="180">
        <v>7.5</v>
      </c>
    </row>
    <row r="32" spans="1:6" s="40" customFormat="1" ht="12" customHeight="1">
      <c r="A32" s="96"/>
      <c r="B32" s="96" t="s">
        <v>102</v>
      </c>
      <c r="C32" s="97" t="s">
        <v>119</v>
      </c>
      <c r="D32" s="177"/>
      <c r="E32" s="192"/>
      <c r="F32" s="180"/>
    </row>
    <row r="33" spans="1:6" s="40" customFormat="1" ht="12" customHeight="1">
      <c r="A33" s="96"/>
      <c r="B33" s="96" t="s">
        <v>104</v>
      </c>
      <c r="C33" s="97" t="s">
        <v>120</v>
      </c>
      <c r="D33" s="177"/>
      <c r="E33" s="192"/>
      <c r="F33" s="180"/>
    </row>
    <row r="34" spans="1:6" s="40" customFormat="1" ht="12" customHeight="1">
      <c r="A34" s="96"/>
      <c r="B34" s="96" t="s">
        <v>105</v>
      </c>
      <c r="C34" s="97" t="s">
        <v>121</v>
      </c>
      <c r="D34" s="185"/>
      <c r="E34" s="192"/>
      <c r="F34" s="180"/>
    </row>
    <row r="35" spans="1:6" s="40" customFormat="1" ht="12" customHeight="1">
      <c r="A35" s="96"/>
      <c r="B35" s="96" t="s">
        <v>122</v>
      </c>
      <c r="C35" s="97" t="s">
        <v>123</v>
      </c>
      <c r="D35" s="185"/>
      <c r="E35" s="192"/>
      <c r="F35" s="180"/>
    </row>
    <row r="36" spans="1:6" s="40" customFormat="1" ht="12" customHeight="1">
      <c r="A36" s="96"/>
      <c r="B36" s="96" t="s">
        <v>124</v>
      </c>
      <c r="C36" s="97" t="s">
        <v>125</v>
      </c>
      <c r="D36" s="177"/>
      <c r="E36" s="192"/>
      <c r="F36" s="180"/>
    </row>
    <row r="37" spans="1:6" s="40" customFormat="1" ht="12" customHeight="1">
      <c r="A37" s="96"/>
      <c r="B37" s="96" t="s">
        <v>126</v>
      </c>
      <c r="C37" s="97" t="s">
        <v>127</v>
      </c>
      <c r="D37" s="185"/>
      <c r="E37" s="192"/>
      <c r="F37" s="180"/>
    </row>
    <row r="38" spans="1:6" s="40" customFormat="1" ht="12" customHeight="1">
      <c r="A38" s="96"/>
      <c r="B38" s="96" t="s">
        <v>128</v>
      </c>
      <c r="C38" s="98" t="s">
        <v>129</v>
      </c>
      <c r="D38" s="186"/>
      <c r="E38" s="192"/>
      <c r="F38" s="180"/>
    </row>
    <row r="39" spans="1:6" s="40" customFormat="1" ht="12" customHeight="1">
      <c r="A39" s="96"/>
      <c r="B39" s="96" t="s">
        <v>130</v>
      </c>
      <c r="C39" s="56" t="s">
        <v>131</v>
      </c>
      <c r="D39" s="178"/>
      <c r="E39" s="192"/>
      <c r="F39" s="180"/>
    </row>
    <row r="40" spans="1:6" s="40" customFormat="1" ht="12" customHeight="1">
      <c r="A40" s="96"/>
      <c r="B40" s="96" t="s">
        <v>132</v>
      </c>
      <c r="C40" s="56" t="s">
        <v>133</v>
      </c>
      <c r="D40" s="178"/>
      <c r="E40" s="192"/>
      <c r="F40" s="180"/>
    </row>
    <row r="41" spans="1:6" s="40" customFormat="1" ht="12" customHeight="1">
      <c r="A41" s="96"/>
      <c r="B41" s="96" t="s">
        <v>134</v>
      </c>
      <c r="C41" s="56" t="s">
        <v>135</v>
      </c>
      <c r="D41" s="177">
        <v>5.24</v>
      </c>
      <c r="E41" s="192"/>
      <c r="F41" s="180">
        <v>5.24</v>
      </c>
    </row>
    <row r="42" spans="1:6" s="40" customFormat="1" ht="12" customHeight="1">
      <c r="A42" s="96"/>
      <c r="B42" s="96" t="s">
        <v>136</v>
      </c>
      <c r="C42" s="56" t="s">
        <v>137</v>
      </c>
      <c r="D42" s="178"/>
      <c r="E42" s="192"/>
      <c r="F42" s="180"/>
    </row>
    <row r="43" spans="1:6" s="40" customFormat="1" ht="12" customHeight="1">
      <c r="A43" s="96"/>
      <c r="B43" s="96" t="s">
        <v>138</v>
      </c>
      <c r="C43" s="97" t="s">
        <v>139</v>
      </c>
      <c r="D43" s="177">
        <v>3.6</v>
      </c>
      <c r="E43" s="192"/>
      <c r="F43" s="180">
        <v>3.6</v>
      </c>
    </row>
    <row r="44" spans="1:6" s="40" customFormat="1" ht="12" customHeight="1">
      <c r="A44" s="96"/>
      <c r="B44" s="96" t="s">
        <v>140</v>
      </c>
      <c r="C44" s="97" t="s">
        <v>141</v>
      </c>
      <c r="D44" s="185"/>
      <c r="E44" s="192"/>
      <c r="F44" s="180"/>
    </row>
    <row r="45" spans="1:6" s="40" customFormat="1" ht="12" customHeight="1">
      <c r="A45" s="96"/>
      <c r="B45" s="96" t="s">
        <v>142</v>
      </c>
      <c r="C45" s="97" t="s">
        <v>143</v>
      </c>
      <c r="D45" s="177">
        <v>6.9</v>
      </c>
      <c r="E45" s="192"/>
      <c r="F45" s="180">
        <v>6.9</v>
      </c>
    </row>
    <row r="46" spans="1:6" s="40" customFormat="1" ht="12" customHeight="1">
      <c r="A46" s="96"/>
      <c r="B46" s="96" t="s">
        <v>144</v>
      </c>
      <c r="C46" s="97" t="s">
        <v>145</v>
      </c>
      <c r="D46" s="177">
        <v>33.6</v>
      </c>
      <c r="E46" s="192"/>
      <c r="F46" s="180">
        <v>33.6</v>
      </c>
    </row>
    <row r="47" spans="1:6" s="40" customFormat="1" ht="12" customHeight="1">
      <c r="A47" s="96"/>
      <c r="B47" s="96" t="s">
        <v>146</v>
      </c>
      <c r="C47" s="97" t="s">
        <v>147</v>
      </c>
      <c r="D47" s="185"/>
      <c r="E47" s="192"/>
      <c r="F47" s="180"/>
    </row>
    <row r="48" spans="1:8" s="40" customFormat="1" ht="12" customHeight="1">
      <c r="A48" s="96"/>
      <c r="B48" s="96" t="s">
        <v>51</v>
      </c>
      <c r="C48" s="97" t="s">
        <v>148</v>
      </c>
      <c r="D48" s="177">
        <v>23.73</v>
      </c>
      <c r="E48" s="192"/>
      <c r="F48" s="180">
        <v>23.73</v>
      </c>
      <c r="G48" s="54"/>
      <c r="H48" s="54"/>
    </row>
    <row r="49" spans="1:7" s="40" customFormat="1" ht="12" customHeight="1">
      <c r="A49" s="96" t="s">
        <v>149</v>
      </c>
      <c r="B49" s="96"/>
      <c r="C49" s="97" t="s">
        <v>150</v>
      </c>
      <c r="D49" s="184">
        <f>SUM(D50:D60)</f>
        <v>15.7</v>
      </c>
      <c r="E49" s="189">
        <v>15.7</v>
      </c>
      <c r="F49" s="178"/>
      <c r="G49" s="54"/>
    </row>
    <row r="50" spans="1:7" s="40" customFormat="1" ht="12" customHeight="1">
      <c r="A50" s="96"/>
      <c r="B50" s="96" t="s">
        <v>46</v>
      </c>
      <c r="C50" s="97" t="s">
        <v>151</v>
      </c>
      <c r="D50" s="177"/>
      <c r="E50" s="190"/>
      <c r="F50" s="178"/>
      <c r="G50" s="54"/>
    </row>
    <row r="51" spans="1:6" s="40" customFormat="1" ht="12" customHeight="1">
      <c r="A51" s="96"/>
      <c r="B51" s="96" t="s">
        <v>43</v>
      </c>
      <c r="C51" s="97" t="s">
        <v>152</v>
      </c>
      <c r="D51" s="177">
        <v>0.42</v>
      </c>
      <c r="E51" s="190">
        <v>0.42</v>
      </c>
      <c r="F51" s="178"/>
    </row>
    <row r="52" spans="1:7" s="40" customFormat="1" ht="12" customHeight="1">
      <c r="A52" s="96"/>
      <c r="B52" s="96" t="s">
        <v>67</v>
      </c>
      <c r="C52" s="97" t="s">
        <v>153</v>
      </c>
      <c r="D52" s="177"/>
      <c r="E52" s="190"/>
      <c r="F52" s="178"/>
      <c r="G52" s="54"/>
    </row>
    <row r="53" spans="1:7" s="40" customFormat="1" ht="12" customHeight="1">
      <c r="A53" s="96"/>
      <c r="B53" s="96" t="s">
        <v>47</v>
      </c>
      <c r="C53" s="97" t="s">
        <v>154</v>
      </c>
      <c r="D53" s="185"/>
      <c r="E53" s="191"/>
      <c r="F53" s="178"/>
      <c r="G53" s="54"/>
    </row>
    <row r="54" spans="1:7" s="40" customFormat="1" ht="12" customHeight="1">
      <c r="A54" s="96"/>
      <c r="B54" s="96" t="s">
        <v>53</v>
      </c>
      <c r="C54" s="97" t="s">
        <v>155</v>
      </c>
      <c r="D54" s="177">
        <v>2.79</v>
      </c>
      <c r="E54" s="190">
        <v>2.79</v>
      </c>
      <c r="F54" s="178"/>
      <c r="G54" s="54"/>
    </row>
    <row r="55" spans="1:7" s="40" customFormat="1" ht="12" customHeight="1">
      <c r="A55" s="96"/>
      <c r="B55" s="96" t="s">
        <v>49</v>
      </c>
      <c r="C55" s="97" t="s">
        <v>156</v>
      </c>
      <c r="D55" s="185"/>
      <c r="E55" s="191"/>
      <c r="F55" s="178"/>
      <c r="G55" s="54"/>
    </row>
    <row r="56" spans="1:7" s="40" customFormat="1" ht="12" customHeight="1">
      <c r="A56" s="96"/>
      <c r="B56" s="96" t="s">
        <v>64</v>
      </c>
      <c r="C56" s="97" t="s">
        <v>157</v>
      </c>
      <c r="D56" s="185"/>
      <c r="E56" s="191"/>
      <c r="F56" s="178"/>
      <c r="G56" s="54"/>
    </row>
    <row r="57" spans="1:7" s="40" customFormat="1" ht="12" customHeight="1">
      <c r="A57" s="96"/>
      <c r="B57" s="96" t="s">
        <v>61</v>
      </c>
      <c r="C57" s="97" t="s">
        <v>158</v>
      </c>
      <c r="D57" s="185"/>
      <c r="E57" s="191"/>
      <c r="F57" s="178"/>
      <c r="G57" s="54"/>
    </row>
    <row r="58" spans="1:7" s="40" customFormat="1" ht="12" customHeight="1">
      <c r="A58" s="96"/>
      <c r="B58" s="96" t="s">
        <v>56</v>
      </c>
      <c r="C58" s="97" t="s">
        <v>159</v>
      </c>
      <c r="D58" s="177">
        <v>0.09</v>
      </c>
      <c r="E58" s="190">
        <v>0.09</v>
      </c>
      <c r="F58" s="178"/>
      <c r="G58" s="54"/>
    </row>
    <row r="59" spans="1:7" s="40" customFormat="1" ht="12" customHeight="1">
      <c r="A59" s="96"/>
      <c r="B59" s="96" t="s">
        <v>65</v>
      </c>
      <c r="C59" s="97" t="s">
        <v>160</v>
      </c>
      <c r="D59" s="185"/>
      <c r="E59" s="191"/>
      <c r="F59" s="178"/>
      <c r="G59" s="54"/>
    </row>
    <row r="60" spans="1:6" s="40" customFormat="1" ht="12" customHeight="1">
      <c r="A60" s="96"/>
      <c r="B60" s="96" t="s">
        <v>51</v>
      </c>
      <c r="C60" s="97" t="s">
        <v>161</v>
      </c>
      <c r="D60" s="177">
        <v>12.4</v>
      </c>
      <c r="E60" s="190">
        <v>12.4</v>
      </c>
      <c r="F60" s="178"/>
    </row>
    <row r="61" spans="1:9" ht="12" customHeight="1">
      <c r="A61" s="96" t="s">
        <v>162</v>
      </c>
      <c r="B61" s="96"/>
      <c r="C61" s="56" t="s">
        <v>163</v>
      </c>
      <c r="D61" s="178"/>
      <c r="E61" s="193"/>
      <c r="F61" s="181"/>
      <c r="I61" s="100"/>
    </row>
    <row r="62" spans="1:9" ht="12" customHeight="1">
      <c r="A62" s="96"/>
      <c r="B62" s="96" t="s">
        <v>46</v>
      </c>
      <c r="C62" s="99" t="s">
        <v>164</v>
      </c>
      <c r="D62" s="187"/>
      <c r="E62" s="193"/>
      <c r="F62" s="181"/>
      <c r="H62" s="100"/>
      <c r="I62" s="100"/>
    </row>
    <row r="63" spans="1:8" ht="12" customHeight="1">
      <c r="A63" s="96"/>
      <c r="B63" s="96" t="s">
        <v>43</v>
      </c>
      <c r="C63" s="99" t="s">
        <v>165</v>
      </c>
      <c r="D63" s="187"/>
      <c r="E63" s="193"/>
      <c r="F63" s="181"/>
      <c r="G63" s="100"/>
      <c r="H63" s="100"/>
    </row>
    <row r="64" spans="1:7" ht="12" customHeight="1">
      <c r="A64" s="96"/>
      <c r="B64" s="96" t="s">
        <v>67</v>
      </c>
      <c r="C64" s="99" t="s">
        <v>166</v>
      </c>
      <c r="D64" s="187"/>
      <c r="E64" s="193"/>
      <c r="F64" s="182"/>
      <c r="G64" s="100"/>
    </row>
    <row r="65" spans="1:6" ht="12" customHeight="1">
      <c r="A65" s="96"/>
      <c r="B65" s="96" t="s">
        <v>53</v>
      </c>
      <c r="C65" s="99" t="s">
        <v>167</v>
      </c>
      <c r="D65" s="187"/>
      <c r="E65" s="193"/>
      <c r="F65" s="182"/>
    </row>
    <row r="66" spans="1:6" ht="12" customHeight="1">
      <c r="A66" s="96"/>
      <c r="B66" s="96" t="s">
        <v>49</v>
      </c>
      <c r="C66" s="99" t="s">
        <v>168</v>
      </c>
      <c r="D66" s="187"/>
      <c r="E66" s="193"/>
      <c r="F66" s="182"/>
    </row>
    <row r="67" spans="1:6" ht="12" customHeight="1">
      <c r="A67" s="96"/>
      <c r="B67" s="96" t="s">
        <v>64</v>
      </c>
      <c r="C67" s="99" t="s">
        <v>169</v>
      </c>
      <c r="D67" s="187"/>
      <c r="E67" s="193"/>
      <c r="F67" s="182"/>
    </row>
    <row r="68" spans="1:6" ht="12" customHeight="1">
      <c r="A68" s="96"/>
      <c r="B68" s="96" t="s">
        <v>61</v>
      </c>
      <c r="C68" s="99" t="s">
        <v>170</v>
      </c>
      <c r="D68" s="187"/>
      <c r="E68" s="193"/>
      <c r="F68" s="182"/>
    </row>
    <row r="69" spans="1:6" ht="12" customHeight="1">
      <c r="A69" s="96"/>
      <c r="B69" s="96" t="s">
        <v>56</v>
      </c>
      <c r="C69" s="99" t="s">
        <v>171</v>
      </c>
      <c r="D69" s="187"/>
      <c r="E69" s="193"/>
      <c r="F69" s="182"/>
    </row>
    <row r="70" spans="1:6" ht="12" customHeight="1">
      <c r="A70" s="96"/>
      <c r="B70" s="96" t="s">
        <v>65</v>
      </c>
      <c r="C70" s="99" t="s">
        <v>172</v>
      </c>
      <c r="D70" s="187"/>
      <c r="E70" s="193"/>
      <c r="F70" s="182"/>
    </row>
    <row r="71" spans="1:6" ht="12" customHeight="1">
      <c r="A71" s="96"/>
      <c r="B71" s="96" t="s">
        <v>62</v>
      </c>
      <c r="C71" s="99" t="s">
        <v>173</v>
      </c>
      <c r="D71" s="187"/>
      <c r="E71" s="193"/>
      <c r="F71" s="182"/>
    </row>
    <row r="72" spans="1:6" ht="12" customHeight="1">
      <c r="A72" s="96"/>
      <c r="B72" s="96" t="s">
        <v>102</v>
      </c>
      <c r="C72" s="99" t="s">
        <v>174</v>
      </c>
      <c r="D72" s="187"/>
      <c r="E72" s="193"/>
      <c r="F72" s="182"/>
    </row>
    <row r="73" spans="1:6" ht="12" customHeight="1">
      <c r="A73" s="96"/>
      <c r="B73" s="96" t="s">
        <v>104</v>
      </c>
      <c r="C73" s="99" t="s">
        <v>175</v>
      </c>
      <c r="D73" s="187"/>
      <c r="E73" s="193"/>
      <c r="F73" s="182"/>
    </row>
    <row r="74" spans="1:6" ht="12" customHeight="1">
      <c r="A74" s="96"/>
      <c r="B74" s="96" t="s">
        <v>176</v>
      </c>
      <c r="C74" s="99" t="s">
        <v>177</v>
      </c>
      <c r="D74" s="187"/>
      <c r="E74" s="193"/>
      <c r="F74" s="182"/>
    </row>
    <row r="75" spans="1:6" ht="12" customHeight="1">
      <c r="A75" s="96"/>
      <c r="B75" s="96" t="s">
        <v>178</v>
      </c>
      <c r="C75" s="99" t="s">
        <v>179</v>
      </c>
      <c r="D75" s="187"/>
      <c r="E75" s="193"/>
      <c r="F75" s="182"/>
    </row>
    <row r="76" spans="1:6" ht="12" customHeight="1">
      <c r="A76" s="96"/>
      <c r="B76" s="96" t="s">
        <v>180</v>
      </c>
      <c r="C76" s="99" t="s">
        <v>181</v>
      </c>
      <c r="D76" s="187"/>
      <c r="E76" s="193"/>
      <c r="F76" s="182"/>
    </row>
    <row r="77" spans="1:6" ht="12" customHeight="1">
      <c r="A77" s="96"/>
      <c r="B77" s="96" t="s">
        <v>51</v>
      </c>
      <c r="C77" s="99" t="s">
        <v>182</v>
      </c>
      <c r="D77" s="187"/>
      <c r="E77" s="193"/>
      <c r="F77" s="182"/>
    </row>
  </sheetData>
  <sheetProtection/>
  <mergeCells count="4">
    <mergeCell ref="A1:F1"/>
    <mergeCell ref="A4:B4"/>
    <mergeCell ref="D4:F4"/>
    <mergeCell ref="C4:C5"/>
  </mergeCells>
  <printOptions horizontalCentered="1"/>
  <pageMargins left="0.35" right="0.35" top="0.59" bottom="0.59" header="0.51" footer="0.31"/>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M8"/>
  <sheetViews>
    <sheetView showGridLines="0" showZeros="0" workbookViewId="0" topLeftCell="A1">
      <selection activeCell="A3" sqref="A3:C3"/>
    </sheetView>
  </sheetViews>
  <sheetFormatPr defaultColWidth="9.33203125" defaultRowHeight="12.75" customHeight="1"/>
  <cols>
    <col min="1" max="1" width="26.5" style="0" customWidth="1"/>
    <col min="2" max="4" width="6.83203125" style="0" customWidth="1"/>
    <col min="5" max="5" width="18.83203125" style="0" customWidth="1"/>
    <col min="6" max="6" width="14" style="0" customWidth="1"/>
    <col min="7" max="10" width="13" style="0" customWidth="1"/>
    <col min="11" max="11" width="10.33203125" style="0" customWidth="1"/>
    <col min="12" max="13" width="13" style="0" customWidth="1"/>
  </cols>
  <sheetData>
    <row r="1" spans="1:13" s="85" customFormat="1" ht="27">
      <c r="A1" s="255" t="s">
        <v>294</v>
      </c>
      <c r="B1" s="255"/>
      <c r="C1" s="255"/>
      <c r="D1" s="255"/>
      <c r="E1" s="255"/>
      <c r="F1" s="255"/>
      <c r="G1" s="255"/>
      <c r="H1" s="255"/>
      <c r="I1" s="255"/>
      <c r="J1" s="255"/>
      <c r="K1" s="255"/>
      <c r="L1" s="255"/>
      <c r="M1" s="255"/>
    </row>
    <row r="2" spans="1:13" s="40" customFormat="1" ht="17.25" customHeight="1">
      <c r="A2" s="86"/>
      <c r="B2" s="87"/>
      <c r="C2" s="87"/>
      <c r="D2" s="87"/>
      <c r="E2" s="87"/>
      <c r="F2" s="87"/>
      <c r="G2" s="87"/>
      <c r="H2" s="87"/>
      <c r="L2" s="86"/>
      <c r="M2" s="91" t="s">
        <v>183</v>
      </c>
    </row>
    <row r="3" spans="1:13" ht="18.75" customHeight="1">
      <c r="A3" s="26" t="s">
        <v>186</v>
      </c>
      <c r="B3" s="26"/>
      <c r="C3" s="26"/>
      <c r="D3" s="77"/>
      <c r="E3" s="77"/>
      <c r="F3" s="77"/>
      <c r="G3" s="77"/>
      <c r="H3" s="77"/>
      <c r="K3" s="40"/>
      <c r="L3" s="230" t="s">
        <v>4</v>
      </c>
      <c r="M3" s="230"/>
    </row>
    <row r="4" spans="1:13" s="3" customFormat="1" ht="27" customHeight="1">
      <c r="A4" s="257" t="s">
        <v>25</v>
      </c>
      <c r="B4" s="257" t="s">
        <v>37</v>
      </c>
      <c r="C4" s="257"/>
      <c r="D4" s="257"/>
      <c r="E4" s="259" t="s">
        <v>38</v>
      </c>
      <c r="F4" s="259" t="s">
        <v>76</v>
      </c>
      <c r="G4" s="259"/>
      <c r="H4" s="259"/>
      <c r="I4" s="259"/>
      <c r="J4" s="259"/>
      <c r="K4" s="259"/>
      <c r="L4" s="259"/>
      <c r="M4" s="259"/>
    </row>
    <row r="5" spans="1:13" s="3" customFormat="1" ht="39.75" customHeight="1">
      <c r="A5" s="257"/>
      <c r="B5" s="48" t="s">
        <v>39</v>
      </c>
      <c r="C5" s="48" t="s">
        <v>40</v>
      </c>
      <c r="D5" s="47" t="s">
        <v>41</v>
      </c>
      <c r="E5" s="259"/>
      <c r="F5" s="47" t="s">
        <v>28</v>
      </c>
      <c r="G5" s="5" t="s">
        <v>78</v>
      </c>
      <c r="H5" s="5" t="s">
        <v>79</v>
      </c>
      <c r="I5" s="5" t="s">
        <v>80</v>
      </c>
      <c r="J5" s="5" t="s">
        <v>81</v>
      </c>
      <c r="K5" s="5" t="s">
        <v>82</v>
      </c>
      <c r="L5" s="5" t="s">
        <v>83</v>
      </c>
      <c r="M5" s="5" t="s">
        <v>84</v>
      </c>
    </row>
    <row r="6" spans="1:13" s="3" customFormat="1" ht="24" customHeight="1">
      <c r="A6" s="78"/>
      <c r="B6" s="79"/>
      <c r="C6" s="79"/>
      <c r="D6" s="79"/>
      <c r="E6" s="80" t="s">
        <v>28</v>
      </c>
      <c r="F6" s="88">
        <f>SUM(F7:F7)</f>
        <v>6.6</v>
      </c>
      <c r="G6" s="89">
        <f>SUM(G7:G7)</f>
        <v>0</v>
      </c>
      <c r="H6" s="89">
        <f>SUM(H7:H7)</f>
        <v>0</v>
      </c>
      <c r="I6" s="89">
        <f>SUM(I7:I7)</f>
        <v>6.6</v>
      </c>
      <c r="J6" s="89">
        <f>SUM(J7:J7)</f>
        <v>0</v>
      </c>
      <c r="K6" s="92"/>
      <c r="L6" s="92"/>
      <c r="M6" s="93"/>
    </row>
    <row r="7" spans="1:13" ht="24" customHeight="1">
      <c r="A7" s="9" t="s">
        <v>300</v>
      </c>
      <c r="B7" s="72">
        <v>103</v>
      </c>
      <c r="C7" s="10" t="s">
        <v>64</v>
      </c>
      <c r="D7" s="72">
        <v>6</v>
      </c>
      <c r="E7" s="10" t="s">
        <v>184</v>
      </c>
      <c r="F7" s="90">
        <v>6.6</v>
      </c>
      <c r="G7" s="90"/>
      <c r="H7" s="90"/>
      <c r="I7" s="90">
        <v>6.6</v>
      </c>
      <c r="J7" s="90"/>
      <c r="K7" s="75"/>
      <c r="L7" s="75"/>
      <c r="M7" s="75"/>
    </row>
    <row r="8" spans="1:13" ht="12.75" customHeight="1">
      <c r="A8" s="54"/>
      <c r="B8" s="54"/>
      <c r="C8" s="54"/>
      <c r="D8" s="54"/>
      <c r="E8" s="54"/>
      <c r="F8" s="54"/>
      <c r="G8" s="54"/>
      <c r="H8" s="54"/>
      <c r="I8" s="54"/>
      <c r="J8" s="54"/>
      <c r="K8" s="40"/>
      <c r="L8" s="40"/>
      <c r="M8" s="40"/>
    </row>
  </sheetData>
  <sheetProtection/>
  <mergeCells count="6">
    <mergeCell ref="A1:M1"/>
    <mergeCell ref="L3:M3"/>
    <mergeCell ref="B4:D4"/>
    <mergeCell ref="F4:M4"/>
    <mergeCell ref="A4:A5"/>
    <mergeCell ref="E4:E5"/>
  </mergeCells>
  <printOptions horizontalCentered="1"/>
  <pageMargins left="0.24" right="0.04" top="0.98" bottom="0.98" header="0.51" footer="0.51"/>
  <pageSetup horizontalDpi="600" verticalDpi="600" orientation="landscape" paperSize="9" scale="99" r:id="rId1"/>
</worksheet>
</file>

<file path=xl/worksheets/sheet35.xml><?xml version="1.0" encoding="utf-8"?>
<worksheet xmlns="http://schemas.openxmlformats.org/spreadsheetml/2006/main" xmlns:r="http://schemas.openxmlformats.org/officeDocument/2006/relationships">
  <dimension ref="A1:M14"/>
  <sheetViews>
    <sheetView showGridLines="0" showZeros="0" workbookViewId="0" topLeftCell="A1">
      <selection activeCell="C14" sqref="C14"/>
    </sheetView>
  </sheetViews>
  <sheetFormatPr defaultColWidth="9.33203125" defaultRowHeight="11.25"/>
  <cols>
    <col min="1" max="1" width="34" style="40" customWidth="1"/>
    <col min="2" max="4" width="7.16015625" style="40" customWidth="1"/>
    <col min="5" max="5" width="27.66015625" style="40" customWidth="1"/>
    <col min="6" max="10" width="14.33203125" style="40" customWidth="1"/>
    <col min="11" max="16384" width="9.33203125" style="40" customWidth="1"/>
  </cols>
  <sheetData>
    <row r="1" spans="1:13" ht="35.25" customHeight="1">
      <c r="A1" s="260" t="s">
        <v>297</v>
      </c>
      <c r="B1" s="260"/>
      <c r="C1" s="260"/>
      <c r="D1" s="260"/>
      <c r="E1" s="260"/>
      <c r="F1" s="260"/>
      <c r="G1" s="260"/>
      <c r="H1" s="260"/>
      <c r="I1" s="260"/>
      <c r="J1" s="260"/>
      <c r="K1" s="260"/>
      <c r="L1" s="260"/>
      <c r="M1" s="260"/>
    </row>
    <row r="2" spans="12:13" ht="15.75" customHeight="1">
      <c r="L2" s="251" t="s">
        <v>185</v>
      </c>
      <c r="M2" s="251"/>
    </row>
    <row r="3" spans="1:13" ht="22.5" customHeight="1">
      <c r="A3" s="267" t="s">
        <v>186</v>
      </c>
      <c r="B3" s="267"/>
      <c r="C3" s="267"/>
      <c r="D3" s="77"/>
      <c r="E3" s="77"/>
      <c r="F3" s="77"/>
      <c r="G3" s="77"/>
      <c r="H3" s="77"/>
      <c r="L3" s="230" t="s">
        <v>4</v>
      </c>
      <c r="M3" s="230"/>
    </row>
    <row r="4" spans="1:13" s="39" customFormat="1" ht="24" customHeight="1">
      <c r="A4" s="257" t="s">
        <v>25</v>
      </c>
      <c r="B4" s="257" t="s">
        <v>37</v>
      </c>
      <c r="C4" s="257"/>
      <c r="D4" s="257"/>
      <c r="E4" s="259" t="s">
        <v>38</v>
      </c>
      <c r="F4" s="259" t="s">
        <v>76</v>
      </c>
      <c r="G4" s="259"/>
      <c r="H4" s="259"/>
      <c r="I4" s="259"/>
      <c r="J4" s="259"/>
      <c r="K4" s="259"/>
      <c r="L4" s="259"/>
      <c r="M4" s="259"/>
    </row>
    <row r="5" spans="1:13" s="39" customFormat="1" ht="40.5" customHeight="1">
      <c r="A5" s="257"/>
      <c r="B5" s="48" t="s">
        <v>39</v>
      </c>
      <c r="C5" s="48" t="s">
        <v>40</v>
      </c>
      <c r="D5" s="47" t="s">
        <v>41</v>
      </c>
      <c r="E5" s="259"/>
      <c r="F5" s="47" t="s">
        <v>28</v>
      </c>
      <c r="G5" s="5" t="s">
        <v>78</v>
      </c>
      <c r="H5" s="5" t="s">
        <v>79</v>
      </c>
      <c r="I5" s="5" t="s">
        <v>80</v>
      </c>
      <c r="J5" s="5" t="s">
        <v>81</v>
      </c>
      <c r="K5" s="5" t="s">
        <v>82</v>
      </c>
      <c r="L5" s="5" t="s">
        <v>83</v>
      </c>
      <c r="M5" s="5" t="s">
        <v>84</v>
      </c>
    </row>
    <row r="6" spans="1:13" s="39" customFormat="1" ht="23.25" customHeight="1">
      <c r="A6" s="78"/>
      <c r="B6" s="79"/>
      <c r="C6" s="79"/>
      <c r="D6" s="79"/>
      <c r="E6" s="80" t="s">
        <v>28</v>
      </c>
      <c r="F6" s="65"/>
      <c r="G6" s="65"/>
      <c r="H6" s="65"/>
      <c r="I6" s="65"/>
      <c r="J6" s="65"/>
      <c r="K6" s="75"/>
      <c r="L6" s="75"/>
      <c r="M6" s="75"/>
    </row>
    <row r="7" spans="1:13" s="39" customFormat="1" ht="23.25" customHeight="1">
      <c r="A7" s="9" t="s">
        <v>187</v>
      </c>
      <c r="B7" s="38"/>
      <c r="C7" s="38"/>
      <c r="D7" s="38"/>
      <c r="E7" s="60"/>
      <c r="F7" s="66">
        <f>SUM(G7:J7)</f>
        <v>0</v>
      </c>
      <c r="G7" s="66"/>
      <c r="H7" s="66"/>
      <c r="I7" s="66"/>
      <c r="J7" s="66"/>
      <c r="K7" s="56"/>
      <c r="L7" s="56"/>
      <c r="M7" s="56"/>
    </row>
    <row r="8" spans="1:2" ht="12">
      <c r="A8" s="54" t="s">
        <v>189</v>
      </c>
      <c r="B8" s="54"/>
    </row>
    <row r="9" ht="12">
      <c r="E9" s="54"/>
    </row>
    <row r="13" ht="12">
      <c r="G13" s="54"/>
    </row>
    <row r="14" ht="12">
      <c r="C14" s="54"/>
    </row>
  </sheetData>
  <sheetProtection/>
  <mergeCells count="8">
    <mergeCell ref="A1:M1"/>
    <mergeCell ref="L2:M2"/>
    <mergeCell ref="A3:C3"/>
    <mergeCell ref="L3:M3"/>
    <mergeCell ref="B4:D4"/>
    <mergeCell ref="F4:M4"/>
    <mergeCell ref="A4:A5"/>
    <mergeCell ref="E4:E5"/>
  </mergeCells>
  <printOptions horizontalCentered="1"/>
  <pageMargins left="0.24" right="0.17" top="0.98" bottom="0.98" header="0.51" footer="0.51"/>
  <pageSetup horizontalDpi="600" verticalDpi="600" orientation="landscape" paperSize="9" scale="97" r:id="rId1"/>
</worksheet>
</file>

<file path=xl/worksheets/sheet36.xml><?xml version="1.0" encoding="utf-8"?>
<worksheet xmlns="http://schemas.openxmlformats.org/spreadsheetml/2006/main" xmlns:r="http://schemas.openxmlformats.org/officeDocument/2006/relationships">
  <dimension ref="A1:M15"/>
  <sheetViews>
    <sheetView showGridLines="0" showZeros="0" workbookViewId="0" topLeftCell="A1">
      <selection activeCell="A3" sqref="A3:C3"/>
    </sheetView>
  </sheetViews>
  <sheetFormatPr defaultColWidth="9.16015625" defaultRowHeight="11.25"/>
  <cols>
    <col min="1" max="1" width="34" style="40" customWidth="1"/>
    <col min="2" max="4" width="7.16015625" style="40" customWidth="1"/>
    <col min="5" max="5" width="27.66015625" style="40" customWidth="1"/>
    <col min="6" max="10" width="14.33203125" style="40" customWidth="1"/>
    <col min="11" max="16384" width="9.16015625" style="40" customWidth="1"/>
  </cols>
  <sheetData>
    <row r="1" spans="1:13" ht="35.25" customHeight="1">
      <c r="A1" s="260" t="s">
        <v>298</v>
      </c>
      <c r="B1" s="260"/>
      <c r="C1" s="260"/>
      <c r="D1" s="260"/>
      <c r="E1" s="260"/>
      <c r="F1" s="260"/>
      <c r="G1" s="260"/>
      <c r="H1" s="260"/>
      <c r="I1" s="260"/>
      <c r="J1" s="260"/>
      <c r="K1" s="260"/>
      <c r="L1" s="260"/>
      <c r="M1" s="260"/>
    </row>
    <row r="2" spans="12:13" ht="15.75" customHeight="1">
      <c r="L2" s="251" t="s">
        <v>188</v>
      </c>
      <c r="M2" s="251"/>
    </row>
    <row r="3" spans="1:13" ht="22.5" customHeight="1">
      <c r="A3" s="26" t="s">
        <v>186</v>
      </c>
      <c r="B3" s="26"/>
      <c r="C3" s="26"/>
      <c r="D3" s="77"/>
      <c r="E3" s="77"/>
      <c r="F3" s="77"/>
      <c r="G3" s="77"/>
      <c r="H3" s="77"/>
      <c r="L3" s="230" t="s">
        <v>4</v>
      </c>
      <c r="M3" s="230"/>
    </row>
    <row r="4" spans="1:13" s="39" customFormat="1" ht="24" customHeight="1">
      <c r="A4" s="257" t="s">
        <v>25</v>
      </c>
      <c r="B4" s="257" t="s">
        <v>37</v>
      </c>
      <c r="C4" s="257"/>
      <c r="D4" s="257"/>
      <c r="E4" s="259" t="s">
        <v>38</v>
      </c>
      <c r="F4" s="259" t="s">
        <v>76</v>
      </c>
      <c r="G4" s="259"/>
      <c r="H4" s="259"/>
      <c r="I4" s="259"/>
      <c r="J4" s="259"/>
      <c r="K4" s="259"/>
      <c r="L4" s="259"/>
      <c r="M4" s="259"/>
    </row>
    <row r="5" spans="1:13" s="39" customFormat="1" ht="40.5" customHeight="1">
      <c r="A5" s="257"/>
      <c r="B5" s="48" t="s">
        <v>39</v>
      </c>
      <c r="C5" s="48" t="s">
        <v>40</v>
      </c>
      <c r="D5" s="47" t="s">
        <v>41</v>
      </c>
      <c r="E5" s="259"/>
      <c r="F5" s="47" t="s">
        <v>28</v>
      </c>
      <c r="G5" s="5" t="s">
        <v>78</v>
      </c>
      <c r="H5" s="5" t="s">
        <v>79</v>
      </c>
      <c r="I5" s="5" t="s">
        <v>80</v>
      </c>
      <c r="J5" s="5" t="s">
        <v>81</v>
      </c>
      <c r="K5" s="5" t="s">
        <v>82</v>
      </c>
      <c r="L5" s="5" t="s">
        <v>83</v>
      </c>
      <c r="M5" s="5" t="s">
        <v>84</v>
      </c>
    </row>
    <row r="6" spans="1:13" s="39" customFormat="1" ht="23.25" customHeight="1">
      <c r="A6" s="78"/>
      <c r="B6" s="79"/>
      <c r="C6" s="79"/>
      <c r="D6" s="79"/>
      <c r="E6" s="80" t="s">
        <v>28</v>
      </c>
      <c r="F6" s="81">
        <f>SUM(G6:J6)</f>
        <v>0</v>
      </c>
      <c r="G6" s="81">
        <f>SUM(G7:G7)</f>
        <v>0</v>
      </c>
      <c r="H6" s="81">
        <f>SUM(H7:H7)</f>
        <v>0</v>
      </c>
      <c r="I6" s="81">
        <f>SUM(I7:I7)</f>
        <v>0</v>
      </c>
      <c r="J6" s="81">
        <f>SUM(J7:J7)</f>
        <v>0</v>
      </c>
      <c r="K6" s="83"/>
      <c r="L6" s="83"/>
      <c r="M6" s="84"/>
    </row>
    <row r="7" spans="1:13" s="39" customFormat="1" ht="23.25" customHeight="1">
      <c r="A7" s="9" t="s">
        <v>301</v>
      </c>
      <c r="B7" s="38"/>
      <c r="C7" s="38"/>
      <c r="D7" s="38"/>
      <c r="E7" s="60"/>
      <c r="F7" s="66">
        <f>SUM(G7:J7)</f>
        <v>0</v>
      </c>
      <c r="G7" s="66"/>
      <c r="H7" s="66"/>
      <c r="I7" s="66"/>
      <c r="J7" s="66"/>
      <c r="K7" s="56"/>
      <c r="L7" s="56"/>
      <c r="M7" s="56"/>
    </row>
    <row r="8" spans="1:10" ht="12">
      <c r="A8" s="54" t="s">
        <v>189</v>
      </c>
      <c r="B8" s="54"/>
      <c r="C8" s="54"/>
      <c r="D8" s="54"/>
      <c r="E8" s="54"/>
      <c r="F8" s="54"/>
      <c r="G8" s="54"/>
      <c r="H8" s="54"/>
      <c r="I8" s="54"/>
      <c r="J8" s="54"/>
    </row>
    <row r="9" ht="12">
      <c r="D9" s="54"/>
    </row>
    <row r="10" ht="12">
      <c r="E10" s="54"/>
    </row>
    <row r="14" ht="12">
      <c r="G14" s="54"/>
    </row>
    <row r="15" ht="12">
      <c r="C15" s="54"/>
    </row>
  </sheetData>
  <sheetProtection/>
  <mergeCells count="7">
    <mergeCell ref="A1:M1"/>
    <mergeCell ref="L2:M2"/>
    <mergeCell ref="L3:M3"/>
    <mergeCell ref="B4:D4"/>
    <mergeCell ref="F4:M4"/>
    <mergeCell ref="A4:A5"/>
    <mergeCell ref="E4:E5"/>
  </mergeCells>
  <printOptions horizontalCentered="1"/>
  <pageMargins left="0.75" right="0.75" top="0.98" bottom="0.98" header="0.51" footer="0.51"/>
  <pageSetup horizontalDpi="600" verticalDpi="600" orientation="landscape" paperSize="9" scale="88" r:id="rId1"/>
</worksheet>
</file>

<file path=xl/worksheets/sheet37.xml><?xml version="1.0" encoding="utf-8"?>
<worksheet xmlns="http://schemas.openxmlformats.org/spreadsheetml/2006/main" xmlns:r="http://schemas.openxmlformats.org/officeDocument/2006/relationships">
  <dimension ref="A1:R20"/>
  <sheetViews>
    <sheetView showGridLines="0" showZeros="0" workbookViewId="0" topLeftCell="A1">
      <selection activeCell="A3" sqref="A3:C3"/>
    </sheetView>
  </sheetViews>
  <sheetFormatPr defaultColWidth="9.16015625" defaultRowHeight="12.75" customHeight="1"/>
  <cols>
    <col min="1" max="1" width="12.16015625" style="0" customWidth="1"/>
    <col min="2" max="2" width="7" style="0" customWidth="1"/>
    <col min="3" max="3" width="6.83203125" style="0" customWidth="1"/>
    <col min="4" max="4" width="7.16015625" style="0" customWidth="1"/>
    <col min="5" max="5" width="34.83203125" style="0" customWidth="1"/>
    <col min="6" max="6" width="30.33203125" style="0" customWidth="1"/>
    <col min="7" max="7" width="106.66015625" style="0" customWidth="1"/>
    <col min="8" max="8" width="23.66015625" style="0" customWidth="1"/>
    <col min="9" max="9" width="14.5" style="0" customWidth="1"/>
    <col min="10" max="10" width="12.66015625" style="0" customWidth="1"/>
    <col min="11" max="11" width="8.33203125" style="0" customWidth="1"/>
    <col min="12" max="12" width="15" style="0" customWidth="1"/>
    <col min="13" max="13" width="10" style="0" customWidth="1"/>
    <col min="14" max="14" width="10.83203125" style="0" customWidth="1"/>
    <col min="15" max="15" width="12.16015625" style="0" customWidth="1"/>
    <col min="16" max="16" width="6.33203125" style="0" customWidth="1"/>
    <col min="17" max="17" width="8.16015625" style="0" customWidth="1"/>
    <col min="18" max="18" width="11.66015625" style="0" customWidth="1"/>
  </cols>
  <sheetData>
    <row r="1" spans="1:18" ht="36.75" customHeight="1">
      <c r="A1" s="255" t="s">
        <v>299</v>
      </c>
      <c r="B1" s="255"/>
      <c r="C1" s="255"/>
      <c r="D1" s="255"/>
      <c r="E1" s="255"/>
      <c r="F1" s="255"/>
      <c r="G1" s="255"/>
      <c r="H1" s="255"/>
      <c r="I1" s="255"/>
      <c r="J1" s="255"/>
      <c r="K1" s="255"/>
      <c r="L1" s="255"/>
      <c r="M1" s="255"/>
      <c r="N1" s="255"/>
      <c r="O1" s="255"/>
      <c r="P1" s="255"/>
      <c r="Q1" s="255"/>
      <c r="R1" s="255"/>
    </row>
    <row r="2" spans="1:18" ht="18" customHeight="1">
      <c r="A2" s="40"/>
      <c r="B2" s="40"/>
      <c r="C2" s="40"/>
      <c r="D2" s="40"/>
      <c r="E2" s="40"/>
      <c r="F2" s="40"/>
      <c r="G2" s="40"/>
      <c r="H2" s="40"/>
      <c r="I2" s="40"/>
      <c r="J2" s="40"/>
      <c r="K2" s="40"/>
      <c r="L2" s="40"/>
      <c r="M2" s="40"/>
      <c r="R2" s="42" t="s">
        <v>190</v>
      </c>
    </row>
    <row r="3" spans="1:18" ht="21" customHeight="1">
      <c r="A3" s="26" t="s">
        <v>186</v>
      </c>
      <c r="B3" s="26"/>
      <c r="C3" s="26"/>
      <c r="D3" s="40"/>
      <c r="E3" s="40"/>
      <c r="F3" s="40"/>
      <c r="G3" s="40"/>
      <c r="H3" s="40"/>
      <c r="I3" s="40"/>
      <c r="J3" s="40"/>
      <c r="K3" s="40"/>
      <c r="L3" s="40"/>
      <c r="M3" s="40"/>
      <c r="O3" s="40"/>
      <c r="R3" s="76" t="s">
        <v>4</v>
      </c>
    </row>
    <row r="4" spans="1:18" s="3" customFormat="1" ht="29.25" customHeight="1">
      <c r="A4" s="248" t="s">
        <v>25</v>
      </c>
      <c r="B4" s="257" t="s">
        <v>37</v>
      </c>
      <c r="C4" s="257"/>
      <c r="D4" s="257"/>
      <c r="E4" s="245" t="s">
        <v>38</v>
      </c>
      <c r="F4" s="245" t="s">
        <v>191</v>
      </c>
      <c r="G4" s="245" t="s">
        <v>192</v>
      </c>
      <c r="H4" s="250" t="s">
        <v>71</v>
      </c>
      <c r="I4" s="250"/>
      <c r="J4" s="250"/>
      <c r="K4" s="250"/>
      <c r="L4" s="250"/>
      <c r="M4" s="250"/>
      <c r="N4" s="250"/>
      <c r="O4" s="250"/>
      <c r="P4" s="250"/>
      <c r="Q4" s="250"/>
      <c r="R4" s="250"/>
    </row>
    <row r="5" spans="1:18" s="3" customFormat="1" ht="28.5" customHeight="1">
      <c r="A5" s="235"/>
      <c r="B5" s="236" t="s">
        <v>39</v>
      </c>
      <c r="C5" s="236" t="s">
        <v>40</v>
      </c>
      <c r="D5" s="236" t="s">
        <v>41</v>
      </c>
      <c r="E5" s="268"/>
      <c r="F5" s="268"/>
      <c r="G5" s="268"/>
      <c r="H5" s="245" t="s">
        <v>28</v>
      </c>
      <c r="I5" s="250" t="s">
        <v>9</v>
      </c>
      <c r="J5" s="250"/>
      <c r="K5" s="250" t="s">
        <v>12</v>
      </c>
      <c r="L5" s="250" t="s">
        <v>13</v>
      </c>
      <c r="M5" s="250" t="s">
        <v>14</v>
      </c>
      <c r="N5" s="250"/>
      <c r="O5" s="250" t="s">
        <v>17</v>
      </c>
      <c r="P5" s="250" t="s">
        <v>19</v>
      </c>
      <c r="Q5" s="250" t="s">
        <v>20</v>
      </c>
      <c r="R5" s="250" t="s">
        <v>21</v>
      </c>
    </row>
    <row r="6" spans="1:18" s="3" customFormat="1" ht="51.75" customHeight="1">
      <c r="A6" s="249"/>
      <c r="B6" s="237"/>
      <c r="C6" s="237"/>
      <c r="D6" s="237"/>
      <c r="E6" s="246"/>
      <c r="F6" s="246"/>
      <c r="G6" s="246"/>
      <c r="H6" s="246"/>
      <c r="I6" s="6" t="s">
        <v>31</v>
      </c>
      <c r="J6" s="5" t="s">
        <v>32</v>
      </c>
      <c r="K6" s="250"/>
      <c r="L6" s="250"/>
      <c r="M6" s="6" t="s">
        <v>31</v>
      </c>
      <c r="N6" s="5" t="s">
        <v>32</v>
      </c>
      <c r="O6" s="250"/>
      <c r="P6" s="250"/>
      <c r="Q6" s="250"/>
      <c r="R6" s="250"/>
    </row>
    <row r="7" spans="1:18" s="3" customFormat="1" ht="15" customHeight="1">
      <c r="A7" s="69"/>
      <c r="B7" s="67"/>
      <c r="C7" s="67"/>
      <c r="D7" s="67"/>
      <c r="E7" s="70" t="s">
        <v>42</v>
      </c>
      <c r="F7" s="70"/>
      <c r="G7" s="70"/>
      <c r="H7" s="211">
        <v>180.28</v>
      </c>
      <c r="I7" s="211">
        <v>173.68</v>
      </c>
      <c r="J7" s="74"/>
      <c r="K7" s="71"/>
      <c r="L7" s="74"/>
      <c r="M7" s="71"/>
      <c r="N7" s="74"/>
      <c r="O7" s="74"/>
      <c r="P7" s="74"/>
      <c r="Q7" s="211">
        <v>6.6</v>
      </c>
      <c r="R7" s="74"/>
    </row>
    <row r="8" spans="1:18" ht="27" customHeight="1">
      <c r="A8" s="208" t="s">
        <v>292</v>
      </c>
      <c r="B8" s="209">
        <v>208</v>
      </c>
      <c r="C8" s="210"/>
      <c r="D8" s="210"/>
      <c r="E8" s="209" t="s">
        <v>10</v>
      </c>
      <c r="F8" s="210"/>
      <c r="G8" s="210"/>
      <c r="H8" s="211">
        <f>H9+H14+H17</f>
        <v>180.28000000000003</v>
      </c>
      <c r="I8" s="211">
        <f>I9+I14+I17</f>
        <v>173.68</v>
      </c>
      <c r="J8" s="212"/>
      <c r="K8" s="212"/>
      <c r="L8" s="212"/>
      <c r="M8" s="213"/>
      <c r="N8" s="212"/>
      <c r="O8" s="212"/>
      <c r="P8" s="212"/>
      <c r="Q8" s="211">
        <f>Q9+Q14+Q17</f>
        <v>6.6</v>
      </c>
      <c r="R8" s="212"/>
    </row>
    <row r="9" spans="1:18" ht="24" customHeight="1">
      <c r="A9" s="157"/>
      <c r="B9" s="209"/>
      <c r="C9" s="210" t="s">
        <v>43</v>
      </c>
      <c r="D9" s="210"/>
      <c r="E9" s="209" t="s">
        <v>44</v>
      </c>
      <c r="F9" s="210"/>
      <c r="G9" s="210"/>
      <c r="H9" s="211">
        <f>SUM(H10:H13)</f>
        <v>88.10000000000001</v>
      </c>
      <c r="I9" s="211">
        <f>SUM(I10:I13)</f>
        <v>88.10000000000001</v>
      </c>
      <c r="J9" s="214"/>
      <c r="K9" s="214"/>
      <c r="L9" s="215"/>
      <c r="M9" s="215"/>
      <c r="N9" s="215"/>
      <c r="O9" s="216"/>
      <c r="P9" s="216"/>
      <c r="Q9" s="211">
        <f>SUM(Q10:Q13)</f>
        <v>0</v>
      </c>
      <c r="R9" s="216"/>
    </row>
    <row r="10" spans="1:18" ht="82.5" customHeight="1">
      <c r="A10" s="208"/>
      <c r="B10" s="209">
        <v>208</v>
      </c>
      <c r="C10" s="210" t="s">
        <v>69</v>
      </c>
      <c r="D10" s="210" t="s">
        <v>43</v>
      </c>
      <c r="E10" s="209" t="s">
        <v>279</v>
      </c>
      <c r="F10" s="210" t="s">
        <v>193</v>
      </c>
      <c r="G10" s="209" t="s">
        <v>305</v>
      </c>
      <c r="H10" s="211">
        <v>10.9</v>
      </c>
      <c r="I10" s="211">
        <v>10.9</v>
      </c>
      <c r="J10" s="214"/>
      <c r="K10" s="214"/>
      <c r="L10" s="215"/>
      <c r="M10" s="215"/>
      <c r="N10" s="215"/>
      <c r="O10" s="216"/>
      <c r="P10" s="216"/>
      <c r="Q10" s="211">
        <v>0</v>
      </c>
      <c r="R10" s="216"/>
    </row>
    <row r="11" spans="1:18" ht="99.75" customHeight="1">
      <c r="A11" s="208"/>
      <c r="B11" s="209">
        <v>208</v>
      </c>
      <c r="C11" s="210" t="s">
        <v>69</v>
      </c>
      <c r="D11" s="210" t="s">
        <v>49</v>
      </c>
      <c r="E11" s="209" t="s">
        <v>50</v>
      </c>
      <c r="F11" s="210" t="s">
        <v>196</v>
      </c>
      <c r="G11" s="209" t="s">
        <v>306</v>
      </c>
      <c r="H11" s="211">
        <v>4</v>
      </c>
      <c r="I11" s="211">
        <v>4</v>
      </c>
      <c r="J11" s="214"/>
      <c r="K11" s="214"/>
      <c r="L11" s="215"/>
      <c r="M11" s="215"/>
      <c r="N11" s="215"/>
      <c r="O11" s="216"/>
      <c r="P11" s="216"/>
      <c r="Q11" s="211">
        <v>0</v>
      </c>
      <c r="R11" s="216"/>
    </row>
    <row r="12" spans="1:18" ht="74.25" customHeight="1">
      <c r="A12" s="208"/>
      <c r="B12" s="209">
        <v>208</v>
      </c>
      <c r="C12" s="210" t="s">
        <v>69</v>
      </c>
      <c r="D12" s="210" t="s">
        <v>51</v>
      </c>
      <c r="E12" s="209" t="s">
        <v>52</v>
      </c>
      <c r="F12" s="210" t="s">
        <v>302</v>
      </c>
      <c r="G12" s="209" t="s">
        <v>307</v>
      </c>
      <c r="H12" s="211">
        <v>60.2</v>
      </c>
      <c r="I12" s="211">
        <v>60.2</v>
      </c>
      <c r="J12" s="214"/>
      <c r="K12" s="214"/>
      <c r="L12" s="215"/>
      <c r="M12" s="215"/>
      <c r="N12" s="215"/>
      <c r="O12" s="216"/>
      <c r="P12" s="216"/>
      <c r="Q12" s="211">
        <v>0</v>
      </c>
      <c r="R12" s="216"/>
    </row>
    <row r="13" spans="1:18" ht="164.25" customHeight="1">
      <c r="A13" s="208"/>
      <c r="B13" s="209">
        <v>208</v>
      </c>
      <c r="C13" s="210" t="s">
        <v>69</v>
      </c>
      <c r="D13" s="210" t="s">
        <v>51</v>
      </c>
      <c r="E13" s="209" t="s">
        <v>52</v>
      </c>
      <c r="F13" s="210" t="s">
        <v>197</v>
      </c>
      <c r="G13" s="209" t="s">
        <v>308</v>
      </c>
      <c r="H13" s="211">
        <v>13</v>
      </c>
      <c r="I13" s="211">
        <v>13</v>
      </c>
      <c r="J13" s="214"/>
      <c r="K13" s="214"/>
      <c r="L13" s="215"/>
      <c r="M13" s="215"/>
      <c r="N13" s="215"/>
      <c r="O13" s="216"/>
      <c r="P13" s="216"/>
      <c r="Q13" s="211">
        <v>0</v>
      </c>
      <c r="R13" s="216"/>
    </row>
    <row r="14" spans="1:18" ht="23.25" customHeight="1">
      <c r="A14" s="208"/>
      <c r="B14" s="209"/>
      <c r="C14" s="210" t="s">
        <v>56</v>
      </c>
      <c r="D14" s="210"/>
      <c r="E14" s="209" t="s">
        <v>57</v>
      </c>
      <c r="F14" s="210"/>
      <c r="G14" s="209"/>
      <c r="H14" s="211">
        <f>SUM(H15:H16)</f>
        <v>49.480000000000004</v>
      </c>
      <c r="I14" s="211">
        <f>SUM(I15:I16)</f>
        <v>42.88</v>
      </c>
      <c r="J14" s="214"/>
      <c r="K14" s="214"/>
      <c r="L14" s="215"/>
      <c r="M14" s="215"/>
      <c r="N14" s="215"/>
      <c r="O14" s="216"/>
      <c r="P14" s="216"/>
      <c r="Q14" s="211">
        <f>SUM(Q15:Q16)</f>
        <v>6.6</v>
      </c>
      <c r="R14" s="216"/>
    </row>
    <row r="15" spans="1:18" ht="36.75" customHeight="1">
      <c r="A15" s="208"/>
      <c r="B15" s="209">
        <v>208</v>
      </c>
      <c r="C15" s="210" t="s">
        <v>284</v>
      </c>
      <c r="D15" s="210" t="s">
        <v>43</v>
      </c>
      <c r="E15" s="209" t="s">
        <v>58</v>
      </c>
      <c r="F15" s="210" t="s">
        <v>198</v>
      </c>
      <c r="G15" s="209" t="s">
        <v>338</v>
      </c>
      <c r="H15" s="211">
        <v>6.6</v>
      </c>
      <c r="I15" s="211">
        <v>0</v>
      </c>
      <c r="J15" s="214"/>
      <c r="K15" s="214"/>
      <c r="L15" s="215"/>
      <c r="M15" s="215"/>
      <c r="N15" s="215"/>
      <c r="O15" s="216"/>
      <c r="P15" s="216"/>
      <c r="Q15" s="211">
        <v>6.6</v>
      </c>
      <c r="R15" s="216"/>
    </row>
    <row r="16" spans="1:18" ht="118.5" customHeight="1">
      <c r="A16" s="208"/>
      <c r="B16" s="209">
        <v>208</v>
      </c>
      <c r="C16" s="210" t="s">
        <v>284</v>
      </c>
      <c r="D16" s="210" t="s">
        <v>51</v>
      </c>
      <c r="E16" s="209" t="s">
        <v>59</v>
      </c>
      <c r="F16" s="210" t="s">
        <v>303</v>
      </c>
      <c r="G16" s="209" t="s">
        <v>309</v>
      </c>
      <c r="H16" s="211">
        <v>42.88</v>
      </c>
      <c r="I16" s="211">
        <v>42.88</v>
      </c>
      <c r="J16" s="214"/>
      <c r="K16" s="214"/>
      <c r="L16" s="215"/>
      <c r="M16" s="215"/>
      <c r="N16" s="215"/>
      <c r="O16" s="216"/>
      <c r="P16" s="216"/>
      <c r="Q16" s="211">
        <v>0</v>
      </c>
      <c r="R16" s="216"/>
    </row>
    <row r="17" spans="1:18" ht="24" customHeight="1">
      <c r="A17" s="208"/>
      <c r="B17" s="209"/>
      <c r="C17" s="210" t="s">
        <v>138</v>
      </c>
      <c r="D17" s="210"/>
      <c r="E17" s="209" t="s">
        <v>280</v>
      </c>
      <c r="F17" s="210"/>
      <c r="G17" s="209"/>
      <c r="H17" s="211">
        <f>SUM(H18:H19)</f>
        <v>42.7</v>
      </c>
      <c r="I17" s="211">
        <f>SUM(I18:I19)</f>
        <v>42.7</v>
      </c>
      <c r="J17" s="214"/>
      <c r="K17" s="214"/>
      <c r="L17" s="215"/>
      <c r="M17" s="215"/>
      <c r="N17" s="215"/>
      <c r="O17" s="216"/>
      <c r="P17" s="216"/>
      <c r="Q17" s="211">
        <f>SUM(Q18:Q19)</f>
        <v>0</v>
      </c>
      <c r="R17" s="216"/>
    </row>
    <row r="18" spans="1:18" ht="139.5" customHeight="1">
      <c r="A18" s="208"/>
      <c r="B18" s="209">
        <v>208</v>
      </c>
      <c r="C18" s="210" t="s">
        <v>285</v>
      </c>
      <c r="D18" s="210" t="s">
        <v>47</v>
      </c>
      <c r="E18" s="209" t="s">
        <v>48</v>
      </c>
      <c r="F18" s="210" t="s">
        <v>195</v>
      </c>
      <c r="G18" s="209" t="s">
        <v>310</v>
      </c>
      <c r="H18" s="211">
        <v>6.6</v>
      </c>
      <c r="I18" s="211">
        <v>6.6</v>
      </c>
      <c r="J18" s="214"/>
      <c r="K18" s="214"/>
      <c r="L18" s="215"/>
      <c r="M18" s="215"/>
      <c r="N18" s="215"/>
      <c r="O18" s="216"/>
      <c r="P18" s="216"/>
      <c r="Q18" s="211">
        <v>0</v>
      </c>
      <c r="R18" s="216"/>
    </row>
    <row r="19" spans="1:18" ht="203.25" customHeight="1">
      <c r="A19" s="217"/>
      <c r="B19" s="209">
        <v>208</v>
      </c>
      <c r="C19" s="210" t="s">
        <v>285</v>
      </c>
      <c r="D19" s="210" t="s">
        <v>47</v>
      </c>
      <c r="E19" s="209" t="s">
        <v>48</v>
      </c>
      <c r="F19" s="210" t="s">
        <v>304</v>
      </c>
      <c r="G19" s="209" t="s">
        <v>311</v>
      </c>
      <c r="H19" s="211">
        <v>36.1</v>
      </c>
      <c r="I19" s="211">
        <v>36.1</v>
      </c>
      <c r="J19" s="217"/>
      <c r="K19" s="217"/>
      <c r="L19" s="217"/>
      <c r="M19" s="217"/>
      <c r="N19" s="217"/>
      <c r="O19" s="217"/>
      <c r="P19" s="217"/>
      <c r="Q19" s="211">
        <v>0</v>
      </c>
      <c r="R19" s="217"/>
    </row>
    <row r="20" ht="12.75" customHeight="1">
      <c r="A20" s="194"/>
    </row>
  </sheetData>
  <sheetProtection/>
  <mergeCells count="19">
    <mergeCell ref="A1:R1"/>
    <mergeCell ref="B4:D4"/>
    <mergeCell ref="H4:R4"/>
    <mergeCell ref="I5:J5"/>
    <mergeCell ref="M5:N5"/>
    <mergeCell ref="A4:A6"/>
    <mergeCell ref="B5:B6"/>
    <mergeCell ref="C5:C6"/>
    <mergeCell ref="D5:D6"/>
    <mergeCell ref="E4:E6"/>
    <mergeCell ref="F4:F6"/>
    <mergeCell ref="G4:G6"/>
    <mergeCell ref="H5:H6"/>
    <mergeCell ref="Q5:Q6"/>
    <mergeCell ref="R5:R6"/>
    <mergeCell ref="K5:K6"/>
    <mergeCell ref="L5:L6"/>
    <mergeCell ref="O5:O6"/>
    <mergeCell ref="P5:P6"/>
  </mergeCells>
  <printOptions horizontalCentered="1"/>
  <pageMargins left="0.24" right="0.16" top="0.3" bottom="0.28" header="0.21" footer="0.2"/>
  <pageSetup horizontalDpi="600" verticalDpi="600" orientation="landscape" paperSize="9" scale="51" r:id="rId1"/>
</worksheet>
</file>

<file path=xl/worksheets/sheet38.xml><?xml version="1.0" encoding="utf-8"?>
<worksheet xmlns="http://schemas.openxmlformats.org/spreadsheetml/2006/main" xmlns:r="http://schemas.openxmlformats.org/officeDocument/2006/relationships">
  <dimension ref="A1:P10"/>
  <sheetViews>
    <sheetView showGridLines="0" showZeros="0" tabSelected="1" workbookViewId="0" topLeftCell="A1">
      <selection activeCell="J19" sqref="J19"/>
    </sheetView>
  </sheetViews>
  <sheetFormatPr defaultColWidth="9.16015625" defaultRowHeight="12.75" customHeight="1"/>
  <cols>
    <col min="1" max="1" width="20.33203125" style="0" customWidth="1"/>
    <col min="2" max="2" width="17.16015625" style="0" customWidth="1"/>
    <col min="3" max="3" width="21" style="0" customWidth="1"/>
    <col min="4" max="5" width="10.16015625" style="0" customWidth="1"/>
    <col min="6" max="6" width="11" style="0" customWidth="1"/>
    <col min="7" max="8" width="9.5" style="0" customWidth="1"/>
    <col min="9" max="9" width="9.66015625" style="0" customWidth="1"/>
    <col min="10" max="10" width="8.16015625" style="0" customWidth="1"/>
    <col min="11" max="11" width="11.5" style="0" customWidth="1"/>
    <col min="12" max="12" width="10.5" style="0" customWidth="1"/>
    <col min="14" max="14" width="7.16015625" style="0" customWidth="1"/>
    <col min="16" max="16" width="6.33203125" style="0" customWidth="1"/>
  </cols>
  <sheetData>
    <row r="1" spans="1:16" ht="22.5">
      <c r="A1" s="265" t="s">
        <v>313</v>
      </c>
      <c r="B1" s="265"/>
      <c r="C1" s="265"/>
      <c r="D1" s="265"/>
      <c r="E1" s="265"/>
      <c r="F1" s="265"/>
      <c r="G1" s="265"/>
      <c r="H1" s="265"/>
      <c r="I1" s="265"/>
      <c r="J1" s="265"/>
      <c r="K1" s="265"/>
      <c r="L1" s="265"/>
      <c r="M1" s="265"/>
      <c r="N1" s="265"/>
      <c r="O1" s="265"/>
      <c r="P1" s="265"/>
    </row>
    <row r="2" spans="1:16" ht="22.5" customHeight="1">
      <c r="A2" s="1"/>
      <c r="B2" s="1"/>
      <c r="C2" s="1"/>
      <c r="D2" s="1"/>
      <c r="E2" s="1"/>
      <c r="F2" s="1"/>
      <c r="G2" s="1"/>
      <c r="H2" s="1"/>
      <c r="I2" s="1"/>
      <c r="J2" s="1"/>
      <c r="K2" s="1"/>
      <c r="P2" s="12" t="s">
        <v>201</v>
      </c>
    </row>
    <row r="3" spans="1:16" ht="20.25" customHeight="1">
      <c r="A3" s="62" t="s">
        <v>186</v>
      </c>
      <c r="P3" s="13" t="s">
        <v>4</v>
      </c>
    </row>
    <row r="4" spans="1:16" s="3" customFormat="1" ht="30.75" customHeight="1">
      <c r="A4" s="269" t="s">
        <v>25</v>
      </c>
      <c r="B4" s="269" t="s">
        <v>202</v>
      </c>
      <c r="C4" s="269" t="s">
        <v>203</v>
      </c>
      <c r="D4" s="270" t="s">
        <v>204</v>
      </c>
      <c r="E4" s="270" t="s">
        <v>205</v>
      </c>
      <c r="F4" s="269" t="s">
        <v>71</v>
      </c>
      <c r="G4" s="269"/>
      <c r="H4" s="269"/>
      <c r="I4" s="269"/>
      <c r="J4" s="269"/>
      <c r="K4" s="269"/>
      <c r="L4" s="269"/>
      <c r="M4" s="269"/>
      <c r="N4" s="269"/>
      <c r="O4" s="269"/>
      <c r="P4" s="269"/>
    </row>
    <row r="5" spans="1:16" s="3" customFormat="1" ht="44.25" customHeight="1">
      <c r="A5" s="269"/>
      <c r="B5" s="269"/>
      <c r="C5" s="269"/>
      <c r="D5" s="271"/>
      <c r="E5" s="271"/>
      <c r="F5" s="273" t="s">
        <v>28</v>
      </c>
      <c r="G5" s="250" t="s">
        <v>9</v>
      </c>
      <c r="H5" s="250"/>
      <c r="I5" s="250" t="s">
        <v>12</v>
      </c>
      <c r="J5" s="250" t="s">
        <v>13</v>
      </c>
      <c r="K5" s="250" t="s">
        <v>14</v>
      </c>
      <c r="L5" s="250"/>
      <c r="M5" s="250" t="s">
        <v>17</v>
      </c>
      <c r="N5" s="250" t="s">
        <v>19</v>
      </c>
      <c r="O5" s="250" t="s">
        <v>20</v>
      </c>
      <c r="P5" s="250" t="s">
        <v>21</v>
      </c>
    </row>
    <row r="6" spans="1:16" s="3" customFormat="1" ht="54.75" customHeight="1">
      <c r="A6" s="269"/>
      <c r="B6" s="269"/>
      <c r="C6" s="269"/>
      <c r="D6" s="272"/>
      <c r="E6" s="272">
        <f>SUM(E7:E9)</f>
        <v>0</v>
      </c>
      <c r="F6" s="274"/>
      <c r="G6" s="6" t="s">
        <v>31</v>
      </c>
      <c r="H6" s="5" t="s">
        <v>32</v>
      </c>
      <c r="I6" s="250"/>
      <c r="J6" s="250"/>
      <c r="K6" s="6" t="s">
        <v>31</v>
      </c>
      <c r="L6" s="5" t="s">
        <v>32</v>
      </c>
      <c r="M6" s="250"/>
      <c r="N6" s="250"/>
      <c r="O6" s="250"/>
      <c r="P6" s="250"/>
    </row>
    <row r="7" spans="1:16" s="3" customFormat="1" ht="33" customHeight="1">
      <c r="A7" s="4" t="s">
        <v>28</v>
      </c>
      <c r="B7" s="60"/>
      <c r="C7" s="9"/>
      <c r="D7" s="63"/>
      <c r="E7" s="64"/>
      <c r="F7" s="228">
        <f>SUM(F8:F9)</f>
        <v>93.39</v>
      </c>
      <c r="G7" s="35"/>
      <c r="H7" s="8"/>
      <c r="I7" s="65">
        <f>SUM(I9:I9)</f>
        <v>0</v>
      </c>
      <c r="J7" s="8"/>
      <c r="K7" s="227">
        <f>SUM(K8:K9)</f>
        <v>93.39</v>
      </c>
      <c r="L7" s="8"/>
      <c r="M7" s="35"/>
      <c r="N7" s="35"/>
      <c r="O7" s="35"/>
      <c r="P7" s="35"/>
    </row>
    <row r="8" spans="1:16" s="3" customFormat="1" ht="33" customHeight="1">
      <c r="A8" s="11" t="s">
        <v>292</v>
      </c>
      <c r="B8" s="11" t="s">
        <v>362</v>
      </c>
      <c r="C8" s="9"/>
      <c r="D8" s="9"/>
      <c r="E8" s="64"/>
      <c r="F8" s="229">
        <v>60.8</v>
      </c>
      <c r="G8" s="35"/>
      <c r="H8" s="8"/>
      <c r="I8" s="65"/>
      <c r="J8" s="8"/>
      <c r="K8" s="226">
        <v>60.8</v>
      </c>
      <c r="L8" s="8"/>
      <c r="M8" s="35"/>
      <c r="N8" s="35"/>
      <c r="O8" s="35"/>
      <c r="P8" s="35"/>
    </row>
    <row r="9" spans="1:16" s="3" customFormat="1" ht="33" customHeight="1">
      <c r="A9" s="11" t="s">
        <v>292</v>
      </c>
      <c r="B9" s="11" t="s">
        <v>361</v>
      </c>
      <c r="C9" s="11"/>
      <c r="D9" s="9"/>
      <c r="E9" s="64"/>
      <c r="F9" s="229">
        <v>32.59</v>
      </c>
      <c r="G9" s="35"/>
      <c r="H9" s="8"/>
      <c r="I9" s="8"/>
      <c r="J9" s="8"/>
      <c r="K9" s="226">
        <v>32.59</v>
      </c>
      <c r="L9" s="8"/>
      <c r="M9" s="35"/>
      <c r="N9" s="35"/>
      <c r="O9" s="35"/>
      <c r="P9" s="35"/>
    </row>
    <row r="10" spans="1:14" ht="26.25" customHeight="1">
      <c r="A10" s="54"/>
      <c r="B10" s="54"/>
      <c r="C10" s="54"/>
      <c r="D10" s="54"/>
      <c r="E10" s="54"/>
      <c r="F10" s="54"/>
      <c r="G10" s="54"/>
      <c r="H10" s="54"/>
      <c r="I10" s="54"/>
      <c r="J10" s="54"/>
      <c r="K10" s="54"/>
      <c r="L10" s="40"/>
      <c r="M10" s="40"/>
      <c r="N10" s="40"/>
    </row>
    <row r="11" ht="30.75" customHeight="1"/>
  </sheetData>
  <sheetProtection/>
  <mergeCells count="16">
    <mergeCell ref="A1:P1"/>
    <mergeCell ref="F4:P4"/>
    <mergeCell ref="G5:H5"/>
    <mergeCell ref="K5:L5"/>
    <mergeCell ref="A4:A6"/>
    <mergeCell ref="B4:B6"/>
    <mergeCell ref="C4:C6"/>
    <mergeCell ref="D4:D6"/>
    <mergeCell ref="E4:E6"/>
    <mergeCell ref="F5:F6"/>
    <mergeCell ref="O5:O6"/>
    <mergeCell ref="P5:P6"/>
    <mergeCell ref="I5:I6"/>
    <mergeCell ref="J5:J6"/>
    <mergeCell ref="M5:M6"/>
    <mergeCell ref="N5:N6"/>
  </mergeCells>
  <printOptions horizontalCentered="1"/>
  <pageMargins left="0.24" right="0.24" top="0.51" bottom="0.31" header="0.3" footer="0.2"/>
  <pageSetup horizontalDpi="600" verticalDpi="600" orientation="landscape" paperSize="9" scale="97" r:id="rId1"/>
</worksheet>
</file>

<file path=xl/worksheets/sheet39.xml><?xml version="1.0" encoding="utf-8"?>
<worksheet xmlns="http://schemas.openxmlformats.org/spreadsheetml/2006/main" xmlns:r="http://schemas.openxmlformats.org/officeDocument/2006/relationships">
  <dimension ref="A1:Q9"/>
  <sheetViews>
    <sheetView showGridLines="0" showZeros="0" workbookViewId="0" topLeftCell="A1">
      <selection activeCell="A3" sqref="A3:C3"/>
    </sheetView>
  </sheetViews>
  <sheetFormatPr defaultColWidth="9.16015625" defaultRowHeight="12.75" customHeight="1"/>
  <cols>
    <col min="1" max="1" width="26.16015625" style="0" customWidth="1"/>
    <col min="2" max="2" width="8.66015625" style="0" customWidth="1"/>
    <col min="3" max="3" width="9" style="0" customWidth="1"/>
    <col min="4" max="4" width="11.16015625" style="0" customWidth="1"/>
    <col min="5" max="5" width="8.83203125" style="0" customWidth="1"/>
    <col min="6" max="6" width="10.66015625" style="0" customWidth="1"/>
    <col min="7" max="7" width="13.5" style="0" customWidth="1"/>
    <col min="8" max="13" width="11.5" style="0" customWidth="1"/>
  </cols>
  <sheetData>
    <row r="1" spans="1:17" ht="36.75" customHeight="1">
      <c r="A1" s="265" t="s">
        <v>314</v>
      </c>
      <c r="B1" s="265"/>
      <c r="C1" s="265"/>
      <c r="D1" s="265"/>
      <c r="E1" s="265"/>
      <c r="F1" s="265"/>
      <c r="G1" s="265"/>
      <c r="H1" s="265"/>
      <c r="I1" s="265"/>
      <c r="J1" s="265"/>
      <c r="K1" s="265"/>
      <c r="L1" s="265"/>
      <c r="M1" s="265"/>
      <c r="N1" s="265"/>
      <c r="O1" s="265"/>
      <c r="P1" s="265"/>
      <c r="Q1" s="265"/>
    </row>
    <row r="2" spans="1:17" ht="18" customHeight="1">
      <c r="A2" s="1"/>
      <c r="B2" s="1"/>
      <c r="C2" s="1"/>
      <c r="D2" s="1"/>
      <c r="E2" s="1"/>
      <c r="F2" s="1"/>
      <c r="G2" s="1"/>
      <c r="H2" s="1"/>
      <c r="I2" s="1"/>
      <c r="J2" s="1"/>
      <c r="K2" s="1"/>
      <c r="L2" s="1"/>
      <c r="Q2" s="12" t="s">
        <v>206</v>
      </c>
    </row>
    <row r="3" spans="1:17" ht="22.5" customHeight="1">
      <c r="A3" s="26" t="s">
        <v>186</v>
      </c>
      <c r="Q3" s="13" t="s">
        <v>4</v>
      </c>
    </row>
    <row r="4" spans="1:17" s="3" customFormat="1" ht="21.75" customHeight="1">
      <c r="A4" s="269" t="s">
        <v>25</v>
      </c>
      <c r="B4" s="275" t="s">
        <v>207</v>
      </c>
      <c r="C4" s="275" t="s">
        <v>208</v>
      </c>
      <c r="D4" s="275" t="s">
        <v>209</v>
      </c>
      <c r="E4" s="275" t="s">
        <v>210</v>
      </c>
      <c r="F4" s="275" t="s">
        <v>211</v>
      </c>
      <c r="G4" s="269" t="s">
        <v>71</v>
      </c>
      <c r="H4" s="269"/>
      <c r="I4" s="269"/>
      <c r="J4" s="269"/>
      <c r="K4" s="269"/>
      <c r="L4" s="269"/>
      <c r="M4" s="269"/>
      <c r="N4" s="269"/>
      <c r="O4" s="269"/>
      <c r="P4" s="269"/>
      <c r="Q4" s="269"/>
    </row>
    <row r="5" spans="1:17" s="3" customFormat="1" ht="26.25" customHeight="1">
      <c r="A5" s="269"/>
      <c r="B5" s="276"/>
      <c r="C5" s="276"/>
      <c r="D5" s="276"/>
      <c r="E5" s="276"/>
      <c r="F5" s="276" t="s">
        <v>211</v>
      </c>
      <c r="G5" s="269" t="s">
        <v>28</v>
      </c>
      <c r="H5" s="250" t="s">
        <v>9</v>
      </c>
      <c r="I5" s="250"/>
      <c r="J5" s="250" t="s">
        <v>12</v>
      </c>
      <c r="K5" s="250" t="s">
        <v>13</v>
      </c>
      <c r="L5" s="250" t="s">
        <v>14</v>
      </c>
      <c r="M5" s="250"/>
      <c r="N5" s="250" t="s">
        <v>17</v>
      </c>
      <c r="O5" s="250" t="s">
        <v>19</v>
      </c>
      <c r="P5" s="250" t="s">
        <v>20</v>
      </c>
      <c r="Q5" s="250" t="s">
        <v>21</v>
      </c>
    </row>
    <row r="6" spans="1:17" ht="49.5" customHeight="1">
      <c r="A6" s="269"/>
      <c r="B6" s="277"/>
      <c r="C6" s="277"/>
      <c r="D6" s="277"/>
      <c r="E6" s="277"/>
      <c r="F6" s="277"/>
      <c r="G6" s="269"/>
      <c r="H6" s="6" t="s">
        <v>31</v>
      </c>
      <c r="I6" s="5" t="s">
        <v>32</v>
      </c>
      <c r="J6" s="250"/>
      <c r="K6" s="250"/>
      <c r="L6" s="6" t="s">
        <v>31</v>
      </c>
      <c r="M6" s="5" t="s">
        <v>32</v>
      </c>
      <c r="N6" s="250"/>
      <c r="O6" s="250"/>
      <c r="P6" s="250"/>
      <c r="Q6" s="250"/>
    </row>
    <row r="7" spans="1:17" ht="51.75" customHeight="1">
      <c r="A7" s="59" t="s">
        <v>28</v>
      </c>
      <c r="B7" s="60"/>
      <c r="C7" s="9"/>
      <c r="D7" s="9" t="s">
        <v>200</v>
      </c>
      <c r="E7" s="9"/>
      <c r="F7" s="9"/>
      <c r="G7" s="61">
        <f>SUM(H7:M7)</f>
        <v>0</v>
      </c>
      <c r="H7" s="61"/>
      <c r="I7" s="7"/>
      <c r="J7" s="7"/>
      <c r="K7" s="7"/>
      <c r="L7" s="7"/>
      <c r="M7" s="7"/>
      <c r="N7" s="7"/>
      <c r="O7" s="7"/>
      <c r="P7" s="7"/>
      <c r="Q7" s="7"/>
    </row>
    <row r="8" spans="1:17" ht="51.75" customHeight="1">
      <c r="A8" s="9"/>
      <c r="B8" s="60"/>
      <c r="C8" s="9"/>
      <c r="D8" s="9" t="s">
        <v>200</v>
      </c>
      <c r="E8" s="9"/>
      <c r="F8" s="9"/>
      <c r="G8" s="61">
        <f>SUM(H8:M8)</f>
        <v>0</v>
      </c>
      <c r="H8" s="61"/>
      <c r="I8" s="7"/>
      <c r="J8" s="7"/>
      <c r="K8" s="7"/>
      <c r="L8" s="7"/>
      <c r="M8" s="7"/>
      <c r="N8" s="7"/>
      <c r="O8" s="7"/>
      <c r="P8" s="7"/>
      <c r="Q8" s="7"/>
    </row>
    <row r="9" spans="1:14" ht="31.5" customHeight="1">
      <c r="A9" s="54" t="s">
        <v>315</v>
      </c>
      <c r="B9" s="54"/>
      <c r="C9" s="54"/>
      <c r="D9" s="54"/>
      <c r="E9" s="54"/>
      <c r="F9" s="54"/>
      <c r="G9" s="54"/>
      <c r="H9" s="54"/>
      <c r="I9" s="54"/>
      <c r="J9" s="54"/>
      <c r="K9" s="40"/>
      <c r="L9" s="40"/>
      <c r="M9" s="40"/>
      <c r="N9" s="40"/>
    </row>
  </sheetData>
  <sheetProtection/>
  <mergeCells count="17">
    <mergeCell ref="A1:Q1"/>
    <mergeCell ref="G4:Q4"/>
    <mergeCell ref="H5:I5"/>
    <mergeCell ref="L5:M5"/>
    <mergeCell ref="A4:A6"/>
    <mergeCell ref="B4:B6"/>
    <mergeCell ref="C4:C6"/>
    <mergeCell ref="D4:D6"/>
    <mergeCell ref="E4:E6"/>
    <mergeCell ref="F4:F6"/>
    <mergeCell ref="O5:O6"/>
    <mergeCell ref="P5:P6"/>
    <mergeCell ref="Q5:Q6"/>
    <mergeCell ref="G5:G6"/>
    <mergeCell ref="J5:J6"/>
    <mergeCell ref="K5:K6"/>
    <mergeCell ref="N5:N6"/>
  </mergeCells>
  <printOptions/>
  <pageMargins left="0.24" right="0.24" top="1" bottom="1" header="0.5" footer="0.5"/>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A1:V12"/>
  <sheetViews>
    <sheetView showGridLines="0" showZeros="0" workbookViewId="0" topLeftCell="A1">
      <selection activeCell="G6" sqref="G6"/>
    </sheetView>
  </sheetViews>
  <sheetFormatPr defaultColWidth="9.16015625" defaultRowHeight="12.75" customHeight="1"/>
  <cols>
    <col min="1" max="1" width="62" style="0" customWidth="1"/>
    <col min="2" max="3" width="35.5" style="0" customWidth="1"/>
  </cols>
  <sheetData>
    <row r="1" spans="1:3" ht="35.25" customHeight="1">
      <c r="A1" s="41" t="s">
        <v>316</v>
      </c>
      <c r="B1" s="41"/>
      <c r="C1" s="41"/>
    </row>
    <row r="2" spans="1:3" ht="21" customHeight="1">
      <c r="A2" s="41"/>
      <c r="B2" s="41"/>
      <c r="C2" s="42" t="s">
        <v>212</v>
      </c>
    </row>
    <row r="3" spans="1:3" ht="24.75" customHeight="1">
      <c r="A3" s="26" t="s">
        <v>186</v>
      </c>
      <c r="B3" s="26"/>
      <c r="C3" s="43"/>
    </row>
    <row r="4" spans="1:16" s="39" customFormat="1" ht="21.75" customHeight="1">
      <c r="A4" s="258" t="s">
        <v>213</v>
      </c>
      <c r="B4" s="44" t="s">
        <v>214</v>
      </c>
      <c r="C4" s="45"/>
      <c r="F4" s="46"/>
      <c r="P4" s="46"/>
    </row>
    <row r="5" spans="1:16" s="39" customFormat="1" ht="43.5" customHeight="1">
      <c r="A5" s="258"/>
      <c r="B5" s="47" t="s">
        <v>318</v>
      </c>
      <c r="C5" s="48" t="s">
        <v>360</v>
      </c>
      <c r="E5" s="49">
        <v>3.6</v>
      </c>
      <c r="F5" s="50">
        <v>0</v>
      </c>
      <c r="G5" s="50">
        <v>0.6</v>
      </c>
      <c r="H5" s="49">
        <v>3</v>
      </c>
      <c r="I5" s="50">
        <v>0</v>
      </c>
      <c r="J5" s="49">
        <v>3</v>
      </c>
      <c r="K5" s="49">
        <v>9.4</v>
      </c>
      <c r="L5" s="50">
        <v>0</v>
      </c>
      <c r="M5" s="50">
        <v>0.7</v>
      </c>
      <c r="N5" s="49">
        <v>8.7</v>
      </c>
      <c r="O5" s="50">
        <v>0</v>
      </c>
      <c r="P5" s="49">
        <v>8.7</v>
      </c>
    </row>
    <row r="6" spans="1:16" s="39" customFormat="1" ht="34.5" customHeight="1">
      <c r="A6" s="51" t="s">
        <v>215</v>
      </c>
      <c r="B6" s="57">
        <v>6.9</v>
      </c>
      <c r="C6" s="52">
        <v>6.9</v>
      </c>
      <c r="E6" s="46"/>
      <c r="G6" s="46"/>
      <c r="I6" s="46"/>
      <c r="J6" s="46"/>
      <c r="K6" s="46"/>
      <c r="L6" s="46"/>
      <c r="M6" s="46"/>
      <c r="N6" s="46"/>
      <c r="O6" s="46"/>
      <c r="P6" s="46"/>
    </row>
    <row r="7" spans="1:16" s="40" customFormat="1" ht="34.5" customHeight="1">
      <c r="A7" s="53" t="s">
        <v>216</v>
      </c>
      <c r="B7" s="52"/>
      <c r="C7" s="52"/>
      <c r="D7" s="54"/>
      <c r="E7" s="54"/>
      <c r="F7" s="54"/>
      <c r="G7" s="54"/>
      <c r="H7" s="54"/>
      <c r="I7" s="54"/>
      <c r="J7" s="54"/>
      <c r="K7" s="54"/>
      <c r="L7" s="54"/>
      <c r="M7" s="54"/>
      <c r="O7" s="54"/>
      <c r="P7" s="54"/>
    </row>
    <row r="8" spans="1:16" s="40" customFormat="1" ht="34.5" customHeight="1">
      <c r="A8" s="55" t="s">
        <v>217</v>
      </c>
      <c r="B8" s="52"/>
      <c r="C8" s="56"/>
      <c r="D8" s="54"/>
      <c r="E8" s="54"/>
      <c r="G8" s="54"/>
      <c r="H8" s="54"/>
      <c r="I8" s="54"/>
      <c r="J8" s="54"/>
      <c r="K8" s="54"/>
      <c r="L8" s="54"/>
      <c r="M8" s="54"/>
      <c r="O8" s="54"/>
      <c r="P8" s="54"/>
    </row>
    <row r="9" spans="1:16" s="40" customFormat="1" ht="34.5" customHeight="1">
      <c r="A9" s="55" t="s">
        <v>218</v>
      </c>
      <c r="B9" s="57">
        <v>6.9</v>
      </c>
      <c r="C9" s="52">
        <v>6.9</v>
      </c>
      <c r="D9" s="54"/>
      <c r="E9" s="54"/>
      <c r="H9" s="54"/>
      <c r="I9" s="54"/>
      <c r="L9" s="54"/>
      <c r="N9" s="54"/>
      <c r="P9" s="54"/>
    </row>
    <row r="10" spans="1:9" s="40" customFormat="1" ht="34.5" customHeight="1">
      <c r="A10" s="55" t="s">
        <v>219</v>
      </c>
      <c r="B10" s="57"/>
      <c r="C10" s="57"/>
      <c r="D10" s="54"/>
      <c r="E10" s="54"/>
      <c r="F10" s="54"/>
      <c r="G10" s="54"/>
      <c r="H10" s="54"/>
      <c r="I10" s="54"/>
    </row>
    <row r="11" spans="1:8" s="40" customFormat="1" ht="34.5" customHeight="1">
      <c r="A11" s="55" t="s">
        <v>220</v>
      </c>
      <c r="B11" s="57">
        <v>6.9</v>
      </c>
      <c r="C11" s="52">
        <v>6.9</v>
      </c>
      <c r="D11" s="54"/>
      <c r="E11" s="54"/>
      <c r="F11" s="54"/>
      <c r="G11" s="54"/>
      <c r="H11" s="54"/>
    </row>
    <row r="12" spans="1:22" ht="15" customHeight="1">
      <c r="A12" s="54"/>
      <c r="B12" s="54"/>
      <c r="C12" s="54"/>
      <c r="D12" s="54"/>
      <c r="E12" s="54"/>
      <c r="F12" s="54"/>
      <c r="G12" s="54"/>
      <c r="H12" s="54"/>
      <c r="I12" s="54"/>
      <c r="J12" s="54"/>
      <c r="K12" s="54"/>
      <c r="L12" s="54"/>
      <c r="M12" s="54"/>
      <c r="N12" s="54"/>
      <c r="O12" s="54"/>
      <c r="P12" s="54"/>
      <c r="Q12" s="54"/>
      <c r="R12" s="54"/>
      <c r="S12" s="54"/>
      <c r="T12" s="54"/>
      <c r="U12" s="54"/>
      <c r="V12" s="40"/>
    </row>
  </sheetData>
  <sheetProtection/>
  <mergeCells count="1">
    <mergeCell ref="A4:A5"/>
  </mergeCells>
  <printOptions horizontalCentered="1"/>
  <pageMargins left="0.75" right="0.75" top="0.98" bottom="0.98" header="0.51" footer="0.51"/>
  <pageSetup horizontalDpi="600" verticalDpi="600" orientation="landscape" paperSize="9" r:id="rId1"/>
</worksheet>
</file>

<file path=xl/worksheets/sheet41.xml><?xml version="1.0" encoding="utf-8"?>
<worksheet xmlns="http://schemas.openxmlformats.org/spreadsheetml/2006/main" xmlns:r="http://schemas.openxmlformats.org/officeDocument/2006/relationships">
  <sheetPr>
    <pageSetUpPr fitToPage="1"/>
  </sheetPr>
  <dimension ref="A1:IJ376"/>
  <sheetViews>
    <sheetView showGridLines="0" showZeros="0" workbookViewId="0" topLeftCell="A1">
      <selection activeCell="E10" sqref="E10"/>
    </sheetView>
  </sheetViews>
  <sheetFormatPr defaultColWidth="6.83203125" defaultRowHeight="19.5" customHeight="1"/>
  <cols>
    <col min="1" max="1" width="42.83203125" style="19" customWidth="1"/>
    <col min="2" max="4" width="7.16015625" style="20" customWidth="1"/>
    <col min="5" max="5" width="47" style="20" customWidth="1"/>
    <col min="6" max="6" width="39.5" style="20" customWidth="1"/>
    <col min="7" max="244" width="6.83203125" style="21" customWidth="1"/>
    <col min="245" max="245" width="6.83203125" style="0" customWidth="1"/>
  </cols>
  <sheetData>
    <row r="1" spans="1:6" s="16" customFormat="1" ht="36.75" customHeight="1">
      <c r="A1" s="22" t="s">
        <v>317</v>
      </c>
      <c r="B1" s="23"/>
      <c r="C1" s="23"/>
      <c r="D1" s="23"/>
      <c r="E1" s="23"/>
      <c r="F1" s="23"/>
    </row>
    <row r="2" spans="1:6" s="16" customFormat="1" ht="24" customHeight="1">
      <c r="A2" s="24"/>
      <c r="B2" s="24"/>
      <c r="C2" s="24"/>
      <c r="D2" s="24"/>
      <c r="E2" s="24"/>
      <c r="F2" s="25" t="s">
        <v>221</v>
      </c>
    </row>
    <row r="3" spans="1:6" s="16" customFormat="1" ht="15" customHeight="1">
      <c r="A3" s="26" t="s">
        <v>186</v>
      </c>
      <c r="B3" s="26"/>
      <c r="C3" s="26"/>
      <c r="D3" s="27"/>
      <c r="E3" s="27"/>
      <c r="F3" s="28" t="s">
        <v>4</v>
      </c>
    </row>
    <row r="4" spans="1:6" s="17" customFormat="1" ht="24" customHeight="1">
      <c r="A4" s="278" t="s">
        <v>25</v>
      </c>
      <c r="B4" s="250" t="s">
        <v>222</v>
      </c>
      <c r="C4" s="250"/>
      <c r="D4" s="250"/>
      <c r="E4" s="250" t="s">
        <v>38</v>
      </c>
      <c r="F4" s="279" t="s">
        <v>318</v>
      </c>
    </row>
    <row r="5" spans="1:6" s="17" customFormat="1" ht="24.75" customHeight="1">
      <c r="A5" s="278"/>
      <c r="B5" s="250"/>
      <c r="C5" s="250"/>
      <c r="D5" s="250"/>
      <c r="E5" s="250"/>
      <c r="F5" s="279"/>
    </row>
    <row r="6" spans="1:6" s="18" customFormat="1" ht="38.25" customHeight="1">
      <c r="A6" s="278"/>
      <c r="B6" s="29" t="s">
        <v>39</v>
      </c>
      <c r="C6" s="29" t="s">
        <v>40</v>
      </c>
      <c r="D6" s="29" t="s">
        <v>41</v>
      </c>
      <c r="E6" s="250"/>
      <c r="F6" s="279"/>
    </row>
    <row r="7" spans="1:6" s="18" customFormat="1" ht="38.25" customHeight="1">
      <c r="A7" s="30"/>
      <c r="B7" s="31"/>
      <c r="C7" s="32"/>
      <c r="D7" s="33"/>
      <c r="E7" s="34" t="s">
        <v>28</v>
      </c>
      <c r="F7" s="224">
        <v>85.1</v>
      </c>
    </row>
    <row r="8" spans="1:244" s="3" customFormat="1" ht="35.25" customHeight="1">
      <c r="A8" s="78" t="s">
        <v>339</v>
      </c>
      <c r="B8" s="218"/>
      <c r="C8" s="218"/>
      <c r="D8" s="218"/>
      <c r="E8" s="219" t="s">
        <v>340</v>
      </c>
      <c r="F8" s="220">
        <v>85.1</v>
      </c>
      <c r="G8" s="36"/>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c r="ER8" s="37"/>
      <c r="ES8" s="37"/>
      <c r="ET8" s="37"/>
      <c r="EU8" s="37"/>
      <c r="EV8" s="37"/>
      <c r="EW8" s="37"/>
      <c r="EX8" s="37"/>
      <c r="EY8" s="37"/>
      <c r="EZ8" s="37"/>
      <c r="FA8" s="37"/>
      <c r="FB8" s="37"/>
      <c r="FC8" s="37"/>
      <c r="FD8" s="37"/>
      <c r="FE8" s="37"/>
      <c r="FF8" s="37"/>
      <c r="FG8" s="37"/>
      <c r="FH8" s="37"/>
      <c r="FI8" s="37"/>
      <c r="FJ8" s="37"/>
      <c r="FK8" s="37"/>
      <c r="FL8" s="37"/>
      <c r="FM8" s="37"/>
      <c r="FN8" s="37"/>
      <c r="FO8" s="37"/>
      <c r="FP8" s="37"/>
      <c r="FQ8" s="37"/>
      <c r="FR8" s="37"/>
      <c r="FS8" s="37"/>
      <c r="FT8" s="37"/>
      <c r="FU8" s="37"/>
      <c r="FV8" s="37"/>
      <c r="FW8" s="37"/>
      <c r="FX8" s="37"/>
      <c r="FY8" s="37"/>
      <c r="FZ8" s="37"/>
      <c r="GA8" s="37"/>
      <c r="GB8" s="37"/>
      <c r="GC8" s="37"/>
      <c r="GD8" s="37"/>
      <c r="GE8" s="37"/>
      <c r="GF8" s="37"/>
      <c r="GG8" s="37"/>
      <c r="GH8" s="37"/>
      <c r="GI8" s="37"/>
      <c r="GJ8" s="37"/>
      <c r="GK8" s="37"/>
      <c r="GL8" s="37"/>
      <c r="GM8" s="37"/>
      <c r="GN8" s="37"/>
      <c r="GO8" s="37"/>
      <c r="GP8" s="37"/>
      <c r="GQ8" s="37"/>
      <c r="GR8" s="37"/>
      <c r="GS8" s="37"/>
      <c r="GT8" s="37"/>
      <c r="GU8" s="37"/>
      <c r="GV8" s="37"/>
      <c r="GW8" s="37"/>
      <c r="GX8" s="37"/>
      <c r="GY8" s="37"/>
      <c r="GZ8" s="37"/>
      <c r="HA8" s="37"/>
      <c r="HB8" s="37"/>
      <c r="HC8" s="37"/>
      <c r="HD8" s="37"/>
      <c r="HE8" s="37"/>
      <c r="HF8" s="37"/>
      <c r="HG8" s="37"/>
      <c r="HH8" s="37"/>
      <c r="HI8" s="37"/>
      <c r="HJ8" s="37"/>
      <c r="HK8" s="37"/>
      <c r="HL8" s="37"/>
      <c r="HM8" s="37"/>
      <c r="HN8" s="37"/>
      <c r="HO8" s="37"/>
      <c r="HP8" s="37"/>
      <c r="HQ8" s="37"/>
      <c r="HR8" s="37"/>
      <c r="HS8" s="37"/>
      <c r="HT8" s="37"/>
      <c r="HU8" s="37"/>
      <c r="HV8" s="37"/>
      <c r="HW8" s="37"/>
      <c r="HX8" s="37"/>
      <c r="HY8" s="37"/>
      <c r="HZ8" s="37"/>
      <c r="IA8" s="37"/>
      <c r="IB8" s="37"/>
      <c r="IC8" s="37"/>
      <c r="ID8" s="37"/>
      <c r="IE8" s="37"/>
      <c r="IF8" s="37"/>
      <c r="IG8" s="37"/>
      <c r="IH8" s="37"/>
      <c r="II8" s="37"/>
      <c r="IJ8" s="37"/>
    </row>
    <row r="9" spans="1:6" ht="19.5" customHeight="1">
      <c r="A9" s="56"/>
      <c r="B9" s="221" t="s">
        <v>108</v>
      </c>
      <c r="C9" s="221"/>
      <c r="D9" s="222"/>
      <c r="E9" s="223" t="s">
        <v>34</v>
      </c>
      <c r="F9" s="224">
        <f>SUM(F10:F19)</f>
        <v>85.10000000000001</v>
      </c>
    </row>
    <row r="10" spans="1:6" ht="19.5" customHeight="1">
      <c r="A10" s="9"/>
      <c r="B10" s="221"/>
      <c r="C10" s="221" t="s">
        <v>341</v>
      </c>
      <c r="D10" s="222"/>
      <c r="E10" s="223" t="s">
        <v>342</v>
      </c>
      <c r="F10" s="224"/>
    </row>
    <row r="11" spans="1:6" ht="19.5" customHeight="1">
      <c r="A11" s="9"/>
      <c r="B11" s="221"/>
      <c r="C11" s="221" t="s">
        <v>343</v>
      </c>
      <c r="D11" s="225"/>
      <c r="E11" s="223" t="s">
        <v>344</v>
      </c>
      <c r="F11" s="224"/>
    </row>
    <row r="12" spans="1:6" ht="19.5" customHeight="1">
      <c r="A12" s="9"/>
      <c r="B12" s="221"/>
      <c r="C12" s="221" t="s">
        <v>345</v>
      </c>
      <c r="D12" s="222"/>
      <c r="E12" s="223" t="s">
        <v>346</v>
      </c>
      <c r="F12" s="224">
        <v>4.5</v>
      </c>
    </row>
    <row r="13" spans="1:6" ht="19.5" customHeight="1">
      <c r="A13" s="9"/>
      <c r="B13" s="221"/>
      <c r="C13" s="221" t="s">
        <v>347</v>
      </c>
      <c r="D13" s="225"/>
      <c r="E13" s="223" t="s">
        <v>348</v>
      </c>
      <c r="F13" s="224">
        <v>7.5</v>
      </c>
    </row>
    <row r="14" spans="1:6" ht="19.5" customHeight="1">
      <c r="A14" s="9"/>
      <c r="B14" s="221"/>
      <c r="C14" s="221" t="s">
        <v>349</v>
      </c>
      <c r="D14" s="222"/>
      <c r="E14" s="223" t="s">
        <v>350</v>
      </c>
      <c r="F14" s="224">
        <v>3.7</v>
      </c>
    </row>
    <row r="15" spans="1:6" ht="19.5" customHeight="1">
      <c r="A15" s="9"/>
      <c r="B15" s="221"/>
      <c r="C15" s="221" t="s">
        <v>351</v>
      </c>
      <c r="D15" s="222"/>
      <c r="E15" s="223" t="s">
        <v>352</v>
      </c>
      <c r="F15" s="224">
        <v>6.9</v>
      </c>
    </row>
    <row r="16" spans="1:6" ht="19.5" customHeight="1">
      <c r="A16" s="9"/>
      <c r="B16" s="221"/>
      <c r="C16" s="221" t="s">
        <v>353</v>
      </c>
      <c r="D16" s="225"/>
      <c r="E16" s="223" t="s">
        <v>354</v>
      </c>
      <c r="F16" s="224">
        <v>34.67</v>
      </c>
    </row>
    <row r="17" spans="1:6" ht="19.5" customHeight="1">
      <c r="A17" s="78"/>
      <c r="B17" s="221"/>
      <c r="C17" s="221" t="s">
        <v>355</v>
      </c>
      <c r="D17" s="218"/>
      <c r="E17" s="223" t="s">
        <v>356</v>
      </c>
      <c r="F17" s="224">
        <v>5.24</v>
      </c>
    </row>
    <row r="18" spans="1:6" ht="19.5" customHeight="1">
      <c r="A18" s="9"/>
      <c r="B18" s="221"/>
      <c r="C18" s="221" t="s">
        <v>357</v>
      </c>
      <c r="D18" s="222"/>
      <c r="E18" s="223" t="s">
        <v>358</v>
      </c>
      <c r="F18" s="224">
        <v>16.12</v>
      </c>
    </row>
    <row r="19" spans="1:6" ht="19.5" customHeight="1">
      <c r="A19" s="9"/>
      <c r="B19" s="221"/>
      <c r="C19" s="221" t="s">
        <v>357</v>
      </c>
      <c r="D19" s="222"/>
      <c r="E19" s="223" t="s">
        <v>359</v>
      </c>
      <c r="F19" s="224">
        <v>6.47</v>
      </c>
    </row>
    <row r="71" ht="19.5" customHeight="1">
      <c r="F71" s="20" t="s">
        <v>331</v>
      </c>
    </row>
    <row r="95" ht="19.5" customHeight="1">
      <c r="F95" s="207" t="s">
        <v>332</v>
      </c>
    </row>
    <row r="376" ht="19.5" customHeight="1">
      <c r="F376" s="20" t="s">
        <v>333</v>
      </c>
    </row>
  </sheetData>
  <sheetProtection/>
  <mergeCells count="4">
    <mergeCell ref="A4:A6"/>
    <mergeCell ref="E4:E6"/>
    <mergeCell ref="F4:F6"/>
    <mergeCell ref="B4:D5"/>
  </mergeCells>
  <printOptions horizontalCentered="1"/>
  <pageMargins left="0.16" right="0.16" top="0.71" bottom="0.31" header="0" footer="0"/>
  <pageSetup fitToHeight="100" fitToWidth="1" horizontalDpi="600" verticalDpi="600" orientation="landscape" paperSize="9" r:id="rId1"/>
</worksheet>
</file>

<file path=xl/worksheets/sheet42.xml><?xml version="1.0" encoding="utf-8"?>
<worksheet xmlns="http://schemas.openxmlformats.org/spreadsheetml/2006/main" xmlns:r="http://schemas.openxmlformats.org/officeDocument/2006/relationships">
  <dimension ref="A1:W14"/>
  <sheetViews>
    <sheetView showGridLines="0" showZeros="0" zoomScale="90" zoomScaleNormal="90" workbookViewId="0" topLeftCell="A1">
      <selection activeCell="F5" sqref="F5:F6"/>
    </sheetView>
  </sheetViews>
  <sheetFormatPr defaultColWidth="9.33203125" defaultRowHeight="12.75" customHeight="1"/>
  <cols>
    <col min="1" max="1" width="9" style="0" customWidth="1"/>
    <col min="2" max="2" width="14.5" style="0" customWidth="1"/>
    <col min="3" max="3" width="9.66015625" style="0" customWidth="1"/>
    <col min="4" max="4" width="6.5" style="0" customWidth="1"/>
    <col min="5" max="5" width="6.16015625" style="0" customWidth="1"/>
    <col min="6" max="6" width="8.66015625" style="0" customWidth="1"/>
    <col min="7" max="7" width="7.16015625" style="0" customWidth="1"/>
    <col min="8" max="8" width="7.33203125" style="0" customWidth="1"/>
    <col min="9" max="9" width="6.33203125" style="0" customWidth="1"/>
    <col min="10" max="10" width="6.5" style="0" customWidth="1"/>
    <col min="11" max="11" width="4" style="0" customWidth="1"/>
    <col min="12" max="12" width="6.16015625" style="0" customWidth="1"/>
    <col min="13" max="13" width="3" style="0" customWidth="1"/>
    <col min="14" max="14" width="33.83203125" style="0" customWidth="1"/>
    <col min="15" max="15" width="20" style="0" customWidth="1"/>
    <col min="16" max="16" width="12.66015625" style="0" customWidth="1"/>
    <col min="17" max="17" width="11.16015625" style="0" customWidth="1"/>
    <col min="18" max="18" width="21" style="0" customWidth="1"/>
    <col min="19" max="19" width="7.5" style="0" customWidth="1"/>
    <col min="20" max="20" width="8.33203125" style="0" customWidth="1"/>
    <col min="21" max="21" width="9" style="0" customWidth="1"/>
    <col min="22" max="22" width="39" style="0" customWidth="1"/>
    <col min="23" max="23" width="42" style="0" customWidth="1"/>
  </cols>
  <sheetData>
    <row r="1" spans="1:23" ht="22.5">
      <c r="A1" s="1" t="s">
        <v>319</v>
      </c>
      <c r="B1" s="1"/>
      <c r="C1" s="1"/>
      <c r="D1" s="1"/>
      <c r="E1" s="1"/>
      <c r="F1" s="1"/>
      <c r="G1" s="1"/>
      <c r="H1" s="1"/>
      <c r="I1" s="1"/>
      <c r="J1" s="1"/>
      <c r="K1" s="1"/>
      <c r="L1" s="1"/>
      <c r="M1" s="1"/>
      <c r="N1" s="1"/>
      <c r="O1" s="1"/>
      <c r="P1" s="1"/>
      <c r="Q1" s="1"/>
      <c r="R1" s="1"/>
      <c r="S1" s="1"/>
      <c r="T1" s="1"/>
      <c r="U1" s="1"/>
      <c r="V1" s="1"/>
      <c r="W1" s="1"/>
    </row>
    <row r="2" spans="1:23" ht="12.75" customHeight="1">
      <c r="A2" s="1"/>
      <c r="B2" s="1"/>
      <c r="C2" s="1"/>
      <c r="D2" s="1"/>
      <c r="E2" s="1"/>
      <c r="F2" s="1"/>
      <c r="G2" s="1"/>
      <c r="H2" s="1"/>
      <c r="I2" s="1"/>
      <c r="J2" s="1"/>
      <c r="K2" s="1"/>
      <c r="L2" s="1"/>
      <c r="M2" s="1"/>
      <c r="N2" s="1"/>
      <c r="O2" s="1"/>
      <c r="P2" s="1"/>
      <c r="Q2" s="1"/>
      <c r="R2" s="1"/>
      <c r="S2" s="1"/>
      <c r="T2" s="1"/>
      <c r="U2" s="1"/>
      <c r="V2" s="1"/>
      <c r="W2" s="12" t="s">
        <v>223</v>
      </c>
    </row>
    <row r="3" spans="1:23" ht="12.75" customHeight="1">
      <c r="A3" s="2" t="s">
        <v>186</v>
      </c>
      <c r="B3" s="3"/>
      <c r="C3" s="3"/>
      <c r="D3" s="3"/>
      <c r="E3" s="3"/>
      <c r="F3" s="3"/>
      <c r="G3" s="3"/>
      <c r="H3" s="3"/>
      <c r="I3" s="3"/>
      <c r="J3" s="3"/>
      <c r="K3" s="3"/>
      <c r="L3" s="3"/>
      <c r="M3" s="3"/>
      <c r="N3" s="3"/>
      <c r="O3" s="3"/>
      <c r="P3" s="3"/>
      <c r="Q3" s="3"/>
      <c r="R3" s="3"/>
      <c r="S3" s="3"/>
      <c r="T3" s="3"/>
      <c r="U3" s="3"/>
      <c r="V3" s="3"/>
      <c r="W3" s="13" t="s">
        <v>4</v>
      </c>
    </row>
    <row r="4" spans="1:23" ht="12.75" customHeight="1">
      <c r="A4" s="273" t="s">
        <v>25</v>
      </c>
      <c r="B4" s="273" t="s">
        <v>191</v>
      </c>
      <c r="C4" s="269" t="s">
        <v>71</v>
      </c>
      <c r="D4" s="269"/>
      <c r="E4" s="269"/>
      <c r="F4" s="269"/>
      <c r="G4" s="269"/>
      <c r="H4" s="269"/>
      <c r="I4" s="269"/>
      <c r="J4" s="269"/>
      <c r="K4" s="269"/>
      <c r="L4" s="269"/>
      <c r="M4" s="269"/>
      <c r="N4" s="282" t="s">
        <v>224</v>
      </c>
      <c r="O4" s="283"/>
      <c r="P4" s="283"/>
      <c r="Q4" s="284"/>
      <c r="R4" s="282" t="s">
        <v>225</v>
      </c>
      <c r="S4" s="283"/>
      <c r="T4" s="283"/>
      <c r="U4" s="284"/>
      <c r="V4" s="14" t="s">
        <v>226</v>
      </c>
      <c r="W4" s="15"/>
    </row>
    <row r="5" spans="1:23" ht="54" customHeight="1">
      <c r="A5" s="281"/>
      <c r="B5" s="281"/>
      <c r="C5" s="269" t="s">
        <v>28</v>
      </c>
      <c r="D5" s="250" t="s">
        <v>9</v>
      </c>
      <c r="E5" s="250"/>
      <c r="F5" s="250" t="s">
        <v>12</v>
      </c>
      <c r="G5" s="250" t="s">
        <v>13</v>
      </c>
      <c r="H5" s="250" t="s">
        <v>14</v>
      </c>
      <c r="I5" s="250"/>
      <c r="J5" s="250" t="s">
        <v>17</v>
      </c>
      <c r="K5" s="250" t="s">
        <v>19</v>
      </c>
      <c r="L5" s="250" t="s">
        <v>20</v>
      </c>
      <c r="M5" s="250" t="s">
        <v>21</v>
      </c>
      <c r="N5" s="275" t="s">
        <v>227</v>
      </c>
      <c r="O5" s="275" t="s">
        <v>228</v>
      </c>
      <c r="P5" s="275" t="s">
        <v>229</v>
      </c>
      <c r="Q5" s="275" t="s">
        <v>230</v>
      </c>
      <c r="R5" s="275" t="s">
        <v>227</v>
      </c>
      <c r="S5" s="275" t="s">
        <v>228</v>
      </c>
      <c r="T5" s="275" t="s">
        <v>229</v>
      </c>
      <c r="U5" s="275" t="s">
        <v>230</v>
      </c>
      <c r="V5" s="275" t="s">
        <v>231</v>
      </c>
      <c r="W5" s="280" t="s">
        <v>232</v>
      </c>
    </row>
    <row r="6" spans="1:23" ht="78" customHeight="1">
      <c r="A6" s="274"/>
      <c r="B6" s="274"/>
      <c r="C6" s="269"/>
      <c r="D6" s="6" t="s">
        <v>31</v>
      </c>
      <c r="E6" s="5" t="s">
        <v>32</v>
      </c>
      <c r="F6" s="250"/>
      <c r="G6" s="250"/>
      <c r="H6" s="6" t="s">
        <v>31</v>
      </c>
      <c r="I6" s="5" t="s">
        <v>32</v>
      </c>
      <c r="J6" s="250"/>
      <c r="K6" s="250"/>
      <c r="L6" s="250"/>
      <c r="M6" s="250"/>
      <c r="N6" s="277"/>
      <c r="O6" s="277"/>
      <c r="P6" s="277"/>
      <c r="Q6" s="277"/>
      <c r="R6" s="277"/>
      <c r="S6" s="277"/>
      <c r="T6" s="277"/>
      <c r="U6" s="277"/>
      <c r="V6" s="277"/>
      <c r="W6" s="280"/>
    </row>
    <row r="7" spans="1:23" s="195" customFormat="1" ht="138" customHeight="1">
      <c r="A7" s="196" t="s">
        <v>233</v>
      </c>
      <c r="B7" s="196" t="s">
        <v>194</v>
      </c>
      <c r="C7" s="197">
        <v>42.6</v>
      </c>
      <c r="D7" s="198">
        <v>50.6</v>
      </c>
      <c r="E7" s="199"/>
      <c r="F7" s="199"/>
      <c r="G7" s="199"/>
      <c r="H7" s="199"/>
      <c r="I7" s="199"/>
      <c r="J7" s="199"/>
      <c r="K7" s="199"/>
      <c r="L7" s="199"/>
      <c r="M7" s="199"/>
      <c r="N7" s="200" t="s">
        <v>234</v>
      </c>
      <c r="O7" s="201" t="s">
        <v>235</v>
      </c>
      <c r="P7" s="201" t="s">
        <v>236</v>
      </c>
      <c r="Q7" s="201" t="s">
        <v>237</v>
      </c>
      <c r="R7" s="201"/>
      <c r="S7" s="8"/>
      <c r="T7" s="8"/>
      <c r="U7" s="8"/>
      <c r="V7" s="202" t="s">
        <v>320</v>
      </c>
      <c r="W7" s="200" t="s">
        <v>321</v>
      </c>
    </row>
    <row r="8" spans="1:23" s="195" customFormat="1" ht="103.5" customHeight="1">
      <c r="A8" s="196" t="s">
        <v>233</v>
      </c>
      <c r="B8" s="196" t="s">
        <v>199</v>
      </c>
      <c r="C8" s="203">
        <v>42.88</v>
      </c>
      <c r="D8" s="203">
        <v>42.88</v>
      </c>
      <c r="E8" s="199"/>
      <c r="F8" s="199"/>
      <c r="G8" s="199"/>
      <c r="H8" s="199"/>
      <c r="I8" s="199"/>
      <c r="J8" s="199"/>
      <c r="K8" s="199"/>
      <c r="L8" s="199"/>
      <c r="M8" s="199"/>
      <c r="N8" s="200" t="s">
        <v>238</v>
      </c>
      <c r="O8" s="200" t="s">
        <v>239</v>
      </c>
      <c r="P8" s="200" t="s">
        <v>240</v>
      </c>
      <c r="Q8" s="200"/>
      <c r="R8" s="200"/>
      <c r="S8" s="8"/>
      <c r="T8" s="8"/>
      <c r="U8" s="8"/>
      <c r="V8" s="204"/>
      <c r="W8" s="200" t="s">
        <v>326</v>
      </c>
    </row>
    <row r="9" spans="1:23" s="195" customFormat="1" ht="69.75" customHeight="1">
      <c r="A9" s="196" t="s">
        <v>233</v>
      </c>
      <c r="B9" s="196" t="s">
        <v>198</v>
      </c>
      <c r="C9" s="203">
        <v>6.6</v>
      </c>
      <c r="D9" s="205"/>
      <c r="E9" s="199"/>
      <c r="F9" s="199"/>
      <c r="G9" s="199"/>
      <c r="H9" s="199"/>
      <c r="I9" s="199"/>
      <c r="J9" s="199"/>
      <c r="K9" s="199"/>
      <c r="L9" s="203">
        <v>6.6</v>
      </c>
      <c r="M9" s="199"/>
      <c r="N9" s="200" t="s">
        <v>241</v>
      </c>
      <c r="O9" s="200" t="s">
        <v>242</v>
      </c>
      <c r="P9" s="200"/>
      <c r="Q9" s="200"/>
      <c r="R9" s="200"/>
      <c r="S9" s="8"/>
      <c r="T9" s="8"/>
      <c r="U9" s="8"/>
      <c r="V9" s="204"/>
      <c r="W9" s="200" t="s">
        <v>328</v>
      </c>
    </row>
    <row r="10" spans="1:23" s="195" customFormat="1" ht="39.75" customHeight="1">
      <c r="A10" s="196" t="s">
        <v>233</v>
      </c>
      <c r="B10" s="196" t="s">
        <v>197</v>
      </c>
      <c r="C10" s="203">
        <v>13</v>
      </c>
      <c r="D10" s="203">
        <v>13</v>
      </c>
      <c r="E10" s="199"/>
      <c r="F10" s="199"/>
      <c r="G10" s="199"/>
      <c r="H10" s="199"/>
      <c r="I10" s="199"/>
      <c r="J10" s="199"/>
      <c r="K10" s="199"/>
      <c r="L10" s="199"/>
      <c r="M10" s="199"/>
      <c r="N10" s="200" t="s">
        <v>243</v>
      </c>
      <c r="O10" s="200" t="s">
        <v>244</v>
      </c>
      <c r="P10" s="200" t="s">
        <v>245</v>
      </c>
      <c r="Q10" s="200" t="s">
        <v>246</v>
      </c>
      <c r="R10" s="206"/>
      <c r="S10" s="8"/>
      <c r="T10" s="8"/>
      <c r="U10" s="8"/>
      <c r="V10" s="204"/>
      <c r="W10" s="200" t="s">
        <v>322</v>
      </c>
    </row>
    <row r="11" spans="1:23" s="195" customFormat="1" ht="45" customHeight="1">
      <c r="A11" s="196" t="s">
        <v>233</v>
      </c>
      <c r="B11" s="196" t="s">
        <v>193</v>
      </c>
      <c r="C11" s="203">
        <v>10.9</v>
      </c>
      <c r="D11" s="203">
        <v>10.9</v>
      </c>
      <c r="E11" s="199"/>
      <c r="F11" s="199"/>
      <c r="G11" s="199"/>
      <c r="H11" s="199"/>
      <c r="I11" s="199"/>
      <c r="J11" s="199"/>
      <c r="K11" s="199"/>
      <c r="L11" s="203"/>
      <c r="M11" s="199"/>
      <c r="N11" s="200" t="s">
        <v>247</v>
      </c>
      <c r="O11" s="200" t="s">
        <v>248</v>
      </c>
      <c r="P11" s="200" t="s">
        <v>249</v>
      </c>
      <c r="Q11" s="200" t="s">
        <v>250</v>
      </c>
      <c r="R11" s="200"/>
      <c r="S11" s="8"/>
      <c r="T11" s="8"/>
      <c r="U11" s="8"/>
      <c r="V11" s="204"/>
      <c r="W11" s="200" t="s">
        <v>323</v>
      </c>
    </row>
    <row r="12" spans="1:23" s="195" customFormat="1" ht="138" customHeight="1">
      <c r="A12" s="196" t="s">
        <v>233</v>
      </c>
      <c r="B12" s="196" t="s">
        <v>196</v>
      </c>
      <c r="C12" s="203">
        <v>4</v>
      </c>
      <c r="D12" s="203">
        <v>4</v>
      </c>
      <c r="E12" s="199"/>
      <c r="F12" s="199"/>
      <c r="G12" s="199"/>
      <c r="H12" s="199"/>
      <c r="I12" s="199"/>
      <c r="J12" s="199"/>
      <c r="K12" s="199"/>
      <c r="L12" s="199"/>
      <c r="M12" s="199"/>
      <c r="N12" s="200" t="s">
        <v>251</v>
      </c>
      <c r="O12" s="200" t="s">
        <v>252</v>
      </c>
      <c r="P12" s="200" t="s">
        <v>253</v>
      </c>
      <c r="Q12" s="200"/>
      <c r="R12" s="200"/>
      <c r="S12" s="8"/>
      <c r="T12" s="8"/>
      <c r="U12" s="8"/>
      <c r="V12" s="204"/>
      <c r="W12" s="200" t="s">
        <v>324</v>
      </c>
    </row>
    <row r="13" spans="1:23" s="195" customFormat="1" ht="45" customHeight="1">
      <c r="A13" s="196" t="s">
        <v>233</v>
      </c>
      <c r="B13" s="196" t="s">
        <v>195</v>
      </c>
      <c r="C13" s="203">
        <v>6.6</v>
      </c>
      <c r="D13" s="203">
        <v>6.6</v>
      </c>
      <c r="E13" s="199"/>
      <c r="F13" s="199"/>
      <c r="G13" s="199"/>
      <c r="H13" s="199"/>
      <c r="I13" s="199"/>
      <c r="J13" s="199"/>
      <c r="K13" s="199"/>
      <c r="L13" s="199"/>
      <c r="M13" s="199"/>
      <c r="N13" s="200" t="s">
        <v>254</v>
      </c>
      <c r="O13" s="200" t="s">
        <v>255</v>
      </c>
      <c r="P13" s="200" t="s">
        <v>256</v>
      </c>
      <c r="Q13" s="200"/>
      <c r="R13" s="200"/>
      <c r="S13" s="8"/>
      <c r="T13" s="8"/>
      <c r="U13" s="8"/>
      <c r="V13" s="204"/>
      <c r="W13" s="200" t="s">
        <v>325</v>
      </c>
    </row>
    <row r="14" spans="1:23" ht="42" customHeight="1">
      <c r="A14" s="196" t="s">
        <v>233</v>
      </c>
      <c r="B14" s="196" t="s">
        <v>302</v>
      </c>
      <c r="C14" s="203">
        <v>60.2</v>
      </c>
      <c r="D14" s="206">
        <v>60.2</v>
      </c>
      <c r="E14" s="206"/>
      <c r="F14" s="206"/>
      <c r="G14" s="206"/>
      <c r="H14" s="206"/>
      <c r="I14" s="206"/>
      <c r="J14" s="206"/>
      <c r="K14" s="206"/>
      <c r="L14" s="206"/>
      <c r="M14" s="206"/>
      <c r="N14" s="200" t="s">
        <v>327</v>
      </c>
      <c r="O14" s="200" t="s">
        <v>329</v>
      </c>
      <c r="P14" s="206"/>
      <c r="Q14" s="206"/>
      <c r="R14" s="206"/>
      <c r="S14" s="206"/>
      <c r="T14" s="206"/>
      <c r="U14" s="206"/>
      <c r="V14" s="206"/>
      <c r="W14" s="200" t="s">
        <v>330</v>
      </c>
    </row>
  </sheetData>
  <sheetProtection/>
  <mergeCells count="24">
    <mergeCell ref="N4:Q4"/>
    <mergeCell ref="R4:U4"/>
    <mergeCell ref="D5:E5"/>
    <mergeCell ref="H5:I5"/>
    <mergeCell ref="G5:G6"/>
    <mergeCell ref="J5:J6"/>
    <mergeCell ref="K5:K6"/>
    <mergeCell ref="L5:L6"/>
    <mergeCell ref="M5:M6"/>
    <mergeCell ref="N5:N6"/>
    <mergeCell ref="A4:A6"/>
    <mergeCell ref="B4:B6"/>
    <mergeCell ref="C5:C6"/>
    <mergeCell ref="F5:F6"/>
    <mergeCell ref="C4:M4"/>
    <mergeCell ref="O5:O6"/>
    <mergeCell ref="P5:P6"/>
    <mergeCell ref="Q5:Q6"/>
    <mergeCell ref="V5:V6"/>
    <mergeCell ref="W5:W6"/>
    <mergeCell ref="R5:R6"/>
    <mergeCell ref="S5:S6"/>
    <mergeCell ref="T5:T6"/>
    <mergeCell ref="U5:U6"/>
  </mergeCells>
  <printOptions horizontalCentered="1"/>
  <pageMargins left="0" right="0.12" top="0.43" bottom="0.28" header="0.24" footer="0.08"/>
  <pageSetup horizontalDpi="600" verticalDpi="600" orientation="landscape" paperSize="9" scale="59" r:id="rId1"/>
</worksheet>
</file>

<file path=xl/worksheets/sheet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2021-05-28T05:50:40Z</cp:lastPrinted>
  <dcterms:created xsi:type="dcterms:W3CDTF">2017-01-26T02:06:17Z</dcterms:created>
  <dcterms:modified xsi:type="dcterms:W3CDTF">2021-05-28T06:55:28Z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2052-10.1.0.7106</vt:lpwstr>
  </property>
  <property fmtid="{D5CDD505-2E9C-101B-9397-08002B2CF9AE}" pid="3" name="KSOReadingLayout">
    <vt:bool>true</vt:bool>
  </property>
</Properties>
</file>