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64" tabRatio="759"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1绩效预算情况表" sheetId="43" r:id="rId43"/>
    <sheet name="预算公开情况信息反馈表（不公开）" sheetId="44" r:id="rId44"/>
    <sheet name="20-2绩效预算情况表" sheetId="45" r:id="rId45"/>
    <sheet name="20-3绩效预算情况表" sheetId="46" r:id="rId46"/>
    <sheet name="20-4绩效预算情况表" sheetId="47" r:id="rId47"/>
    <sheet name="20-5绩效预算情况表" sheetId="48" r:id="rId48"/>
    <sheet name="20-6绩效预算情况表" sheetId="49" r:id="rId49"/>
    <sheet name="20-7绩效预算情况表" sheetId="50" r:id="rId50"/>
    <sheet name="20-8绩效预算情况表" sheetId="51" r:id="rId51"/>
    <sheet name="20-9绩效预算情况表" sheetId="52" r:id="rId52"/>
    <sheet name="20-10绩效预算情况表" sheetId="53" r:id="rId53"/>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<sst xmlns="http://schemas.openxmlformats.org/spreadsheetml/2006/main" count="1554" uniqueCount="392">
  <si>
    <t>2021年部门预算和“三公”经费预算公开表</t>
  </si>
  <si>
    <t>抚顺市退役军人事务局</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</si>
  <si>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</si>
  <si>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</si>
  <si>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</si>
  <si>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</si>
  <si>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</si>
  <si>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</si>
  <si>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</si>
  <si>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</si>
  <si>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</si>
  <si>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</si>
  <si>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</si>
  <si>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</si>
  <si>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</si>
  <si>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</si>
  <si>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</si>
  <si>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</si>
  <si>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</si>
  <si>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</si>
  <si>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</si>
  <si>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</si>
  <si>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</si>
  <si>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</si>
  <si>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</si>
  <si>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</si>
  <si>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</si>
  <si>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</si>
  <si>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</si>
  <si>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</si>
  <si>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</si>
  <si>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</si>
  <si>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</si>
  <si>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</si>
  <si>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</si>
  <si>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</si>
  <si>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机关事业单位基本养老保险缴费支出</t>
  </si>
  <si>
    <t>三、纳入预算管理的行政事业性收费收入</t>
  </si>
  <si>
    <t xml:space="preserve">  抚恤</t>
  </si>
  <si>
    <t>四、国有资源（资产）有偿使用收入</t>
  </si>
  <si>
    <t xml:space="preserve">    优抚事业单位支出</t>
  </si>
  <si>
    <t>五、政府住房基金收入</t>
  </si>
  <si>
    <t xml:space="preserve">  退役安置</t>
  </si>
  <si>
    <t>六、纳入预算管理的政府性基金收入</t>
  </si>
  <si>
    <t xml:space="preserve">    军队转业干部安置</t>
  </si>
  <si>
    <t xml:space="preserve">    其他退役安置支出</t>
  </si>
  <si>
    <t>七、纳入专户管理的行政事业性收费收入</t>
  </si>
  <si>
    <t xml:space="preserve">  退役军人管理事务</t>
  </si>
  <si>
    <t>八、国有资本经营预算拨款收入</t>
  </si>
  <si>
    <t xml:space="preserve">    行政运行</t>
  </si>
  <si>
    <t>九、单位资金收入</t>
  </si>
  <si>
    <t xml:space="preserve">    一般行政管理事务</t>
  </si>
  <si>
    <t xml:space="preserve">    拥军优属</t>
  </si>
  <si>
    <t xml:space="preserve">    事业运行</t>
  </si>
  <si>
    <t xml:space="preserve">    其他退役军人事务管理支出</t>
  </si>
  <si>
    <t>卫生健康支出</t>
  </si>
  <si>
    <t xml:space="preserve">  行政事业单位医疗</t>
  </si>
  <si>
    <t xml:space="preserve">    行政单位医疗</t>
  </si>
  <si>
    <t xml:space="preserve">    事业单位医疗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</si>
  <si>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</si>
  <si>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</si>
  <si>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</si>
  <si>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</si>
  <si>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</si>
  <si>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</si>
  <si>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</si>
  <si>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</si>
  <si>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</si>
  <si>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</si>
  <si>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</si>
  <si>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</si>
  <si>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</si>
  <si>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</si>
  <si>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</si>
  <si>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</si>
  <si>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</si>
  <si>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</si>
  <si>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</si>
  <si>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</si>
  <si>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</si>
  <si>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271.54</t>
  </si>
  <si>
    <t>40.88</t>
  </si>
  <si>
    <t>0.06</t>
  </si>
  <si>
    <t>抚顺市退役军人服务中心</t>
  </si>
  <si>
    <t>241.21</t>
  </si>
  <si>
    <t>61.21</t>
  </si>
  <si>
    <t>0.02</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</si>
  <si>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</si>
  <si>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</si>
  <si>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</si>
  <si>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</si>
  <si>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</si>
  <si>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</si>
  <si>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</si>
  <si>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</si>
  <si>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</si>
  <si>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05</t>
  </si>
  <si>
    <t xml:space="preserve">  05</t>
  </si>
  <si>
    <t>08</t>
  </si>
  <si>
    <t xml:space="preserve">  08</t>
  </si>
  <si>
    <t>04</t>
  </si>
  <si>
    <t>09</t>
  </si>
  <si>
    <t xml:space="preserve">  09</t>
  </si>
  <si>
    <t>99</t>
  </si>
  <si>
    <t>28</t>
  </si>
  <si>
    <t xml:space="preserve">  28</t>
  </si>
  <si>
    <t>01</t>
  </si>
  <si>
    <t>02</t>
  </si>
  <si>
    <t>11</t>
  </si>
  <si>
    <t xml:space="preserve">  11</t>
  </si>
  <si>
    <t xml:space="preserve">  02</t>
  </si>
  <si>
    <t>50</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</si>
  <si>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</si>
  <si>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</si>
  <si>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</si>
  <si>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</si>
  <si>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</si>
  <si>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</si>
  <si>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</si>
  <si>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t>
  </si>
  <si>
    <t>……</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</si>
  <si>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</si>
  <si>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</si>
  <si>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</si>
  <si>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</si>
  <si>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</si>
  <si>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</si>
  <si>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2021年部门财政拨款收支总体情况表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</si>
  <si>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</si>
  <si>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</si>
  <si>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</si>
  <si>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</si>
  <si>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</si>
  <si>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</si>
  <si>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</si>
  <si>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</si>
  <si>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</si>
  <si>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</si>
  <si>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</si>
  <si>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</si>
  <si>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</si>
  <si>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</si>
  <si>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</si>
  <si>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</si>
  <si>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</si>
  <si>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</si>
  <si>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</si>
  <si>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</si>
  <si>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</si>
  <si>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</si>
  <si>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</si>
  <si>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</si>
  <si>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</si>
  <si>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</si>
  <si>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</si>
  <si>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</si>
  <si>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</si>
  <si>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</si>
  <si>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</si>
  <si>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</si>
  <si>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</si>
  <si>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</si>
  <si>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</si>
  <si>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</si>
  <si>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</si>
  <si>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</si>
  <si>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</si>
  <si>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</si>
  <si>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</si>
  <si>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机关单位基本养老保险缴费</t>
  </si>
  <si>
    <t>10</t>
  </si>
  <si>
    <t>职工基本医疗保险缴费</t>
  </si>
  <si>
    <t>其他社会保障缴费</t>
  </si>
  <si>
    <t>13</t>
  </si>
  <si>
    <t>住房公积金</t>
  </si>
  <si>
    <t>302</t>
  </si>
  <si>
    <t xml:space="preserve">  办公费</t>
  </si>
  <si>
    <t>07</t>
  </si>
  <si>
    <t>　邮电费</t>
  </si>
  <si>
    <t>　公用取暖费</t>
  </si>
  <si>
    <t>　差旅费</t>
  </si>
  <si>
    <t>26</t>
  </si>
  <si>
    <t>　劳务费（临时用工、劳务派遣）</t>
  </si>
  <si>
    <t>　工会经费</t>
  </si>
  <si>
    <t>31</t>
  </si>
  <si>
    <t>　公务用车运行维护费</t>
  </si>
  <si>
    <t>39</t>
  </si>
  <si>
    <t>　其他交通费用</t>
  </si>
  <si>
    <t xml:space="preserve">  其他商品和服务支出</t>
  </si>
  <si>
    <t>303</t>
  </si>
  <si>
    <t>对个人和家庭补助</t>
  </si>
  <si>
    <t>　奖励金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</si>
  <si>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</si>
  <si>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</si>
  <si>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</si>
  <si>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</si>
  <si>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</si>
  <si>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</si>
  <si>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</si>
  <si>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</si>
  <si>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</si>
  <si>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</si>
  <si>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</si>
  <si>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</si>
  <si>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</si>
  <si>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</si>
  <si>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</si>
  <si>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</si>
  <si>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</si>
  <si>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</si>
  <si>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</si>
  <si>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</si>
  <si>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</si>
  <si>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</si>
  <si>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</si>
  <si>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</si>
  <si>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</si>
  <si>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人民烈士纪念碑修缮</t>
  </si>
  <si>
    <t>人民烈士名录16块理石板9000元、刻字7000元、防水5500元、修补大理石7000元、刮大白2000元、运费租三脚架等1000元、人工费5900元，小计37400元。税费37400*20%=7480元，合计44880元。</t>
  </si>
  <si>
    <t>自主择业军转干部管理服务</t>
  </si>
  <si>
    <t>根据中共中央国务院中央军委　关于印发《军队转业干部安置暂行办法》的通知　中发[2001]3号文件、中共中央国务院中央军委　关于做好深化国防和军队改革期间军队转业干部安置工作的通知　中发[2016]13号文件规定测算。一、住房补贴4318142.16元:1、311人全年住房补贴：328473.58*12个月=3941682.96元；（本年度每月房补总额*12个月）2、年定期增资部分房补：37320*13%*12=58219.20元；（预估下一年度定期增资总额*13%*12个月）3、本年度新增17人，月估算退役金12000元,12000*13%*17*12=318240元,（预估每人退役金总额*13%*17人*12个月）;二、社会保险缴费2744218.08元：1、311人全年医疗保险3062926.23*7%*12=2572858.08元；（本年度退役金总额*7%*12个月）2、下年度新增17人，月估算退役金12000元，12000*7%*17*12=171360元,（下年度人均退役金总额*7%*17人*12个月）;三、个人取暖费883636元：2020年度实际发生840112元，本年度新增17人（1674平），增加43524元，合计883636元;四、独生子女费13040元2020年311人，合计11000元;本年度新增17人;17*120元=2040元。 总计：7959036.24。 2021年上级预计补助495万元，需市级财政配套300万元。</t>
  </si>
  <si>
    <t>复员干部生活补助、养老保险缴费</t>
  </si>
  <si>
    <t>1、根据我市公布的最低工资标准和自然增长机制， 2021年23名复员干部需发放生活补贴为每月1610元，需生活补助经费44.44万元（23人×12月×1610元）。预算依据“市房产局、民政局、财政局转发省（关于进一步落实和完善军队复员干部生活救助工作的通知）（抚房管发[2007]）20号”。2、我市共有复员干部23人，尚有5人继续办理养老保险接续，每人年统筹20000元，需养老统筹金10万元（5人×20000元）。预算依据“市劳动局、民政局、财政局转发省（关于进一步落实部分军队退役人员劳动保障政策的通知）（抚劳社发[2007]）39号”。</t>
  </si>
  <si>
    <t>退役军人事务统计及网络建设专项经费</t>
  </si>
  <si>
    <t>根据《关于做好2019年退役军人事务统计调查工作的通知》（辽退役军人发[2019]31号）文件规定 ，每年需付久其软件公司服务费3万元，与久其公司配合完成好每年的退役军人事务统计工作。</t>
  </si>
  <si>
    <t>律师费</t>
  </si>
  <si>
    <t>根据文件规定每年需支付律师费4万元。</t>
  </si>
  <si>
    <t>优抚专项工作经费（含双拥模范城创建）</t>
  </si>
  <si>
    <t>一.全市争创第九轮双拥模范城命名表彰大会4万元。（第九轮创城于2019年底结束，2020年10月国家召开了命名表彰会，辽宁省表彰会拟于2020年底召开，市级表彰会拟于2021年上半年召开。拟表彰先进县区，街道，单位及个人奖项共计60个，每个奖项500元，计3万元、会务费1万元。）二.双拥宣传（电视）经费2万元。三、组织未就业随军家属体检3万元（40人*800元=3万元）。四、八一期间组织文艺进军营活动1万元（2场*5000元=1万元）。五、八一专场文化演出1万元。六、军地青年联谊会两次共1万元（2场*5000元=1万元）。七、清明节、烈士纪念日公祭活动费用共2万元。其中：花篮8个*2000元=1.6万元，租用音响设备等物品2套*2000=0.4万元。八、抚顺舰及外阜部队回访相关费用2万元。九、优抚印刷费2.5万元。印制《优抚对象服务手册》2.2万元、提标文件0.3万元。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t>
  </si>
  <si>
    <t>春节、八一慰问经费</t>
  </si>
  <si>
    <t>一般业务类项目34万元。（一）春节及八一走访慰问安排30.6万元。1、慰问军分区（师级）、雷锋旅（副师级）、武警支队、预备役四团各3万元、清原器材仓库、清原综合仓库各2万元，合计16万元；2、慰问光荣院、军休中心老功臣共5万元；3、慰问23名复原干部（2次）每人1000元，共23*1000*2=4.6万元；4、慰问抚顺舰5万元。（二）重点优抚对象慰问安排2万元（20*1000=2万）。（三）慰问外出演习、训练部队及部队临时性、突发性事件1.4万元。</t>
  </si>
  <si>
    <t>优抚对象、特困企业三方面人员热费</t>
  </si>
  <si>
    <t>根据市领导批示的《关于特困群体热费救助实行归口管理的请示》（抚住建[2018]192号），对优抚对象、特困企业三方面人员热费救助资金拨付渠道变更，由原来的市住建委统一核实，市财政局经济建设处统一拨付，变为归口管理，即市退役军人事务局及市三方面办核实，社保科拨付资金，2021年需要47.88万元。</t>
  </si>
  <si>
    <t>办公楼运行维护费</t>
  </si>
  <si>
    <t>办公大楼运行维护费56.7万元。其中：一、大楼运行费20万元；其中:1.水费1万元，2.电费7万元，3.邮电费5万元，4.煤气费1万元，5.办公费1.5万元，6.消防设备、扫雪费1万元，7.信访大厅便民设施1万元，8.维修费2万元，9.厨房餐具0.5万元。二、装修改造36.7万元.</t>
  </si>
  <si>
    <t>工作业务费</t>
  </si>
  <si>
    <t>一.工作业务费3万元。用于提高业务水平、开展示范交流、接送退役军转干部和士兵档案、材料费印刷费、差旅费和邮资等。二、根据《全国县（市区）示范型退役军人服务中心创建标准》（试行）中要求工作人员需要统一着装。按2021年预算文件附表中标准需服装费1.8万元，其中：春秋套装600*31人＝1.8万元。三、全国退役军人信访信息系统所需设备2万元：１.计算机0.4万元*2台，２.多功能信息采集仪0.3万元×2台，３.身份证读卡器0.2万元×2台，４.摄像头0.1万元×2台。</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</si>
  <si>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</si>
  <si>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</si>
  <si>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</si>
  <si>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</si>
  <si>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</si>
  <si>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</si>
  <si>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</si>
  <si>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</si>
  <si>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</si>
  <si>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</si>
  <si>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</si>
  <si>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</si>
  <si>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</si>
  <si>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</si>
  <si>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</si>
  <si>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</si>
  <si>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</si>
  <si>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</si>
  <si>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</si>
  <si>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律师服务费-法律顾问服务</t>
  </si>
  <si>
    <t>法律顾问服务</t>
  </si>
  <si>
    <t>政府履职所需辅助性服务</t>
  </si>
  <si>
    <t>机构</t>
  </si>
  <si>
    <t>非政府采购</t>
  </si>
  <si>
    <t>2021年部门一般公共预算“三公”经费支出情况表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</si>
  <si>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</si>
  <si>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</si>
  <si>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</si>
  <si>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</si>
  <si>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</si>
  <si>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</si>
  <si>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</si>
  <si>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</si>
  <si>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</si>
  <si>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</si>
  <si>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</si>
  <si>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</si>
  <si>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</si>
  <si>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</si>
  <si>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</si>
  <si>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208</t>
  </si>
  <si>
    <r>
      <t>0</t>
    </r>
    <r>
      <rPr>
        <sz val="9"/>
        <rFont val="宋体"/>
        <family val="0"/>
      </rPr>
      <t>1</t>
    </r>
  </si>
  <si>
    <t>抚顺市2021年市本级部门预算项目支出绩效情况表</t>
  </si>
  <si>
    <t>项目单位：</t>
  </si>
  <si>
    <t>主管部门：</t>
  </si>
  <si>
    <t>资金管理处室：</t>
  </si>
  <si>
    <t>社会保障科</t>
  </si>
  <si>
    <t>总计</t>
  </si>
  <si>
    <t>财政拨款</t>
  </si>
  <si>
    <t>行政事业性收费</t>
  </si>
  <si>
    <t>专项收入</t>
  </si>
  <si>
    <t>财政专户收入</t>
  </si>
  <si>
    <t>政府性基金收入</t>
  </si>
  <si>
    <t>国有资源（资产）有偿使用收入</t>
  </si>
  <si>
    <t>政府住房基金收入</t>
  </si>
  <si>
    <t>其他收入</t>
  </si>
  <si>
    <t>备注</t>
  </si>
  <si>
    <t>**</t>
  </si>
  <si>
    <t>复员干部生活补助和养老保险缴费</t>
  </si>
  <si>
    <t>项目详细内容</t>
  </si>
  <si>
    <t>项目立项依据</t>
  </si>
  <si>
    <t>预算依据“市房产局、民政局、财政局转发省（关于进一步落实和完善军队复员干部生活救助工作的通知）（抚房管发[2007]）20号” 、 预算依据“市劳动局、民政局、财政局转发省（关于进一步落实部分军队退役人员劳动保障政策的通知）（抚劳社发[2007]）39号”</t>
  </si>
  <si>
    <t>项目概况及保证措施</t>
  </si>
  <si>
    <t>1、23名复员干部需发放生活补助经费44.44万元 、我市共有复员干部23人，尚有5人继续办理养老保险接续， 需养老统筹金10万元 。</t>
  </si>
  <si>
    <t>项目年度绩效目标</t>
  </si>
  <si>
    <t>完成复原干部生活补助经费和养老保险统筹金54.44万元。</t>
  </si>
  <si>
    <t>项目实施计划</t>
  </si>
  <si>
    <t>2021年底完成</t>
  </si>
  <si>
    <t>项目具体绩效指标</t>
  </si>
  <si>
    <t>产出指标包括（数量指标、质量指标、时效指标等）</t>
  </si>
  <si>
    <t>产出指标1</t>
  </si>
  <si>
    <t>依据我市公布的最低工资标准和自然增长机制， 23名复员干部需发放生活补贴为每月1610元，需生活补助经费44.44万元（23人×12月×1610元） 。</t>
  </si>
  <si>
    <t>效益指标（包括经济效益、社会效益、生态效益、服务对象满意度等）</t>
  </si>
  <si>
    <t>效益指标1</t>
  </si>
  <si>
    <t>更好地为复员干部服务，使其感受到党和国家没有忘记他们，也会让他们生活无忧。</t>
  </si>
  <si>
    <t>产出指标2</t>
  </si>
  <si>
    <t>我市共有复员干部23人，尚有5人继续办理养老保险接续，每人年统筹20000元，需养老统筹金10万元（5人×20000元）。</t>
  </si>
  <si>
    <t>效益指标2</t>
  </si>
  <si>
    <t>产出指标3</t>
  </si>
  <si>
    <t>效益指标3</t>
  </si>
  <si>
    <t>产出指标4</t>
  </si>
  <si>
    <t>效益指标4</t>
  </si>
  <si>
    <t>产出指标5</t>
  </si>
  <si>
    <t>效益指标5</t>
  </si>
  <si>
    <t>产出指标6</t>
  </si>
  <si>
    <t>效益指标6</t>
  </si>
  <si>
    <t>2021年度部门预算公开情况统计表</t>
  </si>
  <si>
    <t>部门名称（公章）：</t>
  </si>
  <si>
    <t>是否已公开</t>
  </si>
  <si>
    <t>公开时间</t>
  </si>
  <si>
    <t>公开方式</t>
  </si>
  <si>
    <t>涉密部门对不进行公开的简要说明并确认</t>
  </si>
  <si>
    <t>是</t>
  </si>
  <si>
    <t>2021.02.10</t>
  </si>
  <si>
    <t>抚顺政务公开办</t>
  </si>
  <si>
    <t>公开预算的网址及其他公开地点（详细地址）</t>
  </si>
  <si>
    <t>fszwgkb@126.com</t>
  </si>
  <si>
    <t>公众反映及答复情况</t>
  </si>
  <si>
    <t>公开机关及下属单位名单</t>
  </si>
  <si>
    <t>填表人：</t>
  </si>
  <si>
    <t>代昕</t>
  </si>
  <si>
    <t>办公电话：</t>
  </si>
  <si>
    <t>024-52673708</t>
  </si>
  <si>
    <t>手机：</t>
  </si>
  <si>
    <t>财务负责人：</t>
  </si>
  <si>
    <t>王春</t>
  </si>
  <si>
    <t>八一、春节不发文，按时走访。</t>
  </si>
  <si>
    <t>1、慰问军分区（师级）、雷锋旅（副师级）、武警支队、预备役四团、清原器材仓库、清原综合仓库、慰问光荣院、军休中心老功臣、慰问23名复原干部（2次）、慰问抚顺舰。2、慰问重点优抚对象 。3、慰问外出演习、训练部队及部队临时性、突发事件慰问。</t>
  </si>
  <si>
    <t>1、慰问军分区（师级）、雷锋旅（副师级）、武警支队、预备役四团、清原器材仓库、清原综合仓库、慰问光荣院、军休中心老功臣、慰问23名复原干部（2次）、慰问抚顺舰。2、慰问重点优抚对象 。3、慰问外出演习、训练部队及部队临时性、突发事件慰问。2021年完成以上慰问任务共计34万元。</t>
  </si>
  <si>
    <t>春节及八一走访慰问军分区（师级）、雷锋旅（副师级）、武警支队、预备役四团、清原器材仓库、清原综合仓库 慰问光荣院、军休中心老功臣 慰问23名复原干部（2次） 慰问抚顺舰。共计30.6万元</t>
  </si>
  <si>
    <t>春节、八一走访慰问部队，充分体现军民是一家亲。</t>
  </si>
  <si>
    <t>重点优抚对象慰问安排2万元</t>
  </si>
  <si>
    <t>慰问外出演习、训练部队及部队临时性、突发性事件1.4万元。</t>
  </si>
  <si>
    <t>根据文件《抚顺市人民政府办公厅关于进一步推行政府法律顾问制度的意见》抚政办发【2016】13号  规定需聘用律师，所需费用全年4万元。</t>
  </si>
  <si>
    <t>《抚顺市人民政府办公厅关于进一步推进政府法律顾问制度的意见》抚政办发[201６]1３号文件</t>
  </si>
  <si>
    <t>完成聘用律师全年费用4万元。</t>
  </si>
  <si>
    <t>运用法律武器维护退役军人合法权益，保障退役军人事务局2021年工作顺利开展。</t>
  </si>
  <si>
    <t>更好地为退役军服务，维护退役军人合法权益，让退役军人事务局发挥其作用，为抚顺退役工作做出应有的贡献。</t>
  </si>
  <si>
    <t xml:space="preserve"> 《中华人民共和国英雄烈士保护法》 </t>
  </si>
  <si>
    <t>根据《中华人民共和国英雄烈士保护法》人民烈士名录16块进行修缮。</t>
  </si>
  <si>
    <t>对16块人民烈士名录碑进行修缮</t>
  </si>
  <si>
    <t>对人民烈士纪念碑的保护，体现了人民烈士的致敬。</t>
  </si>
  <si>
    <t>每年需付给久其软件公司服务费3万元，与其配合完成每年的退役军人事务统计工作。</t>
  </si>
  <si>
    <t xml:space="preserve">《关于做好2019年退役军人事务统计调查工作的通知》（辽退役军人发[2019]31号） </t>
  </si>
  <si>
    <t>根据《关于做好2019年退役军人事务统计调查工作的通知》（辽退役军人发[2019]31号）文件规定，每年需付给久其软件公司服务费3万元，与其配合完成每年的退役军人事务统计工作。</t>
  </si>
  <si>
    <t>完成退役军人融为统计网络维护费计3万元。</t>
  </si>
  <si>
    <t xml:space="preserve">与久其公司配合完成好每年的退役军人事务统计工作。 </t>
  </si>
  <si>
    <t xml:space="preserve"> 完成每年退役军人事务统计工作，使其更准确无误，为广大退役军人服务好。</t>
  </si>
  <si>
    <t xml:space="preserve">根据市领导批示的《关于特困群体热费救助实行归口管理的请示》（抚住建[2018]192号） </t>
  </si>
  <si>
    <t>完成对优抚对象、特困企业三方面人员热费救助工作47.88万元。</t>
  </si>
  <si>
    <t>完成对优抚对象热费救助人员身份核实等工作，经测算，2021年需安排优抚对象热费救助40人，6万元。</t>
  </si>
  <si>
    <t>稳定三方面及优抚对象人员，确保其取暖费及时到位。让其感受到党和政府的温暖。</t>
  </si>
  <si>
    <t>完成特困企业三方面人员热费救助301人身份核实测算等工作约42万元。</t>
  </si>
  <si>
    <t>优抚专项工作经费</t>
  </si>
  <si>
    <t xml:space="preserve">一.全市争创第九轮双拥模范城命名表彰大会4万元。（第九轮创城于2019年底结束，2020年10月国家召开了命名表彰会，辽宁省表彰会拟于2020年底召开，市级表彰会拟于2021年上半年召开。拟表彰先进县区，街道，单位及个人奖项共计60个，每个奖项500元，计3万元、会务费1万元。）二.双拥宣传（电视）经费2万元。三、组织未就业随军家属体检3万元（40人*800元=3万元）。四、八一期间组织文艺进军营活动1万元（2场*5000元=1万元）。五、八一专场文化演出1万元。六、军地青年联谊会两次共1万元（2场*5000元=1万元）。七、清明节、烈士纪念日公祭活动费用共2万元。其中：花篮8个*2000元=1.6万元，租用音响设备等物品2套*2000=0.4万元。八、抚顺舰及外阜部队回访相关费用2万元。九、优抚印刷费2.5万元。印制《优抚对象服务手册》2.2万元、提标文件0.3万元。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 </t>
  </si>
  <si>
    <t>辽宁省民政厅、省财政厅、省卫生厅《关于做好残疾人员医疗检查和鉴定工作有关问题的通知》（辽民函〔2006〕19号</t>
  </si>
  <si>
    <t xml:space="preserve">一.全市争创第九轮双拥模范城命名表彰大会4万元。 二.双拥宣传（电视）经费2万元。三、组织未就业随军家属体检3万元 。四、八一期间组织文艺进军营活动1万元 。五、八一专场文化演出1万元。六、军地青年联谊会两次共1万元 。七、清明节、烈士纪念日公祭活动费用共2万元。 八、抚顺舰及外阜部队回访相关费用2万元。九、优抚印刷费2.5万元。 十、评残人员医疗检查鉴定经费 1.5万元。 </t>
  </si>
  <si>
    <t>完成创建双拥模范城工作，完成评残人员医疗检查鉴定经费、医疗专家、司法鉴定费等费用20万元。</t>
  </si>
  <si>
    <t>完成创建双拥模范城工作，预计需要经费16万元；</t>
  </si>
  <si>
    <t>完成创建双拥模范城工作，为抚顺争得荣誉；</t>
  </si>
  <si>
    <t>完成评残人员医疗检查鉴定经费及医疗专家检查鉴定费4万元.</t>
  </si>
  <si>
    <t>更好地为优抚对象服务，确保评残工作顺利进行，为稳定大局作贡献。</t>
  </si>
  <si>
    <t>自主择业军转干部管理报务</t>
  </si>
  <si>
    <t>一、住房补贴4318142.16元:1、311人全年住房补贴：328473.58*12个月=3941682.96元；（本年度每月房补总额*12个月）2、年定期增资部分房补：37320*13%*12=58219.20元；（预估下一年度定期增资总额*13%*12个月）3、本年度新增17人，月估算退役金12000元,12000*13%*17*12=318240元,（预估每人退役金总额*13%*17人*12个月）;二、社会保险缴费2744218.08元：1、311人全年医疗保险3062926.23*7%*12=2572858.08元；（本年度退役金总额*7%*12个月）2、下年度新增17人，月估算退役金12000元，12000*7%*17*12=171360元,（下年度人均退役金总额*7%*17人*12个月）;三、个人取暖费883636元：2020年度实际发生840112元，本年度新增17人（1674平），增加43524元，合计883636元;四、独生子女费13040元2020年311人，合计11000元;本年度新增17人;17*120元=2040元。 总计：7959036.24。 2021年上级预计补助495万元，需市级财政配套300万元。</t>
  </si>
  <si>
    <t xml:space="preserve">根据中共中央国务院中央军委　关于印发《军队转业干部安置暂行办法》的通知　中发[2001]3号文件、中共中央国务院中央军委　关于做好深化国防和军队改革期间军队转业干部安置工作的通知　中发[2016]13号文件规定测算。 </t>
  </si>
  <si>
    <t xml:space="preserve">一、住房补贴4318142.16元: 二、社会保险缴费2744218.08元： 三、个人取暖费883636元： 四、独生子女费13040元 总计：7959036.24。 2021年上级预计补助495万元，需市级财政配套300万元。 </t>
  </si>
  <si>
    <t>完成自主择业干部的房补、医保、取暖费、独生子女费等总计795.91万元。</t>
  </si>
  <si>
    <t>完成自主择业干部住房补贴4318142.16元:</t>
  </si>
  <si>
    <t>更好地为自主择业干部服务，让其感受到党和国家和温暖。</t>
  </si>
  <si>
    <t>完成自主择业干部社会保险缴费2744218.08元：</t>
  </si>
  <si>
    <t>完成自主择业干部个人取暖费883636元；</t>
  </si>
  <si>
    <t>完成自主择业干部独生子女费13040元.</t>
  </si>
  <si>
    <t>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t>
  </si>
  <si>
    <t>更好地为退役军人服务，让其感受到党和国家和温暖。</t>
  </si>
  <si>
    <t>一.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二、根据《全国县（市区）示范型退役军人服务中心创建标准》（试行）中要求工作人员需要统一着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</si>
</sst>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 "/>
    <numFmt numFmtId="185" formatCode="#,##0.00_);[Red]\(#,##0.00\)"/>
    <numFmt numFmtId="186" formatCode="0.00_);[Red]\(0.00\)"/>
  </numFmts>
  <fonts count="49">
    <font>
      <sz val="9"/>
      <name val="宋体"/>
      <family val="0"/>
    </font>
    <font>
      <sz val="11"/>
      <name val="宋体"/>
      <family val="0"/>
    </font>
    <font>
      <sz val="12"/>
      <name val="宋体"/>
      <family val="0"/>
    </font>
    <font>
      <b/>
      <sz val="24"/>
      <name val="宋体"/>
      <family val="0"/>
    </font>
    <font>
      <b/>
      <sz val="12"/>
      <name val="宋体"/>
      <family val="0"/>
    </font>
    <font>
      <b/>
      <sz val="22"/>
      <color indexed="8"/>
      <name val="宋体"/>
      <family val="0"/>
    </font>
    <font>
      <sz val="22"/>
      <name val="宋体"/>
      <family val="0"/>
    </font>
    <font>
      <u val="single"/>
      <sz val="11"/>
      <color indexed="12"/>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10"/>
      <name val="宋体"/>
      <family val="0"/>
    </font>
    <font>
      <b/>
      <sz val="11"/>
      <color indexed="9"/>
      <name val="宋体"/>
      <family val="0"/>
    </font>
    <font>
      <sz val="11"/>
      <color indexed="8"/>
      <name val="宋体"/>
      <family val="0"/>
    </font>
    <font>
      <b/>
      <sz val="11"/>
      <color indexed="63"/>
      <name val="宋体"/>
      <family val="0"/>
    </font>
    <font>
      <b/>
      <sz val="11"/>
      <color indexed="52"/>
      <name val="宋体"/>
      <family val="0"/>
    </font>
    <font>
      <b/>
      <sz val="13"/>
      <color indexed="56"/>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u val="single"/>
      <sz val="11"/>
      <color indexed="36"/>
      <name val="宋体"/>
      <family val="0"/>
    </font>
    <font>
      <sz val="11"/>
      <color indexed="52"/>
      <name val="宋体"/>
      <family val="0"/>
    </font>
    <font>
      <sz val="11"/>
      <color indexed="17"/>
      <name val="宋体"/>
      <family val="0"/>
    </font>
    <font>
      <b/>
      <sz val="10"/>
      <name val="Arial"/>
      <family val="2"/>
    </font>
    <font>
      <sz val="11"/>
      <color indexed="16"/>
      <name val="宋体"/>
      <family val="0"/>
    </font>
    <font>
      <sz val="10"/>
      <color indexed="8"/>
      <name val="Arial"/>
      <family val="2"/>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5" fillId="2" borderId="0" applyNumberFormat="0" applyBorder="0" applyAlignment="0" applyProtection="0"/>
    <xf numFmtId="0" fontId="35" fillId="0" borderId="0" applyNumberFormat="0" applyFill="0" applyBorder="0" applyAlignment="0" applyProtection="0"/>
    <xf numFmtId="0" fontId="29" fillId="3" borderId="0" applyNumberFormat="0" applyBorder="0" applyAlignment="0" applyProtection="0"/>
    <xf numFmtId="0" fontId="25" fillId="4" borderId="0" applyNumberFormat="0" applyBorder="0" applyAlignment="0" applyProtection="0"/>
    <xf numFmtId="0" fontId="32" fillId="5" borderId="1" applyNumberFormat="0" applyAlignment="0" applyProtection="0"/>
    <xf numFmtId="0" fontId="0" fillId="0" borderId="0">
      <alignment/>
      <protection/>
    </xf>
    <xf numFmtId="0" fontId="25" fillId="6" borderId="0" applyNumberFormat="0" applyBorder="0" applyAlignment="0" applyProtection="0"/>
    <xf numFmtId="0" fontId="27" fillId="7" borderId="1" applyNumberFormat="0" applyAlignment="0" applyProtection="0"/>
    <xf numFmtId="0" fontId="18" fillId="8" borderId="0" applyNumberFormat="0" applyBorder="0" applyAlignment="0" applyProtection="0"/>
    <xf numFmtId="9" fontId="2" fillId="0" borderId="0" applyFont="0" applyFill="0" applyBorder="0" applyAlignment="0" applyProtection="0"/>
    <xf numFmtId="0" fontId="29" fillId="6" borderId="0" applyNumberFormat="0" applyBorder="0" applyAlignment="0" applyProtection="0"/>
    <xf numFmtId="0" fontId="7" fillId="0" borderId="0" applyNumberFormat="0" applyFill="0" applyBorder="0" applyAlignment="0" applyProtection="0"/>
    <xf numFmtId="42" fontId="2" fillId="0" borderId="0" applyFont="0" applyFill="0" applyBorder="0" applyAlignment="0" applyProtection="0"/>
    <xf numFmtId="0" fontId="37"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9" fillId="3" borderId="0" applyNumberFormat="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29" fillId="11" borderId="0" applyNumberFormat="0" applyBorder="0" applyAlignment="0" applyProtection="0"/>
    <xf numFmtId="0" fontId="25" fillId="12" borderId="0" applyNumberFormat="0" applyBorder="0" applyAlignment="0" applyProtection="0"/>
    <xf numFmtId="0" fontId="36" fillId="0" borderId="0" applyNumberFormat="0" applyFill="0" applyBorder="0" applyAlignment="0" applyProtection="0"/>
    <xf numFmtId="0" fontId="30" fillId="0" borderId="3" applyNumberFormat="0" applyFill="0" applyAlignment="0" applyProtection="0"/>
    <xf numFmtId="0" fontId="28" fillId="0" borderId="4" applyNumberFormat="0" applyFill="0" applyAlignment="0" applyProtection="0"/>
    <xf numFmtId="0" fontId="29" fillId="13" borderId="0" applyNumberFormat="0" applyBorder="0" applyAlignment="0" applyProtection="0"/>
    <xf numFmtId="0" fontId="34" fillId="0" borderId="5" applyNumberFormat="0" applyFill="0" applyAlignment="0" applyProtection="0"/>
    <xf numFmtId="0" fontId="29" fillId="14" borderId="0" applyNumberFormat="0" applyBorder="0" applyAlignment="0" applyProtection="0"/>
    <xf numFmtId="0" fontId="26" fillId="7" borderId="6" applyNumberFormat="0" applyAlignment="0" applyProtection="0"/>
    <xf numFmtId="0" fontId="27" fillId="7" borderId="1" applyNumberFormat="0" applyAlignment="0" applyProtection="0"/>
    <xf numFmtId="0" fontId="24" fillId="15" borderId="7" applyNumberFormat="0" applyAlignment="0" applyProtection="0"/>
    <xf numFmtId="0" fontId="25" fillId="16" borderId="0" applyNumberFormat="0" applyBorder="0" applyAlignment="0" applyProtection="0"/>
    <xf numFmtId="0" fontId="25" fillId="5" borderId="0" applyNumberFormat="0" applyBorder="0" applyAlignment="0" applyProtection="0"/>
    <xf numFmtId="0" fontId="29" fillId="17" borderId="0" applyNumberFormat="0" applyBorder="0" applyAlignment="0" applyProtection="0"/>
    <xf numFmtId="0" fontId="38" fillId="0" borderId="8" applyNumberFormat="0" applyFill="0" applyAlignment="0" applyProtection="0"/>
    <xf numFmtId="0" fontId="25" fillId="18" borderId="0" applyNumberFormat="0" applyBorder="0" applyAlignment="0" applyProtection="0"/>
    <xf numFmtId="0" fontId="14" fillId="0" borderId="9" applyNumberFormat="0" applyFill="0" applyAlignment="0" applyProtection="0"/>
    <xf numFmtId="0" fontId="39" fillId="4" borderId="0" applyNumberFormat="0" applyBorder="0" applyAlignment="0" applyProtection="0"/>
    <xf numFmtId="0" fontId="25" fillId="3"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25" fillId="12" borderId="0" applyNumberFormat="0" applyBorder="0" applyAlignment="0" applyProtection="0"/>
    <xf numFmtId="0" fontId="29" fillId="11" borderId="0" applyNumberFormat="0" applyBorder="0" applyAlignment="0" applyProtection="0"/>
    <xf numFmtId="0" fontId="25" fillId="2"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6" fillId="7" borderId="6" applyNumberFormat="0" applyAlignment="0" applyProtection="0"/>
    <xf numFmtId="0" fontId="25" fillId="3"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 borderId="0" applyNumberFormat="0" applyBorder="0" applyAlignment="0" applyProtection="0"/>
    <xf numFmtId="0" fontId="29" fillId="20"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25" fillId="23" borderId="0" applyNumberFormat="0" applyBorder="0" applyAlignment="0" applyProtection="0"/>
    <xf numFmtId="0" fontId="31" fillId="19" borderId="0" applyNumberFormat="0" applyBorder="0" applyAlignment="0" applyProtection="0"/>
    <xf numFmtId="0" fontId="25" fillId="4" borderId="0" applyNumberFormat="0" applyBorder="0" applyAlignment="0" applyProtection="0"/>
    <xf numFmtId="0" fontId="29" fillId="24" borderId="0" applyNumberFormat="0" applyBorder="0" applyAlignment="0" applyProtection="0"/>
    <xf numFmtId="0" fontId="25" fillId="8" borderId="0" applyNumberFormat="0" applyBorder="0" applyAlignment="0" applyProtection="0"/>
    <xf numFmtId="0" fontId="29" fillId="14" borderId="0" applyNumberFormat="0" applyBorder="0" applyAlignment="0" applyProtection="0"/>
    <xf numFmtId="0" fontId="25" fillId="4" borderId="0" applyNumberFormat="0" applyBorder="0" applyAlignment="0" applyProtection="0"/>
    <xf numFmtId="0" fontId="2" fillId="0" borderId="0">
      <alignment vertical="center"/>
      <protection/>
    </xf>
    <xf numFmtId="0" fontId="25" fillId="16"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25" fillId="16" borderId="0" applyNumberFormat="0" applyBorder="0" applyAlignment="0" applyProtection="0"/>
    <xf numFmtId="0" fontId="29" fillId="17"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9" fillId="22"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1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 fillId="0" borderId="0">
      <alignment/>
      <protection/>
    </xf>
    <xf numFmtId="0" fontId="42" fillId="0" borderId="0" applyNumberFormat="0" applyFill="0" applyBorder="0" applyAlignment="0" applyProtection="0"/>
    <xf numFmtId="0" fontId="29" fillId="11" borderId="0" applyNumberFormat="0" applyBorder="0" applyAlignment="0" applyProtection="0"/>
    <xf numFmtId="0" fontId="40" fillId="0" borderId="0" applyNumberFormat="0" applyFill="0" applyBorder="0" applyAlignment="0" applyProtection="0"/>
    <xf numFmtId="0" fontId="18" fillId="8" borderId="0" applyNumberFormat="0" applyBorder="0" applyAlignment="0" applyProtection="0"/>
    <xf numFmtId="0" fontId="41" fillId="5" borderId="0" applyNumberFormat="0" applyBorder="0" applyAlignment="0" applyProtection="0"/>
    <xf numFmtId="0" fontId="44" fillId="25" borderId="0" applyNumberFormat="0" applyBorder="0" applyAlignment="0" applyProtection="0"/>
    <xf numFmtId="0" fontId="1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4" fillId="15" borderId="7" applyNumberFormat="0" applyAlignment="0" applyProtection="0"/>
    <xf numFmtId="0" fontId="29" fillId="17"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32" fillId="5" borderId="1" applyNumberFormat="0" applyAlignment="0" applyProtection="0"/>
    <xf numFmtId="0" fontId="29" fillId="21" borderId="0" applyNumberFormat="0" applyBorder="0" applyAlignment="0" applyProtection="0"/>
    <xf numFmtId="0" fontId="0" fillId="10" borderId="2" applyNumberFormat="0" applyFont="0" applyAlignment="0" applyProtection="0"/>
  </cellStyleXfs>
  <cellXfs count="31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vertical="center" wrapText="1"/>
    </xf>
    <xf numFmtId="176" fontId="2" fillId="0" borderId="11" xfId="0" applyNumberFormat="1" applyFont="1" applyFill="1" applyBorder="1" applyAlignment="1">
      <alignment horizontal="righ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2" fillId="0" borderId="0" xfId="109" applyFont="1" applyAlignment="1">
      <alignment vertical="center"/>
      <protection/>
    </xf>
    <xf numFmtId="0" fontId="4" fillId="0" borderId="0" xfId="109" applyFont="1" applyAlignment="1">
      <alignment horizontal="center"/>
      <protection/>
    </xf>
    <xf numFmtId="0" fontId="4" fillId="0" borderId="0" xfId="109" applyFont="1">
      <alignment/>
      <protection/>
    </xf>
    <xf numFmtId="0" fontId="2" fillId="0" borderId="0" xfId="109" applyFont="1">
      <alignment/>
      <protection/>
    </xf>
    <xf numFmtId="0" fontId="2" fillId="0" borderId="0" xfId="109">
      <alignment/>
      <protection/>
    </xf>
    <xf numFmtId="0" fontId="5" fillId="0" borderId="0" xfId="109" applyFont="1" applyAlignment="1">
      <alignment horizontal="center" vertical="center"/>
      <protection/>
    </xf>
    <xf numFmtId="0" fontId="6" fillId="0" borderId="0" xfId="109" applyFont="1" applyAlignment="1">
      <alignment horizontal="center" vertical="center"/>
      <protection/>
    </xf>
    <xf numFmtId="0" fontId="2" fillId="0" borderId="0" xfId="109" applyFont="1" applyAlignment="1">
      <alignment horizontal="center" vertical="center"/>
      <protection/>
    </xf>
    <xf numFmtId="0" fontId="4" fillId="0" borderId="11" xfId="109" applyFont="1" applyBorder="1" applyAlignment="1">
      <alignment horizontal="center" vertical="center"/>
      <protection/>
    </xf>
    <xf numFmtId="0" fontId="4" fillId="0" borderId="12" xfId="109" applyFont="1" applyBorder="1" applyAlignment="1">
      <alignment horizontal="center" vertical="center"/>
      <protection/>
    </xf>
    <xf numFmtId="0" fontId="4" fillId="0" borderId="14" xfId="109" applyFont="1" applyBorder="1" applyAlignment="1">
      <alignment horizontal="center" vertical="center"/>
      <protection/>
    </xf>
    <xf numFmtId="0" fontId="4" fillId="0" borderId="17" xfId="109" applyFont="1" applyBorder="1" applyAlignment="1">
      <alignment horizontal="center" vertical="center"/>
      <protection/>
    </xf>
    <xf numFmtId="0" fontId="4" fillId="0" borderId="11" xfId="109" applyFont="1" applyBorder="1" applyAlignment="1">
      <alignment horizontal="center" vertical="center" wrapText="1"/>
      <protection/>
    </xf>
    <xf numFmtId="0" fontId="7" fillId="0" borderId="12" xfId="27" applyNumberFormat="1" applyFill="1" applyBorder="1" applyAlignment="1" applyProtection="1">
      <alignment horizontal="center" vertical="center"/>
      <protection/>
    </xf>
    <xf numFmtId="0" fontId="4" fillId="0" borderId="13" xfId="109" applyFont="1" applyBorder="1" applyAlignment="1">
      <alignment horizontal="center" vertical="center"/>
      <protection/>
    </xf>
    <xf numFmtId="0" fontId="2" fillId="0" borderId="12" xfId="109" applyFont="1" applyBorder="1" applyAlignment="1">
      <alignment horizontal="center" vertical="center" wrapText="1"/>
      <protection/>
    </xf>
    <xf numFmtId="0" fontId="2" fillId="0" borderId="13"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0" xfId="109" applyFont="1" applyAlignment="1">
      <alignment horizontal="left" vertical="center"/>
      <protection/>
    </xf>
    <xf numFmtId="0" fontId="0" fillId="0" borderId="0" xfId="0" applyAlignment="1">
      <alignment vertical="center"/>
    </xf>
    <xf numFmtId="0" fontId="8" fillId="0" borderId="0" xfId="21" applyFont="1" applyAlignment="1">
      <alignment vertical="center"/>
      <protection/>
    </xf>
    <xf numFmtId="0" fontId="9" fillId="26" borderId="0" xfId="21" applyFont="1" applyFill="1" applyAlignment="1">
      <alignment vertical="center" wrapText="1"/>
      <protection/>
    </xf>
    <xf numFmtId="0" fontId="9" fillId="0" borderId="0" xfId="21" applyFont="1" applyAlignment="1">
      <alignment vertical="center"/>
      <protection/>
    </xf>
    <xf numFmtId="0" fontId="10"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11"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0" xfId="119" applyFont="1" applyFill="1" applyBorder="1" applyAlignment="1">
      <alignment horizontal="left" vertical="center"/>
      <protection/>
    </xf>
    <xf numFmtId="0" fontId="9" fillId="0" borderId="0" xfId="119"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9" fillId="0" borderId="10" xfId="21" applyNumberFormat="1" applyFont="1" applyFill="1" applyBorder="1" applyAlignment="1" applyProtection="1">
      <alignment horizontal="right" vertical="center"/>
      <protection/>
    </xf>
    <xf numFmtId="49" fontId="9" fillId="0" borderId="11" xfId="21"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177" fontId="9" fillId="0" borderId="11" xfId="21"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49"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horizontal="center" vertical="center" wrapText="1"/>
      <protection/>
    </xf>
    <xf numFmtId="179" fontId="9" fillId="0" borderId="11" xfId="21" applyNumberFormat="1" applyFont="1" applyFill="1" applyBorder="1" applyAlignment="1" applyProtection="1">
      <alignment horizontal="right" vertical="center" wrapText="1"/>
      <protection/>
    </xf>
    <xf numFmtId="0" fontId="9" fillId="0" borderId="0" xfId="21" applyFont="1">
      <alignment/>
      <protection/>
    </xf>
    <xf numFmtId="49" fontId="10"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179" fontId="10" fillId="0" borderId="11" xfId="0" applyNumberFormat="1" applyFont="1" applyFill="1" applyBorder="1" applyAlignment="1">
      <alignment horizontal="right" vertical="center"/>
    </xf>
    <xf numFmtId="0" fontId="8" fillId="0" borderId="0" xfId="0" applyFont="1" applyAlignment="1">
      <alignment vertical="center"/>
    </xf>
    <xf numFmtId="49"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79" fontId="0" fillId="0" borderId="11" xfId="0" applyNumberFormat="1" applyFill="1" applyBorder="1" applyAlignment="1">
      <alignment horizontal="righ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0" xfId="119" applyFont="1" applyFill="1" applyBorder="1" applyAlignment="1">
      <alignment vertical="center"/>
      <protection/>
    </xf>
    <xf numFmtId="0" fontId="9" fillId="0" borderId="10" xfId="119" applyFont="1" applyFill="1" applyBorder="1" applyAlignment="1">
      <alignment horizontal="right" vertical="center"/>
      <protection/>
    </xf>
    <xf numFmtId="0" fontId="9" fillId="0" borderId="11" xfId="0" applyNumberFormat="1" applyFont="1" applyFill="1" applyBorder="1" applyAlignment="1" applyProtection="1">
      <alignment horizontal="center" vertical="center"/>
      <protection/>
    </xf>
    <xf numFmtId="0" fontId="9" fillId="0" borderId="14"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0" xfId="0" applyFont="1" applyFill="1" applyAlignment="1">
      <alignment vertical="center"/>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9" fillId="0" borderId="18" xfId="0" applyFont="1" applyFill="1" applyBorder="1" applyAlignment="1">
      <alignment vertical="center"/>
    </xf>
    <xf numFmtId="179"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11" fillId="0" borderId="0" xfId="0" applyFont="1" applyAlignment="1">
      <alignment horizontal="center" vertical="center"/>
    </xf>
    <xf numFmtId="0" fontId="4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5" fillId="0" borderId="15" xfId="0" applyFont="1" applyBorder="1" applyAlignment="1">
      <alignment horizontal="center" vertical="center"/>
    </xf>
    <xf numFmtId="0" fontId="4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5" fillId="0" borderId="17" xfId="0" applyFont="1" applyBorder="1" applyAlignment="1">
      <alignment horizontal="center" vertical="center"/>
    </xf>
    <xf numFmtId="0" fontId="2" fillId="0" borderId="11" xfId="0" applyFont="1" applyBorder="1" applyAlignment="1">
      <alignment vertical="center"/>
    </xf>
    <xf numFmtId="0" fontId="0" fillId="0" borderId="11" xfId="0"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11" fillId="0" borderId="0" xfId="0" applyFont="1" applyAlignment="1">
      <alignment horizontal="centerContinuous" vertical="center"/>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178" fontId="8" fillId="0" borderId="12"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vertical="center" wrapText="1"/>
      <protection/>
    </xf>
    <xf numFmtId="182" fontId="8" fillId="0" borderId="11" xfId="0" applyNumberFormat="1" applyFont="1" applyFill="1" applyBorder="1" applyAlignment="1" applyProtection="1">
      <alignment horizontal="right" vertical="center"/>
      <protection/>
    </xf>
    <xf numFmtId="181" fontId="8" fillId="0" borderId="11" xfId="0" applyNumberFormat="1" applyFont="1" applyFill="1" applyBorder="1" applyAlignment="1" applyProtection="1">
      <alignment horizontal="right" vertical="center"/>
      <protection/>
    </xf>
    <xf numFmtId="181" fontId="8" fillId="0" borderId="11" xfId="21"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178" fontId="8"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10" fillId="0" borderId="11" xfId="0" applyFont="1" applyBorder="1" applyAlignment="1">
      <alignment vertical="center"/>
    </xf>
    <xf numFmtId="0" fontId="9" fillId="0" borderId="11" xfId="0" applyFont="1" applyBorder="1" applyAlignment="1">
      <alignment vertical="center" wrapText="1"/>
    </xf>
    <xf numFmtId="0" fontId="10" fillId="0" borderId="0" xfId="0" applyNumberFormat="1" applyFont="1" applyFill="1" applyAlignment="1" applyProtection="1">
      <alignment horizontal="right" vertical="center"/>
      <protection/>
    </xf>
    <xf numFmtId="0" fontId="10"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178" fontId="9" fillId="0" borderId="12" xfId="0" applyNumberFormat="1" applyFont="1" applyFill="1" applyBorder="1" applyAlignment="1" applyProtection="1">
      <alignment horizontal="center" vertical="center" wrapText="1"/>
      <protection/>
    </xf>
    <xf numFmtId="4" fontId="8" fillId="0" borderId="11" xfId="21"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182" fontId="8" fillId="0" borderId="11" xfId="0" applyNumberFormat="1" applyFont="1" applyBorder="1" applyAlignment="1">
      <alignment vertical="center"/>
    </xf>
    <xf numFmtId="182" fontId="8" fillId="0" borderId="11" xfId="0" applyNumberFormat="1" applyFont="1" applyBorder="1" applyAlignment="1">
      <alignment wrapText="1"/>
    </xf>
    <xf numFmtId="0" fontId="8" fillId="0" borderId="11" xfId="0" applyFont="1" applyBorder="1" applyAlignment="1">
      <alignment vertical="center"/>
    </xf>
    <xf numFmtId="0" fontId="8" fillId="0" borderId="11" xfId="0" applyFont="1" applyFill="1" applyBorder="1" applyAlignment="1">
      <alignment vertical="center"/>
    </xf>
    <xf numFmtId="0" fontId="4"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4" xfId="0" applyFont="1" applyBorder="1" applyAlignment="1">
      <alignment horizontal="center" vertical="center" wrapText="1"/>
    </xf>
    <xf numFmtId="0" fontId="0" fillId="0" borderId="11" xfId="0" applyFill="1" applyBorder="1" applyAlignment="1">
      <alignment vertical="center"/>
    </xf>
    <xf numFmtId="0" fontId="8" fillId="0" borderId="10" xfId="0" applyFont="1" applyBorder="1" applyAlignment="1">
      <alignment vertical="center"/>
    </xf>
    <xf numFmtId="0" fontId="8" fillId="0" borderId="11" xfId="118" applyNumberFormat="1" applyFont="1" applyFill="1" applyBorder="1" applyAlignment="1" applyProtection="1">
      <alignment horizontal="left" vertical="center" wrapText="1"/>
      <protection/>
    </xf>
    <xf numFmtId="49" fontId="8" fillId="0" borderId="11" xfId="118" applyNumberFormat="1" applyFont="1" applyFill="1" applyBorder="1" applyAlignment="1" applyProtection="1">
      <alignment horizontal="left" vertical="center" wrapText="1"/>
      <protection/>
    </xf>
    <xf numFmtId="183" fontId="8" fillId="0" borderId="11" xfId="118"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8"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0" fontId="4" fillId="0" borderId="0" xfId="0" applyFont="1" applyAlignment="1">
      <alignment horizontal="left" vertical="center" wrapText="1"/>
    </xf>
    <xf numFmtId="0" fontId="46" fillId="27" borderId="0" xfId="0" applyFont="1" applyFill="1" applyAlignment="1">
      <alignment vertical="center"/>
    </xf>
    <xf numFmtId="0" fontId="8" fillId="27" borderId="0" xfId="0" applyFont="1" applyFill="1" applyAlignment="1">
      <alignment vertical="center"/>
    </xf>
    <xf numFmtId="0" fontId="46" fillId="27" borderId="0" xfId="0" applyFont="1" applyFill="1" applyAlignment="1">
      <alignment horizontal="left" vertical="center"/>
    </xf>
    <xf numFmtId="184" fontId="9" fillId="0" borderId="11" xfId="0" applyNumberFormat="1" applyFont="1" applyBorder="1" applyAlignment="1">
      <alignment vertical="center"/>
    </xf>
    <xf numFmtId="184" fontId="8" fillId="0" borderId="11" xfId="0" applyNumberFormat="1" applyFont="1" applyBorder="1" applyAlignment="1">
      <alignment vertical="center"/>
    </xf>
    <xf numFmtId="181" fontId="9" fillId="0" borderId="11" xfId="0" applyNumberFormat="1" applyFont="1" applyFill="1" applyBorder="1" applyAlignment="1" applyProtection="1">
      <alignment horizontal="right" vertical="center"/>
      <protection/>
    </xf>
    <xf numFmtId="49" fontId="8" fillId="0" borderId="0" xfId="119"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178"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horizontal="right" vertical="center"/>
      <protection/>
    </xf>
    <xf numFmtId="0" fontId="9" fillId="0" borderId="11" xfId="0" applyFont="1" applyBorder="1" applyAlignment="1">
      <alignment vertical="center"/>
    </xf>
    <xf numFmtId="49" fontId="46" fillId="27" borderId="0" xfId="0" applyNumberFormat="1" applyFont="1" applyFill="1" applyAlignment="1">
      <alignment vertical="center"/>
    </xf>
    <xf numFmtId="0" fontId="46" fillId="27"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0" xfId="0" applyFont="1" applyBorder="1" applyAlignment="1">
      <alignment horizontal="right" vertical="center"/>
    </xf>
    <xf numFmtId="0" fontId="6"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9" fillId="0" borderId="11" xfId="0" applyFont="1" applyFill="1" applyBorder="1" applyAlignment="1">
      <alignment vertical="center"/>
    </xf>
    <xf numFmtId="49" fontId="9" fillId="0" borderId="11" xfId="81" applyNumberFormat="1" applyFont="1" applyFill="1" applyBorder="1">
      <alignment vertical="center"/>
      <protection/>
    </xf>
    <xf numFmtId="0" fontId="9" fillId="0" borderId="11" xfId="81" applyNumberFormat="1" applyFont="1" applyFill="1" applyBorder="1" applyAlignment="1">
      <alignment horizontal="center" vertical="center"/>
      <protection/>
    </xf>
    <xf numFmtId="185" fontId="9" fillId="0" borderId="11" xfId="81" applyNumberFormat="1" applyFont="1" applyFill="1" applyBorder="1" applyAlignment="1">
      <alignment horizontal="right" vertical="center"/>
      <protection/>
    </xf>
    <xf numFmtId="49" fontId="0" fillId="0" borderId="11" xfId="0" applyNumberFormat="1" applyFill="1" applyBorder="1" applyAlignment="1">
      <alignment vertical="center"/>
    </xf>
    <xf numFmtId="186" fontId="8" fillId="0" borderId="11" xfId="81" applyNumberFormat="1" applyFont="1" applyFill="1" applyBorder="1" applyAlignment="1">
      <alignment horizontal="right" vertical="center"/>
      <protection/>
    </xf>
    <xf numFmtId="186" fontId="0" fillId="0" borderId="11" xfId="0" applyNumberForma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Alignment="1">
      <alignment horizontal="right" vertical="center"/>
    </xf>
    <xf numFmtId="49" fontId="9" fillId="0" borderId="11" xfId="0" applyNumberFormat="1" applyFont="1" applyBorder="1" applyAlignment="1">
      <alignment horizontal="center" vertical="center"/>
    </xf>
    <xf numFmtId="49" fontId="9" fillId="0" borderId="11" xfId="0" applyNumberFormat="1" applyFont="1" applyFill="1" applyBorder="1" applyAlignment="1">
      <alignment horizontal="center" vertical="center"/>
    </xf>
    <xf numFmtId="185" fontId="9" fillId="0" borderId="11" xfId="0" applyNumberFormat="1" applyFont="1" applyFill="1" applyBorder="1" applyAlignment="1">
      <alignment vertical="center"/>
    </xf>
    <xf numFmtId="185" fontId="8" fillId="0" borderId="11" xfId="0" applyNumberFormat="1" applyFont="1" applyFill="1" applyBorder="1" applyAlignment="1">
      <alignment vertical="center"/>
    </xf>
    <xf numFmtId="49" fontId="8" fillId="0" borderId="11" xfId="117" applyNumberFormat="1" applyFont="1" applyFill="1" applyBorder="1">
      <alignment vertical="center"/>
      <protection/>
    </xf>
    <xf numFmtId="0" fontId="8" fillId="0" borderId="11" xfId="117" applyNumberFormat="1" applyFont="1" applyFill="1" applyBorder="1">
      <alignment vertical="center"/>
      <protection/>
    </xf>
    <xf numFmtId="185" fontId="9" fillId="0" borderId="11" xfId="117" applyNumberFormat="1" applyFont="1" applyFill="1" applyBorder="1" applyAlignment="1">
      <alignment horizontal="right" vertical="center"/>
      <protection/>
    </xf>
    <xf numFmtId="185" fontId="8" fillId="0" borderId="11" xfId="117" applyNumberFormat="1" applyFont="1" applyFill="1" applyBorder="1" applyAlignment="1">
      <alignment horizontal="right" vertical="center"/>
      <protection/>
    </xf>
    <xf numFmtId="185" fontId="8" fillId="0" borderId="11" xfId="0" applyNumberFormat="1" applyFont="1" applyFill="1" applyBorder="1" applyAlignment="1">
      <alignment horizontal="right" vertical="center"/>
    </xf>
    <xf numFmtId="185" fontId="9" fillId="0" borderId="11" xfId="0" applyNumberFormat="1" applyFont="1" applyFill="1" applyBorder="1" applyAlignment="1">
      <alignment horizontal="right" vertical="center"/>
    </xf>
    <xf numFmtId="0" fontId="46"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0" fontId="9" fillId="0" borderId="0" xfId="0" applyFont="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5" fontId="9" fillId="0" borderId="11" xfId="0" applyNumberFormat="1" applyFont="1" applyFill="1" applyBorder="1" applyAlignment="1" applyProtection="1">
      <alignment vertical="center"/>
      <protection/>
    </xf>
    <xf numFmtId="49" fontId="10" fillId="0" borderId="11" xfId="0" applyNumberFormat="1" applyFont="1" applyFill="1" applyBorder="1" applyAlignment="1">
      <alignment vertical="center"/>
    </xf>
    <xf numFmtId="179"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183" fontId="8" fillId="0" borderId="11" xfId="0" applyNumberFormat="1" applyFont="1" applyFill="1" applyBorder="1" applyAlignment="1">
      <alignment horizontal="right" vertical="center" wrapText="1"/>
    </xf>
    <xf numFmtId="0" fontId="46" fillId="27" borderId="0" xfId="0" applyFont="1" applyFill="1" applyAlignment="1">
      <alignment vertical="center"/>
    </xf>
    <xf numFmtId="185" fontId="8" fillId="0" borderId="11" xfId="0" applyNumberFormat="1" applyFont="1" applyFill="1" applyBorder="1" applyAlignment="1" applyProtection="1">
      <alignment vertical="center"/>
      <protection/>
    </xf>
    <xf numFmtId="185" fontId="9" fillId="0" borderId="11" xfId="0" applyNumberFormat="1" applyFont="1" applyFill="1" applyBorder="1" applyAlignment="1">
      <alignment vertical="center"/>
    </xf>
    <xf numFmtId="186" fontId="8" fillId="0" borderId="11" xfId="0" applyNumberFormat="1" applyFont="1" applyFill="1" applyBorder="1" applyAlignment="1" applyProtection="1">
      <alignment horizontal="right" vertical="center"/>
      <protection/>
    </xf>
    <xf numFmtId="186" fontId="8" fillId="0" borderId="11" xfId="0" applyNumberFormat="1" applyFont="1" applyFill="1" applyBorder="1" applyAlignment="1">
      <alignment horizontal="right" vertical="center"/>
    </xf>
    <xf numFmtId="186" fontId="8" fillId="0" borderId="11" xfId="0" applyNumberFormat="1"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Fill="1" applyBorder="1" applyAlignment="1">
      <alignment horizontal="center" vertical="center"/>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179" fontId="9" fillId="0" borderId="11" xfId="0" applyNumberFormat="1" applyFont="1" applyFill="1" applyBorder="1" applyAlignment="1" applyProtection="1">
      <alignment horizontal="right" vertical="center"/>
      <protection/>
    </xf>
    <xf numFmtId="0" fontId="9" fillId="0" borderId="14" xfId="0" applyFont="1" applyBorder="1" applyAlignment="1">
      <alignment horizontal="center" vertical="center"/>
    </xf>
    <xf numFmtId="0" fontId="9" fillId="0" borderId="14"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179" fontId="9"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5"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8" fillId="0" borderId="11" xfId="0" applyNumberFormat="1" applyFont="1" applyFill="1" applyBorder="1" applyAlignment="1">
      <alignment vertical="center"/>
    </xf>
    <xf numFmtId="179" fontId="8" fillId="0" borderId="11" xfId="0" applyNumberFormat="1" applyFont="1" applyBorder="1" applyAlignment="1">
      <alignment vertical="center"/>
    </xf>
    <xf numFmtId="0" fontId="4" fillId="0" borderId="0" xfId="120" applyFont="1" applyAlignment="1">
      <alignment/>
      <protection/>
    </xf>
    <xf numFmtId="0" fontId="9" fillId="0" borderId="13" xfId="0" applyFont="1" applyBorder="1" applyAlignment="1">
      <alignment horizontal="centerContinuous" vertical="center"/>
    </xf>
    <xf numFmtId="0" fontId="9" fillId="0" borderId="14" xfId="0" applyNumberFormat="1" applyFont="1" applyFill="1" applyBorder="1" applyAlignment="1" applyProtection="1">
      <alignment horizontal="centerContinuous" vertical="center"/>
      <protection/>
    </xf>
    <xf numFmtId="179" fontId="9" fillId="0" borderId="11" xfId="0" applyNumberFormat="1" applyFont="1" applyFill="1" applyBorder="1" applyAlignment="1">
      <alignment horizontal="right" vertical="center" wrapText="1"/>
    </xf>
    <xf numFmtId="49" fontId="47" fillId="0" borderId="11" xfId="0" applyNumberFormat="1" applyFont="1" applyFill="1" applyBorder="1" applyAlignment="1">
      <alignment horizontal="right" vertical="center"/>
    </xf>
    <xf numFmtId="0" fontId="8" fillId="0" borderId="0" xfId="0" applyFont="1" applyAlignment="1">
      <alignment vertical="center"/>
    </xf>
    <xf numFmtId="0" fontId="10" fillId="0" borderId="0" xfId="0" applyFont="1" applyAlignment="1">
      <alignment horizontal="center" vertical="center"/>
    </xf>
    <xf numFmtId="0" fontId="12" fillId="0" borderId="0" xfId="21" applyNumberFormat="1" applyFont="1" applyFill="1" applyAlignment="1" applyProtection="1">
      <alignment vertical="center"/>
      <protection/>
    </xf>
    <xf numFmtId="0" fontId="46" fillId="28" borderId="11" xfId="0" applyFont="1" applyFill="1" applyBorder="1" applyAlignment="1">
      <alignment vertical="center"/>
    </xf>
    <xf numFmtId="0" fontId="8" fillId="28" borderId="11" xfId="0" applyFont="1" applyFill="1" applyBorder="1" applyAlignment="1">
      <alignment vertical="center"/>
    </xf>
    <xf numFmtId="0" fontId="9"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8" fillId="0" borderId="10" xfId="0" applyNumberFormat="1" applyFont="1" applyBorder="1" applyAlignment="1">
      <alignment vertical="center"/>
    </xf>
    <xf numFmtId="49" fontId="9" fillId="0" borderId="15"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0" fontId="8" fillId="0" borderId="11" xfId="118" applyNumberFormat="1" applyFont="1" applyFill="1" applyBorder="1" applyAlignment="1" applyProtection="1">
      <alignment horizontal="center" vertical="center" wrapText="1"/>
      <protection/>
    </xf>
    <xf numFmtId="179" fontId="9" fillId="0" borderId="11" xfId="0" applyNumberFormat="1" applyFont="1" applyFill="1" applyBorder="1" applyAlignment="1">
      <alignment horizontal="right" vertical="center"/>
    </xf>
    <xf numFmtId="0" fontId="8" fillId="0" borderId="0" xfId="0" applyFont="1" applyAlignment="1">
      <alignment horizontal="centerContinuous" vertical="center"/>
    </xf>
    <xf numFmtId="0" fontId="9" fillId="28" borderId="11" xfId="0" applyFont="1" applyFill="1" applyBorder="1" applyAlignment="1">
      <alignment horizontal="center" vertical="center"/>
    </xf>
    <xf numFmtId="183" fontId="9" fillId="0" borderId="11" xfId="0" applyNumberFormat="1" applyFont="1" applyFill="1" applyBorder="1" applyAlignment="1">
      <alignment horizontal="center" vertical="center" wrapText="1"/>
    </xf>
    <xf numFmtId="0" fontId="4" fillId="0" borderId="22" xfId="0" applyFont="1" applyBorder="1" applyAlignment="1">
      <alignment horizontal="left" vertical="center"/>
    </xf>
    <xf numFmtId="0" fontId="46" fillId="29" borderId="0" xfId="0" applyFont="1" applyFill="1" applyAlignment="1">
      <alignment horizontal="left" vertical="top" wrapText="1"/>
    </xf>
    <xf numFmtId="0" fontId="8" fillId="0" borderId="0" xfId="0" applyFont="1" applyAlignment="1">
      <alignment horizontal="left" vertical="center"/>
    </xf>
    <xf numFmtId="179" fontId="10"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0" fontId="10" fillId="0" borderId="0" xfId="0" applyFont="1" applyAlignment="1">
      <alignment horizontal="left" vertical="center"/>
    </xf>
    <xf numFmtId="0" fontId="9" fillId="0" borderId="11" xfId="0" applyNumberFormat="1" applyFont="1" applyFill="1" applyBorder="1" applyAlignment="1" applyProtection="1">
      <alignment horizontal="centerContinuous" vertical="center"/>
      <protection/>
    </xf>
    <xf numFmtId="0" fontId="46" fillId="27" borderId="0" xfId="0" applyFont="1" applyFill="1" applyAlignment="1">
      <alignment horizontal="left" vertical="top" wrapText="1"/>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0" fontId="4" fillId="0" borderId="0" xfId="120" applyFont="1">
      <alignment/>
      <protection/>
    </xf>
    <xf numFmtId="0" fontId="2" fillId="0" borderId="0" xfId="120">
      <alignment/>
      <protection/>
    </xf>
    <xf numFmtId="0" fontId="12"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7" fontId="9"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8" fillId="0" borderId="10" xfId="119" applyNumberFormat="1" applyFont="1" applyFill="1" applyBorder="1" applyAlignment="1">
      <alignment horizontal="center" vertical="center"/>
      <protection/>
    </xf>
    <xf numFmtId="0" fontId="8" fillId="0" borderId="10" xfId="119" applyFont="1" applyFill="1" applyBorder="1" applyAlignment="1">
      <alignment horizontal="center" vertical="center"/>
      <protection/>
    </xf>
    <xf numFmtId="0" fontId="1" fillId="0" borderId="0" xfId="119" applyFont="1" applyFill="1" applyBorder="1" applyAlignment="1">
      <alignment vertical="center"/>
      <protection/>
    </xf>
    <xf numFmtId="0" fontId="9" fillId="0" borderId="11" xfId="119" applyNumberFormat="1" applyFont="1" applyFill="1" applyBorder="1" applyAlignment="1" applyProtection="1">
      <alignment horizontal="centerContinuous" vertical="center"/>
      <protection/>
    </xf>
    <xf numFmtId="0" fontId="9" fillId="0" borderId="11" xfId="119" applyNumberFormat="1" applyFont="1" applyFill="1" applyBorder="1" applyAlignment="1" applyProtection="1">
      <alignment horizontal="center" vertical="center"/>
      <protection/>
    </xf>
    <xf numFmtId="177" fontId="9" fillId="0" borderId="15" xfId="119" applyNumberFormat="1" applyFont="1" applyFill="1" applyBorder="1" applyAlignment="1" applyProtection="1">
      <alignment horizontal="center" vertical="center"/>
      <protection/>
    </xf>
    <xf numFmtId="177" fontId="9" fillId="0" borderId="11" xfId="119" applyNumberFormat="1" applyFont="1" applyFill="1" applyBorder="1" applyAlignment="1" applyProtection="1">
      <alignment horizontal="center" vertical="center"/>
      <protection/>
    </xf>
    <xf numFmtId="49" fontId="8" fillId="0" borderId="12" xfId="119" applyNumberFormat="1" applyFont="1" applyFill="1" applyBorder="1" applyAlignment="1" applyProtection="1">
      <alignment vertical="center"/>
      <protection/>
    </xf>
    <xf numFmtId="0" fontId="8" fillId="0" borderId="11" xfId="119" applyNumberFormat="1" applyFont="1" applyFill="1" applyBorder="1" applyAlignment="1" applyProtection="1">
      <alignment vertical="center"/>
      <protection/>
    </xf>
    <xf numFmtId="4" fontId="8" fillId="0" borderId="11" xfId="119" applyNumberFormat="1" applyFont="1" applyFill="1" applyBorder="1" applyAlignment="1" applyProtection="1">
      <alignment horizontal="right" vertical="center" wrapText="1"/>
      <protection/>
    </xf>
    <xf numFmtId="49" fontId="8" fillId="0" borderId="12" xfId="119" applyNumberFormat="1" applyFont="1" applyFill="1" applyBorder="1" applyAlignment="1" applyProtection="1">
      <alignment horizontal="left" vertical="center" indent="1"/>
      <protection/>
    </xf>
    <xf numFmtId="179" fontId="8" fillId="0" borderId="17" xfId="119" applyNumberFormat="1" applyFont="1" applyFill="1" applyBorder="1" applyAlignment="1" applyProtection="1">
      <alignment horizontal="right" vertical="center" wrapText="1"/>
      <protection/>
    </xf>
    <xf numFmtId="179" fontId="8" fillId="0" borderId="11" xfId="119" applyNumberFormat="1" applyFont="1" applyFill="1" applyBorder="1" applyAlignment="1" applyProtection="1">
      <alignment horizontal="right" vertical="center" wrapText="1"/>
      <protection/>
    </xf>
    <xf numFmtId="0" fontId="4" fillId="0" borderId="11" xfId="120" applyFont="1" applyBorder="1">
      <alignment/>
      <protection/>
    </xf>
    <xf numFmtId="0" fontId="17" fillId="0" borderId="0" xfId="119" applyFont="1" applyFill="1" applyAlignment="1">
      <alignment vertical="center"/>
      <protection/>
    </xf>
    <xf numFmtId="0" fontId="4" fillId="0" borderId="11" xfId="120" applyFont="1" applyBorder="1" applyAlignment="1">
      <alignment horizontal="left"/>
      <protection/>
    </xf>
    <xf numFmtId="0" fontId="2" fillId="0" borderId="11" xfId="120" applyBorder="1">
      <alignment/>
      <protection/>
    </xf>
    <xf numFmtId="49" fontId="9" fillId="0" borderId="12" xfId="119" applyNumberFormat="1" applyFont="1" applyFill="1" applyBorder="1" applyAlignment="1" applyProtection="1">
      <alignment horizontal="center" vertical="center"/>
      <protection/>
    </xf>
    <xf numFmtId="0" fontId="48"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3"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22" fillId="0" borderId="0" xfId="0" applyNumberFormat="1" applyFont="1" applyFill="1" applyAlignment="1" applyProtection="1">
      <alignment horizontal="center"/>
      <protection/>
    </xf>
    <xf numFmtId="0" fontId="22"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80" fontId="0" fillId="0" borderId="0" xfId="0" applyNumberFormat="1" applyFont="1" applyFill="1" applyAlignment="1" applyProtection="1">
      <alignment/>
      <protection/>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4.xml.rels><?xml version="1.0" encoding="utf-8" standalone="yes"?><Relationships xmlns="http://schemas.openxmlformats.org/package/2006/relationships"><Relationship Id="rId1" Type="http://schemas.openxmlformats.org/officeDocument/2006/relationships/hyperlink" Target="mailto:fszwgkb@126.com"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workbookViewId="0" topLeftCell="A4">
      <selection activeCell="O10" sqref="O10"/>
    </sheetView>
  </sheetViews>
  <sheetFormatPr defaultColWidth="7" defaultRowHeight="11.25"/>
  <cols>
    <col min="1" max="5" width="8.83203125" style="304" customWidth="1"/>
    <col min="6" max="6" width="8.83203125" style="301" customWidth="1"/>
    <col min="7" max="16" width="8.83203125" style="304" customWidth="1"/>
    <col min="17" max="19" width="7" style="304" customWidth="1"/>
    <col min="20" max="20" width="50.83203125" style="304" customWidth="1"/>
    <col min="21" max="16384" width="7" style="304" customWidth="1"/>
  </cols>
  <sheetData>
    <row r="1" spans="1:26" ht="15" customHeight="1">
      <c r="A1" s="305"/>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1"/>
      <c r="Y4"/>
      <c r="Z4"/>
    </row>
    <row r="5" spans="1:26" s="301" customFormat="1" ht="36" customHeight="1">
      <c r="A5" s="306"/>
      <c r="W5" s="314"/>
      <c r="X5" s="125"/>
      <c r="Y5" s="125"/>
      <c r="Z5" s="125"/>
    </row>
    <row r="6" spans="4:26" ht="26.25" customHeight="1">
      <c r="D6" s="301"/>
      <c r="U6" s="301"/>
      <c r="V6" s="301"/>
      <c r="W6" s="301"/>
      <c r="X6" s="301"/>
      <c r="Y6"/>
      <c r="Z6"/>
    </row>
    <row r="7" spans="4:26" ht="25.5" customHeight="1">
      <c r="D7" s="301"/>
      <c r="N7" s="301"/>
      <c r="O7" s="301"/>
      <c r="U7" s="301"/>
      <c r="V7" s="301"/>
      <c r="W7" s="301"/>
      <c r="X7" s="301"/>
      <c r="Y7"/>
      <c r="Z7"/>
    </row>
    <row r="8" spans="1:26" s="302" customFormat="1" ht="30" customHeight="1">
      <c r="A8" s="307" t="s">
        <v>0</v>
      </c>
      <c r="B8" s="307"/>
      <c r="C8" s="307"/>
      <c r="D8" s="307"/>
      <c r="E8" s="307"/>
      <c r="F8" s="307"/>
      <c r="G8" s="307"/>
      <c r="H8" s="307"/>
      <c r="I8" s="307"/>
      <c r="J8" s="307"/>
      <c r="K8" s="307"/>
      <c r="L8" s="307"/>
      <c r="M8" s="307"/>
      <c r="N8" s="307"/>
      <c r="O8" s="307"/>
      <c r="P8" s="307"/>
      <c r="Q8" s="315"/>
      <c r="R8" s="315"/>
      <c r="S8" s="315"/>
      <c r="T8" s="316"/>
      <c r="U8" s="315"/>
      <c r="V8" s="315"/>
      <c r="W8" s="315"/>
      <c r="X8" s="315"/>
      <c r="Y8"/>
      <c r="Z8"/>
    </row>
    <row r="9" spans="1:26" ht="19.5" customHeight="1">
      <c r="A9" s="308"/>
      <c r="B9" s="308"/>
      <c r="C9" s="308"/>
      <c r="D9" s="308"/>
      <c r="E9" s="308"/>
      <c r="F9" s="308"/>
      <c r="G9" s="308"/>
      <c r="H9" s="308"/>
      <c r="I9" s="308"/>
      <c r="J9" s="308"/>
      <c r="K9" s="308"/>
      <c r="L9" s="308"/>
      <c r="M9" s="308"/>
      <c r="N9" s="308"/>
      <c r="O9" s="308"/>
      <c r="P9" s="301"/>
      <c r="T9" s="317"/>
      <c r="U9" s="301"/>
      <c r="V9" s="301"/>
      <c r="W9" s="301"/>
      <c r="X9" s="301"/>
      <c r="Y9"/>
      <c r="Z9"/>
    </row>
    <row r="10" spans="1:26" ht="10.5" customHeight="1">
      <c r="A10" s="301"/>
      <c r="B10" s="301"/>
      <c r="D10" s="301"/>
      <c r="E10" s="301"/>
      <c r="H10" s="301"/>
      <c r="N10" s="301"/>
      <c r="O10" s="301"/>
      <c r="U10" s="301"/>
      <c r="V10" s="301"/>
      <c r="X10" s="301"/>
      <c r="Y10"/>
      <c r="Z10"/>
    </row>
    <row r="11" spans="1:26" ht="77.25" customHeight="1">
      <c r="A11" s="309"/>
      <c r="B11" s="309"/>
      <c r="C11" s="309"/>
      <c r="D11" s="309"/>
      <c r="E11" s="309"/>
      <c r="F11" s="309"/>
      <c r="G11" s="309"/>
      <c r="H11" s="309"/>
      <c r="I11" s="309"/>
      <c r="J11" s="309"/>
      <c r="K11" s="309"/>
      <c r="L11" s="309"/>
      <c r="M11" s="309"/>
      <c r="N11" s="309"/>
      <c r="O11" s="309"/>
      <c r="P11" s="309"/>
      <c r="U11" s="301"/>
      <c r="V11" s="301"/>
      <c r="X11" s="301"/>
      <c r="Y11"/>
      <c r="Z11"/>
    </row>
    <row r="12" spans="1:26" ht="56.25" customHeight="1">
      <c r="A12" s="310" t="s">
        <v>1</v>
      </c>
      <c r="B12" s="311"/>
      <c r="C12" s="311"/>
      <c r="D12" s="311"/>
      <c r="E12" s="311"/>
      <c r="F12" s="311"/>
      <c r="G12" s="311"/>
      <c r="H12" s="311"/>
      <c r="I12" s="311"/>
      <c r="J12" s="311"/>
      <c r="K12" s="311"/>
      <c r="L12" s="311"/>
      <c r="M12" s="311"/>
      <c r="N12" s="311"/>
      <c r="O12" s="311"/>
      <c r="P12" s="311"/>
      <c r="S12" s="301"/>
      <c r="T12" s="301"/>
      <c r="U12" s="301"/>
      <c r="V12" s="301"/>
      <c r="W12" s="301"/>
      <c r="X12" s="301"/>
      <c r="Y12"/>
      <c r="Z12"/>
    </row>
    <row r="13" spans="8:26" ht="10.5" customHeight="1">
      <c r="H13" s="301"/>
      <c r="R13" s="301"/>
      <c r="S13" s="301"/>
      <c r="U13" s="301"/>
      <c r="V13" s="301"/>
      <c r="W13" s="301"/>
      <c r="X13" s="301"/>
      <c r="Y13"/>
      <c r="Z13"/>
    </row>
    <row r="14" spans="1:26" s="303" customFormat="1" ht="25.5" customHeight="1">
      <c r="A14" s="312"/>
      <c r="B14" s="312"/>
      <c r="C14" s="312"/>
      <c r="D14" s="312"/>
      <c r="E14" s="312"/>
      <c r="F14" s="312"/>
      <c r="G14" s="312"/>
      <c r="H14" s="312"/>
      <c r="I14" s="312"/>
      <c r="J14" s="312"/>
      <c r="K14" s="312"/>
      <c r="L14" s="312"/>
      <c r="M14" s="312"/>
      <c r="N14" s="312"/>
      <c r="O14" s="312"/>
      <c r="P14" s="312"/>
      <c r="R14" s="318"/>
      <c r="S14" s="318"/>
      <c r="U14" s="318"/>
      <c r="V14" s="318"/>
      <c r="W14" s="318"/>
      <c r="X14" s="318"/>
      <c r="Y14" s="318"/>
      <c r="Z14" s="318"/>
    </row>
    <row r="15" spans="1:26" s="303" customFormat="1" ht="25.5" customHeight="1">
      <c r="A15" s="313"/>
      <c r="B15" s="313"/>
      <c r="C15" s="313"/>
      <c r="D15" s="313"/>
      <c r="E15" s="313"/>
      <c r="F15" s="313"/>
      <c r="G15" s="313"/>
      <c r="H15" s="313"/>
      <c r="I15" s="313"/>
      <c r="J15" s="313"/>
      <c r="K15" s="313"/>
      <c r="L15" s="313"/>
      <c r="M15" s="313"/>
      <c r="N15" s="313"/>
      <c r="O15" s="313"/>
      <c r="P15" s="313"/>
      <c r="S15" s="318"/>
      <c r="T15" s="318"/>
      <c r="U15" s="318"/>
      <c r="V15" s="318"/>
      <c r="W15" s="318"/>
      <c r="X15"/>
      <c r="Y15"/>
      <c r="Z15" s="318"/>
    </row>
    <row r="16" spans="15:26" ht="10.5">
      <c r="O16" s="301"/>
      <c r="V16"/>
      <c r="W16"/>
      <c r="X16"/>
      <c r="Y16"/>
      <c r="Z16" s="301"/>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301"/>
    </row>
    <row r="21" ht="10.5">
      <c r="M21" s="301"/>
    </row>
    <row r="22" ht="10.5">
      <c r="B22" s="304"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7">
      <selection activeCell="A11" sqref="A11"/>
    </sheetView>
  </sheetViews>
  <sheetFormatPr defaultColWidth="9.33203125" defaultRowHeight="11.25"/>
  <cols>
    <col min="1" max="1" width="128.83203125" style="0" customWidth="1"/>
  </cols>
  <sheetData>
    <row r="1" ht="33" customHeight="1">
      <c r="A1" s="93" t="s">
        <v>3</v>
      </c>
    </row>
    <row r="2" s="299" customFormat="1" ht="21.75" customHeight="1">
      <c r="A2" s="300" t="s">
        <v>4</v>
      </c>
    </row>
    <row r="3" s="299" customFormat="1" ht="21.75" customHeight="1">
      <c r="A3" s="300" t="s">
        <v>5</v>
      </c>
    </row>
    <row r="4" s="299" customFormat="1" ht="21.75" customHeight="1">
      <c r="A4" s="300" t="s">
        <v>6</v>
      </c>
    </row>
    <row r="5" s="299" customFormat="1" ht="21.75" customHeight="1">
      <c r="A5" s="300" t="s">
        <v>7</v>
      </c>
    </row>
    <row r="6" s="299" customFormat="1" ht="21.75" customHeight="1">
      <c r="A6" s="300" t="s">
        <v>8</v>
      </c>
    </row>
    <row r="7" s="299" customFormat="1" ht="21.75" customHeight="1">
      <c r="A7" s="300" t="s">
        <v>9</v>
      </c>
    </row>
    <row r="8" s="299" customFormat="1" ht="21.75" customHeight="1">
      <c r="A8" s="300" t="s">
        <v>10</v>
      </c>
    </row>
    <row r="9" s="299" customFormat="1" ht="21.75" customHeight="1">
      <c r="A9" s="300" t="s">
        <v>11</v>
      </c>
    </row>
    <row r="10" s="299" customFormat="1" ht="21.75" customHeight="1">
      <c r="A10" s="300" t="s">
        <v>12</v>
      </c>
    </row>
    <row r="11" s="299" customFormat="1" ht="21.75" customHeight="1">
      <c r="A11" s="300" t="s">
        <v>13</v>
      </c>
    </row>
    <row r="12" s="299" customFormat="1" ht="21.75" customHeight="1">
      <c r="A12" s="300" t="s">
        <v>14</v>
      </c>
    </row>
    <row r="13" s="299" customFormat="1" ht="21.75" customHeight="1">
      <c r="A13" s="300" t="s">
        <v>15</v>
      </c>
    </row>
    <row r="14" s="299" customFormat="1" ht="21.75" customHeight="1">
      <c r="A14" s="300" t="s">
        <v>16</v>
      </c>
    </row>
    <row r="15" s="299" customFormat="1" ht="21.75" customHeight="1">
      <c r="A15" s="300" t="s">
        <v>17</v>
      </c>
    </row>
    <row r="16" s="299" customFormat="1" ht="21.75" customHeight="1">
      <c r="A16" s="300" t="s">
        <v>18</v>
      </c>
    </row>
    <row r="17" s="299" customFormat="1" ht="21.75" customHeight="1">
      <c r="A17" s="300" t="s">
        <v>19</v>
      </c>
    </row>
    <row r="18" s="299" customFormat="1" ht="21.75" customHeight="1">
      <c r="A18" s="300" t="s">
        <v>20</v>
      </c>
    </row>
    <row r="19" s="299" customFormat="1" ht="21.75" customHeight="1">
      <c r="A19" s="300" t="s">
        <v>21</v>
      </c>
    </row>
    <row r="20" s="299" customFormat="1" ht="21.75" customHeight="1">
      <c r="A20" s="300"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33"/>
  <sheetViews>
    <sheetView workbookViewId="0" topLeftCell="A4">
      <selection activeCell="F33" sqref="F33"/>
    </sheetView>
  </sheetViews>
  <sheetFormatPr defaultColWidth="12" defaultRowHeight="11.25"/>
  <cols>
    <col min="1" max="1" width="52.66015625" style="273" customWidth="1"/>
    <col min="2" max="2" width="21.5" style="273" customWidth="1"/>
    <col min="3" max="3" width="48.66015625" style="273" customWidth="1"/>
    <col min="4" max="4" width="22.16015625" style="273" customWidth="1"/>
    <col min="5" max="16384" width="12" style="273" customWidth="1"/>
  </cols>
  <sheetData>
    <row r="1" spans="1:22" ht="27.75">
      <c r="A1" s="274" t="s">
        <v>23</v>
      </c>
      <c r="B1" s="274"/>
      <c r="C1" s="274"/>
      <c r="D1" s="274"/>
      <c r="E1" s="275"/>
      <c r="F1" s="275"/>
      <c r="G1" s="275"/>
      <c r="H1" s="275"/>
      <c r="I1" s="275"/>
      <c r="J1" s="275"/>
      <c r="K1" s="275"/>
      <c r="L1" s="275"/>
      <c r="M1" s="275"/>
      <c r="N1" s="275"/>
      <c r="O1" s="275"/>
      <c r="P1" s="275"/>
      <c r="Q1" s="275"/>
      <c r="R1" s="275"/>
      <c r="S1" s="275"/>
      <c r="T1" s="275"/>
      <c r="U1" s="275"/>
      <c r="V1" s="275"/>
    </row>
    <row r="2" spans="1:22" ht="14.25">
      <c r="A2" s="276"/>
      <c r="B2" s="276"/>
      <c r="C2" s="276"/>
      <c r="D2" s="277" t="s">
        <v>24</v>
      </c>
      <c r="E2" s="278"/>
      <c r="F2" s="278"/>
      <c r="G2" s="278"/>
      <c r="H2" s="278"/>
      <c r="I2" s="278"/>
      <c r="J2" s="278"/>
      <c r="K2" s="278"/>
      <c r="L2" s="278"/>
      <c r="M2" s="278"/>
      <c r="N2" s="278"/>
      <c r="O2" s="278"/>
      <c r="P2" s="278"/>
      <c r="Q2" s="278"/>
      <c r="R2" s="278"/>
      <c r="S2" s="278"/>
      <c r="T2" s="278"/>
      <c r="U2" s="278"/>
      <c r="V2" s="278"/>
    </row>
    <row r="3" spans="1:22" ht="17.25" customHeight="1">
      <c r="A3" s="51" t="s">
        <v>25</v>
      </c>
      <c r="B3" s="279"/>
      <c r="C3" s="280"/>
      <c r="D3" s="277" t="s">
        <v>26</v>
      </c>
      <c r="E3" s="281"/>
      <c r="F3" s="281"/>
      <c r="G3" s="281"/>
      <c r="H3" s="281"/>
      <c r="I3" s="281"/>
      <c r="J3" s="281"/>
      <c r="K3" s="281"/>
      <c r="L3" s="281"/>
      <c r="M3" s="281"/>
      <c r="N3" s="281"/>
      <c r="O3" s="281"/>
      <c r="P3" s="281"/>
      <c r="Q3" s="281"/>
      <c r="R3" s="281"/>
      <c r="S3" s="281"/>
      <c r="T3" s="281"/>
      <c r="U3" s="281"/>
      <c r="V3" s="281"/>
    </row>
    <row r="4" spans="1:22" ht="19.5" customHeight="1">
      <c r="A4" s="282" t="s">
        <v>27</v>
      </c>
      <c r="B4" s="282"/>
      <c r="C4" s="282" t="s">
        <v>28</v>
      </c>
      <c r="D4" s="282"/>
      <c r="E4" s="278"/>
      <c r="F4" s="278"/>
      <c r="G4" s="278"/>
      <c r="H4" s="278"/>
      <c r="I4" s="278"/>
      <c r="J4" s="278"/>
      <c r="K4" s="278"/>
      <c r="L4" s="278"/>
      <c r="M4" s="278"/>
      <c r="N4" s="278"/>
      <c r="O4" s="278"/>
      <c r="P4" s="278"/>
      <c r="Q4" s="278"/>
      <c r="R4" s="278"/>
      <c r="S4" s="278"/>
      <c r="T4" s="278"/>
      <c r="U4" s="278"/>
      <c r="V4" s="278"/>
    </row>
    <row r="5" spans="1:22" ht="18" customHeight="1">
      <c r="A5" s="283" t="s">
        <v>29</v>
      </c>
      <c r="B5" s="284" t="s">
        <v>30</v>
      </c>
      <c r="C5" s="283" t="s">
        <v>29</v>
      </c>
      <c r="D5" s="285" t="s">
        <v>30</v>
      </c>
      <c r="E5" s="278"/>
      <c r="F5" s="278"/>
      <c r="G5" s="278"/>
      <c r="H5" s="278"/>
      <c r="I5" s="278"/>
      <c r="J5" s="278"/>
      <c r="K5" s="278"/>
      <c r="L5" s="278"/>
      <c r="M5" s="278"/>
      <c r="N5" s="278"/>
      <c r="O5" s="278"/>
      <c r="P5" s="278"/>
      <c r="Q5" s="278"/>
      <c r="R5" s="278"/>
      <c r="S5" s="278"/>
      <c r="T5" s="278"/>
      <c r="U5" s="278"/>
      <c r="V5" s="278"/>
    </row>
    <row r="6" spans="1:22" ht="15" customHeight="1">
      <c r="A6" s="286" t="s">
        <v>31</v>
      </c>
      <c r="B6" s="211">
        <v>1146.44</v>
      </c>
      <c r="C6" s="287" t="s">
        <v>32</v>
      </c>
      <c r="D6" s="288">
        <v>1068.39</v>
      </c>
      <c r="E6" s="278"/>
      <c r="F6" s="278"/>
      <c r="G6" s="278"/>
      <c r="H6" s="278"/>
      <c r="I6" s="278"/>
      <c r="J6" s="278"/>
      <c r="K6" s="278"/>
      <c r="L6" s="278"/>
      <c r="M6" s="278"/>
      <c r="N6" s="278"/>
      <c r="O6" s="278"/>
      <c r="P6" s="278"/>
      <c r="Q6" s="278"/>
      <c r="R6" s="278"/>
      <c r="S6" s="278"/>
      <c r="T6" s="278"/>
      <c r="U6" s="278"/>
      <c r="V6" s="278"/>
    </row>
    <row r="7" spans="1:22" ht="15" customHeight="1">
      <c r="A7" s="289" t="s">
        <v>33</v>
      </c>
      <c r="B7" s="290"/>
      <c r="C7" s="287" t="s">
        <v>34</v>
      </c>
      <c r="D7" s="288">
        <v>55.74</v>
      </c>
      <c r="E7" s="278"/>
      <c r="F7" s="278"/>
      <c r="G7" s="278"/>
      <c r="H7" s="278"/>
      <c r="I7" s="278"/>
      <c r="J7" s="278"/>
      <c r="K7" s="278"/>
      <c r="L7" s="278"/>
      <c r="M7" s="278"/>
      <c r="N7" s="278"/>
      <c r="O7" s="278"/>
      <c r="P7" s="278"/>
      <c r="Q7" s="278"/>
      <c r="R7" s="278"/>
      <c r="S7" s="278"/>
      <c r="T7" s="278"/>
      <c r="U7" s="278"/>
      <c r="V7" s="278"/>
    </row>
    <row r="8" spans="1:22" ht="15" customHeight="1">
      <c r="A8" s="286" t="s">
        <v>35</v>
      </c>
      <c r="B8" s="290"/>
      <c r="C8" s="287" t="s">
        <v>36</v>
      </c>
      <c r="D8" s="288">
        <v>55.74</v>
      </c>
      <c r="E8" s="278"/>
      <c r="F8" s="278"/>
      <c r="G8" s="278"/>
      <c r="H8" s="278"/>
      <c r="I8" s="278"/>
      <c r="J8" s="278"/>
      <c r="K8" s="278"/>
      <c r="L8" s="278"/>
      <c r="M8" s="278"/>
      <c r="N8" s="278"/>
      <c r="O8" s="278"/>
      <c r="P8" s="278"/>
      <c r="Q8" s="278"/>
      <c r="R8" s="278"/>
      <c r="S8" s="278"/>
      <c r="T8" s="278"/>
      <c r="U8" s="278"/>
      <c r="V8" s="278"/>
    </row>
    <row r="9" spans="1:22" ht="15" customHeight="1">
      <c r="A9" s="286" t="s">
        <v>37</v>
      </c>
      <c r="B9" s="290"/>
      <c r="C9" s="287" t="s">
        <v>38</v>
      </c>
      <c r="D9" s="288">
        <v>4.5</v>
      </c>
      <c r="E9" s="278"/>
      <c r="F9" s="278"/>
      <c r="G9" s="278"/>
      <c r="H9" s="278"/>
      <c r="I9" s="278"/>
      <c r="J9" s="278"/>
      <c r="K9" s="278"/>
      <c r="L9" s="278"/>
      <c r="M9" s="278"/>
      <c r="N9" s="278"/>
      <c r="O9" s="278"/>
      <c r="P9" s="278"/>
      <c r="Q9" s="278"/>
      <c r="R9" s="278"/>
      <c r="S9" s="278"/>
      <c r="T9" s="278"/>
      <c r="U9" s="278"/>
      <c r="V9" s="278"/>
    </row>
    <row r="10" spans="1:22" ht="15" customHeight="1">
      <c r="A10" s="286" t="s">
        <v>39</v>
      </c>
      <c r="B10" s="290"/>
      <c r="C10" s="287" t="s">
        <v>40</v>
      </c>
      <c r="D10" s="288">
        <v>4.5</v>
      </c>
      <c r="E10" s="278"/>
      <c r="F10" s="278"/>
      <c r="G10" s="278"/>
      <c r="H10" s="278"/>
      <c r="I10" s="278"/>
      <c r="J10" s="278"/>
      <c r="K10" s="278"/>
      <c r="L10" s="278"/>
      <c r="M10" s="278"/>
      <c r="N10" s="278"/>
      <c r="O10" s="278"/>
      <c r="P10" s="278"/>
      <c r="Q10" s="278"/>
      <c r="R10" s="278"/>
      <c r="S10" s="278"/>
      <c r="T10" s="278"/>
      <c r="U10" s="278"/>
      <c r="V10" s="278"/>
    </row>
    <row r="11" spans="1:22" ht="15" customHeight="1">
      <c r="A11" s="286" t="s">
        <v>41</v>
      </c>
      <c r="B11" s="290"/>
      <c r="C11" s="287" t="s">
        <v>42</v>
      </c>
      <c r="D11" s="288">
        <v>354.44</v>
      </c>
      <c r="E11" s="278"/>
      <c r="F11" s="278"/>
      <c r="G11" s="278"/>
      <c r="H11" s="278"/>
      <c r="I11" s="278"/>
      <c r="J11" s="278"/>
      <c r="K11" s="278"/>
      <c r="L11" s="278"/>
      <c r="M11" s="278"/>
      <c r="N11" s="278"/>
      <c r="O11" s="278"/>
      <c r="P11" s="278"/>
      <c r="Q11" s="278"/>
      <c r="R11" s="278"/>
      <c r="S11" s="278"/>
      <c r="T11" s="278"/>
      <c r="U11" s="278"/>
      <c r="V11" s="278"/>
    </row>
    <row r="12" spans="1:22" ht="15" customHeight="1">
      <c r="A12" s="286" t="s">
        <v>43</v>
      </c>
      <c r="B12" s="290"/>
      <c r="C12" s="287" t="s">
        <v>44</v>
      </c>
      <c r="D12" s="288">
        <v>300</v>
      </c>
      <c r="E12" s="278"/>
      <c r="F12" s="278"/>
      <c r="G12" s="278"/>
      <c r="H12" s="278"/>
      <c r="I12" s="278"/>
      <c r="J12" s="278"/>
      <c r="K12" s="278"/>
      <c r="L12" s="278"/>
      <c r="M12" s="278"/>
      <c r="N12" s="278"/>
      <c r="O12" s="278"/>
      <c r="P12" s="278"/>
      <c r="Q12" s="278"/>
      <c r="R12" s="278"/>
      <c r="S12" s="278"/>
      <c r="T12" s="278"/>
      <c r="U12" s="278"/>
      <c r="V12" s="278"/>
    </row>
    <row r="13" spans="1:22" ht="15" customHeight="1">
      <c r="A13" s="289" t="s">
        <v>33</v>
      </c>
      <c r="B13" s="291"/>
      <c r="C13" s="287" t="s">
        <v>45</v>
      </c>
      <c r="D13" s="288">
        <v>54.44</v>
      </c>
      <c r="E13" s="278"/>
      <c r="F13" s="278"/>
      <c r="G13" s="278"/>
      <c r="H13" s="278"/>
      <c r="I13" s="278"/>
      <c r="J13" s="278"/>
      <c r="K13" s="278"/>
      <c r="L13" s="278"/>
      <c r="M13" s="278"/>
      <c r="N13" s="278"/>
      <c r="O13" s="278"/>
      <c r="P13" s="278"/>
      <c r="Q13" s="278"/>
      <c r="R13" s="278"/>
      <c r="S13" s="278"/>
      <c r="T13" s="278"/>
      <c r="U13" s="278"/>
      <c r="V13" s="278"/>
    </row>
    <row r="14" spans="1:22" ht="15" customHeight="1">
      <c r="A14" s="286" t="s">
        <v>46</v>
      </c>
      <c r="B14" s="291"/>
      <c r="C14" s="287" t="s">
        <v>47</v>
      </c>
      <c r="D14" s="288">
        <v>653.71</v>
      </c>
      <c r="E14" s="278"/>
      <c r="F14" s="278"/>
      <c r="G14" s="278"/>
      <c r="H14" s="278"/>
      <c r="I14" s="278"/>
      <c r="J14" s="278"/>
      <c r="K14" s="278"/>
      <c r="L14" s="278"/>
      <c r="M14" s="278"/>
      <c r="N14" s="278"/>
      <c r="O14" s="278"/>
      <c r="P14" s="278"/>
      <c r="Q14" s="278"/>
      <c r="R14" s="278"/>
      <c r="S14" s="278"/>
      <c r="T14" s="278"/>
      <c r="U14" s="278"/>
      <c r="V14" s="278"/>
    </row>
    <row r="15" spans="1:22" ht="15" customHeight="1">
      <c r="A15" s="286" t="s">
        <v>48</v>
      </c>
      <c r="B15" s="291"/>
      <c r="C15" s="287" t="s">
        <v>49</v>
      </c>
      <c r="D15" s="288">
        <v>242.84</v>
      </c>
      <c r="E15" s="278"/>
      <c r="F15" s="278"/>
      <c r="G15" s="278"/>
      <c r="H15" s="278"/>
      <c r="I15" s="278"/>
      <c r="J15" s="278"/>
      <c r="K15" s="278"/>
      <c r="L15" s="278"/>
      <c r="M15" s="278"/>
      <c r="N15" s="278"/>
      <c r="O15" s="278"/>
      <c r="P15" s="278"/>
      <c r="Q15" s="278"/>
      <c r="R15" s="278"/>
      <c r="S15" s="278"/>
      <c r="T15" s="278"/>
      <c r="U15" s="278"/>
      <c r="V15" s="278"/>
    </row>
    <row r="16" spans="1:22" ht="15" customHeight="1">
      <c r="A16" s="286" t="s">
        <v>50</v>
      </c>
      <c r="B16" s="291"/>
      <c r="C16" s="287" t="s">
        <v>51</v>
      </c>
      <c r="D16" s="288">
        <v>7.06</v>
      </c>
      <c r="E16" s="278"/>
      <c r="F16" s="278"/>
      <c r="G16" s="278"/>
      <c r="H16" s="278"/>
      <c r="I16" s="278"/>
      <c r="J16" s="278"/>
      <c r="K16" s="278"/>
      <c r="L16" s="278"/>
      <c r="M16" s="278"/>
      <c r="N16" s="278"/>
      <c r="O16" s="278"/>
      <c r="P16" s="278"/>
      <c r="Q16" s="278"/>
      <c r="R16" s="278"/>
      <c r="S16" s="278"/>
      <c r="T16" s="278"/>
      <c r="U16" s="278"/>
      <c r="V16" s="278"/>
    </row>
    <row r="17" spans="1:22" ht="15" customHeight="1">
      <c r="A17" s="154"/>
      <c r="B17" s="291"/>
      <c r="C17" s="287" t="s">
        <v>52</v>
      </c>
      <c r="D17" s="288">
        <v>54</v>
      </c>
      <c r="E17" s="278"/>
      <c r="F17" s="278"/>
      <c r="G17" s="278"/>
      <c r="H17" s="278"/>
      <c r="I17" s="278"/>
      <c r="J17" s="278"/>
      <c r="K17" s="278"/>
      <c r="L17" s="278"/>
      <c r="M17" s="278"/>
      <c r="N17" s="278"/>
      <c r="O17" s="278"/>
      <c r="P17" s="278"/>
      <c r="Q17" s="278"/>
      <c r="R17" s="278"/>
      <c r="S17" s="278"/>
      <c r="T17" s="278"/>
      <c r="U17" s="278"/>
      <c r="V17" s="278"/>
    </row>
    <row r="18" spans="1:22" ht="15" customHeight="1">
      <c r="A18" s="154"/>
      <c r="B18" s="291"/>
      <c r="C18" s="287" t="s">
        <v>53</v>
      </c>
      <c r="D18" s="288">
        <v>238.23</v>
      </c>
      <c r="E18" s="278"/>
      <c r="F18" s="278"/>
      <c r="G18" s="278"/>
      <c r="H18" s="278"/>
      <c r="I18" s="278"/>
      <c r="J18" s="278"/>
      <c r="K18" s="278"/>
      <c r="L18" s="278"/>
      <c r="M18" s="278"/>
      <c r="N18" s="278"/>
      <c r="O18" s="278"/>
      <c r="P18" s="278"/>
      <c r="Q18" s="278"/>
      <c r="R18" s="278"/>
      <c r="S18" s="278"/>
      <c r="T18" s="278"/>
      <c r="U18" s="278"/>
      <c r="V18" s="278"/>
    </row>
    <row r="19" spans="1:22" ht="15" customHeight="1">
      <c r="A19" s="154"/>
      <c r="B19" s="291"/>
      <c r="C19" s="287" t="s">
        <v>54</v>
      </c>
      <c r="D19" s="288">
        <v>111.58</v>
      </c>
      <c r="E19" s="278"/>
      <c r="F19" s="278"/>
      <c r="G19" s="278"/>
      <c r="H19" s="278"/>
      <c r="I19" s="278"/>
      <c r="J19" s="278"/>
      <c r="K19" s="278"/>
      <c r="L19" s="278"/>
      <c r="M19" s="278"/>
      <c r="N19" s="278"/>
      <c r="O19" s="278"/>
      <c r="P19" s="278"/>
      <c r="Q19" s="278"/>
      <c r="R19" s="278"/>
      <c r="S19" s="278"/>
      <c r="T19" s="278"/>
      <c r="U19" s="278"/>
      <c r="V19" s="278"/>
    </row>
    <row r="20" spans="1:22" ht="15" customHeight="1">
      <c r="A20" s="154"/>
      <c r="B20" s="291"/>
      <c r="C20" s="287" t="s">
        <v>55</v>
      </c>
      <c r="D20" s="288">
        <v>34.92</v>
      </c>
      <c r="E20" s="278"/>
      <c r="F20" s="278"/>
      <c r="G20" s="278"/>
      <c r="H20" s="278"/>
      <c r="I20" s="278"/>
      <c r="J20" s="278"/>
      <c r="K20" s="278"/>
      <c r="L20" s="278"/>
      <c r="M20" s="278"/>
      <c r="N20" s="278"/>
      <c r="O20" s="278"/>
      <c r="P20" s="278"/>
      <c r="Q20" s="278"/>
      <c r="R20" s="278"/>
      <c r="S20" s="278"/>
      <c r="T20" s="278"/>
      <c r="U20" s="278"/>
      <c r="V20" s="278"/>
    </row>
    <row r="21" spans="1:22" ht="15" customHeight="1">
      <c r="A21" s="154"/>
      <c r="B21" s="291"/>
      <c r="C21" s="287" t="s">
        <v>56</v>
      </c>
      <c r="D21" s="288">
        <v>34.92</v>
      </c>
      <c r="E21" s="278"/>
      <c r="F21" s="278"/>
      <c r="G21" s="278"/>
      <c r="H21" s="278"/>
      <c r="I21" s="278"/>
      <c r="J21" s="278"/>
      <c r="K21" s="278"/>
      <c r="L21" s="278"/>
      <c r="M21" s="278"/>
      <c r="N21" s="278"/>
      <c r="O21" s="278"/>
      <c r="P21" s="278"/>
      <c r="Q21" s="278"/>
      <c r="R21" s="278"/>
      <c r="S21" s="278"/>
      <c r="T21" s="278"/>
      <c r="U21" s="278"/>
      <c r="V21" s="278"/>
    </row>
    <row r="22" spans="1:22" ht="15" customHeight="1">
      <c r="A22" s="154"/>
      <c r="B22" s="291"/>
      <c r="C22" s="287" t="s">
        <v>57</v>
      </c>
      <c r="D22" s="288">
        <v>19.38</v>
      </c>
      <c r="E22" s="278"/>
      <c r="F22" s="278"/>
      <c r="G22" s="278"/>
      <c r="H22" s="278"/>
      <c r="I22" s="278"/>
      <c r="J22" s="278"/>
      <c r="K22" s="278"/>
      <c r="L22" s="278"/>
      <c r="M22" s="278"/>
      <c r="N22" s="278"/>
      <c r="O22" s="278"/>
      <c r="P22" s="278"/>
      <c r="Q22" s="278"/>
      <c r="R22" s="278"/>
      <c r="S22" s="278"/>
      <c r="T22" s="278"/>
      <c r="U22" s="278"/>
      <c r="V22" s="278"/>
    </row>
    <row r="23" spans="1:22" ht="15" customHeight="1">
      <c r="A23" s="154"/>
      <c r="B23" s="291"/>
      <c r="C23" s="287" t="s">
        <v>58</v>
      </c>
      <c r="D23" s="288">
        <v>15.54</v>
      </c>
      <c r="E23" s="278"/>
      <c r="F23" s="278"/>
      <c r="G23" s="278"/>
      <c r="H23" s="278"/>
      <c r="I23" s="278"/>
      <c r="J23" s="278"/>
      <c r="K23" s="278"/>
      <c r="L23" s="278"/>
      <c r="M23" s="278"/>
      <c r="N23" s="278"/>
      <c r="O23" s="278"/>
      <c r="P23" s="278"/>
      <c r="Q23" s="278"/>
      <c r="R23" s="278"/>
      <c r="S23" s="278"/>
      <c r="T23" s="278"/>
      <c r="U23" s="278"/>
      <c r="V23" s="278"/>
    </row>
    <row r="24" spans="1:22" ht="15" customHeight="1">
      <c r="A24" s="286"/>
      <c r="B24" s="291"/>
      <c r="C24" s="287" t="s">
        <v>59</v>
      </c>
      <c r="D24" s="288">
        <v>43.13</v>
      </c>
      <c r="E24" s="278"/>
      <c r="F24" s="278"/>
      <c r="G24" s="278"/>
      <c r="H24" s="278"/>
      <c r="I24" s="278"/>
      <c r="J24" s="278"/>
      <c r="K24" s="278"/>
      <c r="L24" s="278"/>
      <c r="M24" s="278"/>
      <c r="N24" s="278"/>
      <c r="O24" s="278"/>
      <c r="P24" s="278"/>
      <c r="Q24" s="278"/>
      <c r="R24" s="278"/>
      <c r="S24" s="278"/>
      <c r="T24" s="278"/>
      <c r="U24" s="278"/>
      <c r="V24" s="298"/>
    </row>
    <row r="25" spans="1:22" s="272" customFormat="1" ht="15" customHeight="1">
      <c r="A25" s="292"/>
      <c r="B25" s="292"/>
      <c r="C25" s="287" t="s">
        <v>60</v>
      </c>
      <c r="D25" s="288">
        <v>43.13</v>
      </c>
      <c r="E25" s="293"/>
      <c r="F25" s="293"/>
      <c r="G25" s="293"/>
      <c r="H25" s="293"/>
      <c r="I25" s="293"/>
      <c r="J25" s="293"/>
      <c r="K25" s="293"/>
      <c r="L25" s="293"/>
      <c r="M25" s="293"/>
      <c r="N25" s="293"/>
      <c r="O25" s="293"/>
      <c r="P25" s="293"/>
      <c r="Q25" s="293"/>
      <c r="R25" s="293"/>
      <c r="S25" s="293"/>
      <c r="T25" s="293"/>
      <c r="U25" s="293"/>
      <c r="V25" s="293"/>
    </row>
    <row r="26" spans="1:4" ht="15" customHeight="1">
      <c r="A26" s="294"/>
      <c r="B26" s="294"/>
      <c r="C26" s="287" t="s">
        <v>61</v>
      </c>
      <c r="D26" s="288">
        <v>43.13</v>
      </c>
    </row>
    <row r="27" spans="1:4" ht="15" customHeight="1">
      <c r="A27" s="295"/>
      <c r="B27" s="295"/>
      <c r="C27" s="295"/>
      <c r="D27" s="295"/>
    </row>
    <row r="28" spans="1:4" ht="15" customHeight="1">
      <c r="A28" s="295"/>
      <c r="B28" s="295"/>
      <c r="C28" s="69"/>
      <c r="D28" s="205"/>
    </row>
    <row r="29" spans="1:4" ht="15" customHeight="1">
      <c r="A29" s="295"/>
      <c r="B29" s="295"/>
      <c r="C29" s="69"/>
      <c r="D29" s="205"/>
    </row>
    <row r="30" spans="1:4" ht="12">
      <c r="A30" s="296" t="s">
        <v>62</v>
      </c>
      <c r="B30" s="226">
        <f>SUM(B6,B8,B9,B10,B11,B12,B14)</f>
        <v>1146.44</v>
      </c>
      <c r="C30" s="296" t="s">
        <v>63</v>
      </c>
      <c r="D30" s="226">
        <v>1146.44</v>
      </c>
    </row>
    <row r="31" ht="18.75" customHeight="1"/>
    <row r="32" spans="1:4" ht="23.25" customHeight="1">
      <c r="A32" s="297" t="s">
        <v>64</v>
      </c>
      <c r="B32" s="297"/>
      <c r="C32" s="297"/>
      <c r="D32" s="297"/>
    </row>
    <row r="33" spans="1:4" ht="139.5" customHeight="1">
      <c r="A33" s="297"/>
      <c r="B33" s="297"/>
      <c r="C33" s="297"/>
      <c r="D33" s="297"/>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4">
      <selection activeCell="O8" sqref="O8:Q8"/>
    </sheetView>
  </sheetViews>
  <sheetFormatPr defaultColWidth="9.16015625" defaultRowHeight="11.25"/>
  <cols>
    <col min="1" max="1" width="19.16015625" style="67" customWidth="1"/>
    <col min="2" max="2" width="13.5" style="67" customWidth="1"/>
    <col min="3" max="3" width="14.16015625" style="67" customWidth="1"/>
    <col min="4" max="4" width="11.5" style="67" customWidth="1"/>
    <col min="5" max="5" width="11.16015625" style="67" customWidth="1"/>
    <col min="6" max="6" width="10.33203125" style="67" customWidth="1"/>
    <col min="7" max="7" width="11.16015625" style="67" customWidth="1"/>
    <col min="8" max="8" width="10.33203125" style="67" customWidth="1"/>
    <col min="9" max="9" width="6.66015625" style="67" customWidth="1"/>
    <col min="10" max="10" width="10.16015625" style="67" customWidth="1"/>
    <col min="11" max="12" width="10.16015625" style="0" customWidth="1"/>
    <col min="13" max="13" width="9.33203125" style="0" customWidth="1"/>
    <col min="14" max="14" width="13.66015625" style="67" customWidth="1"/>
    <col min="15" max="15" width="12.16015625" style="67" customWidth="1"/>
    <col min="16" max="16" width="10.33203125" style="67" customWidth="1"/>
    <col min="17" max="17" width="11.83203125" style="67" customWidth="1"/>
    <col min="18" max="18" width="10.66015625" style="67" customWidth="1"/>
    <col min="19" max="16384" width="9.16015625" style="67" customWidth="1"/>
  </cols>
  <sheetData>
    <row r="1" spans="1:19" ht="27.75">
      <c r="A1" s="252" t="s">
        <v>65</v>
      </c>
      <c r="B1" s="252"/>
      <c r="C1" s="252"/>
      <c r="D1" s="252"/>
      <c r="E1" s="252"/>
      <c r="F1" s="252"/>
      <c r="G1" s="252"/>
      <c r="H1" s="252"/>
      <c r="I1" s="252"/>
      <c r="J1" s="252"/>
      <c r="K1" s="270"/>
      <c r="L1" s="270"/>
      <c r="M1" s="270"/>
      <c r="N1" s="252"/>
      <c r="O1" s="252"/>
      <c r="P1" s="252"/>
      <c r="Q1" s="252"/>
      <c r="R1" s="252"/>
      <c r="S1" s="259"/>
    </row>
    <row r="2" spans="17:20" ht="12">
      <c r="Q2" s="185" t="s">
        <v>66</v>
      </c>
      <c r="R2" s="185"/>
      <c r="S2"/>
      <c r="T2"/>
    </row>
    <row r="3" spans="1:20" ht="12">
      <c r="A3" s="52" t="s">
        <v>25</v>
      </c>
      <c r="Q3" s="185" t="s">
        <v>26</v>
      </c>
      <c r="R3" s="206"/>
      <c r="S3"/>
      <c r="T3"/>
    </row>
    <row r="4" spans="1:19" s="229" customFormat="1" ht="20.25" customHeight="1">
      <c r="A4" s="58" t="s">
        <v>67</v>
      </c>
      <c r="B4" s="268" t="s">
        <v>68</v>
      </c>
      <c r="C4" s="268"/>
      <c r="D4" s="268"/>
      <c r="E4" s="268"/>
      <c r="F4" s="268"/>
      <c r="G4" s="268"/>
      <c r="H4" s="268"/>
      <c r="I4" s="268"/>
      <c r="J4" s="268"/>
      <c r="K4" s="81"/>
      <c r="L4" s="81"/>
      <c r="M4" s="81"/>
      <c r="N4" s="268" t="s">
        <v>69</v>
      </c>
      <c r="O4" s="268"/>
      <c r="P4" s="268"/>
      <c r="Q4" s="268"/>
      <c r="R4" s="268"/>
      <c r="S4" s="44"/>
    </row>
    <row r="5" spans="1:19" s="229" customFormat="1" ht="42.75" customHeight="1">
      <c r="A5" s="58"/>
      <c r="B5" s="58" t="s">
        <v>70</v>
      </c>
      <c r="C5" s="56" t="s">
        <v>31</v>
      </c>
      <c r="D5" s="56"/>
      <c r="E5" s="56" t="s">
        <v>35</v>
      </c>
      <c r="F5" s="56" t="s">
        <v>37</v>
      </c>
      <c r="G5" s="56" t="s">
        <v>39</v>
      </c>
      <c r="H5" s="56" t="s">
        <v>41</v>
      </c>
      <c r="I5" s="56" t="s">
        <v>43</v>
      </c>
      <c r="J5" s="56"/>
      <c r="K5" s="56" t="s">
        <v>46</v>
      </c>
      <c r="L5" s="56" t="s">
        <v>48</v>
      </c>
      <c r="M5" s="56" t="s">
        <v>50</v>
      </c>
      <c r="N5" s="56" t="s">
        <v>70</v>
      </c>
      <c r="O5" s="79" t="s">
        <v>71</v>
      </c>
      <c r="P5" s="79"/>
      <c r="Q5" s="79"/>
      <c r="R5" s="56" t="s">
        <v>72</v>
      </c>
      <c r="S5" s="44"/>
    </row>
    <row r="6" spans="1:19" s="229" customFormat="1" ht="64.5" customHeight="1">
      <c r="A6" s="58"/>
      <c r="B6" s="58"/>
      <c r="C6" s="56" t="s">
        <v>73</v>
      </c>
      <c r="D6" s="56" t="s">
        <v>33</v>
      </c>
      <c r="E6" s="56"/>
      <c r="F6" s="56"/>
      <c r="G6" s="56"/>
      <c r="H6" s="56"/>
      <c r="I6" s="122" t="s">
        <v>73</v>
      </c>
      <c r="J6" s="122" t="s">
        <v>33</v>
      </c>
      <c r="K6" s="56"/>
      <c r="L6" s="56"/>
      <c r="M6" s="56"/>
      <c r="N6" s="56"/>
      <c r="O6" s="56" t="s">
        <v>74</v>
      </c>
      <c r="P6" s="56" t="s">
        <v>75</v>
      </c>
      <c r="Q6" s="56" t="s">
        <v>76</v>
      </c>
      <c r="R6" s="56"/>
      <c r="S6" s="44"/>
    </row>
    <row r="7" spans="1:19" s="230" customFormat="1" ht="40.5" customHeight="1">
      <c r="A7" s="58">
        <v>1</v>
      </c>
      <c r="B7" s="58" t="s">
        <v>77</v>
      </c>
      <c r="C7" s="56">
        <v>3</v>
      </c>
      <c r="D7" s="56">
        <v>4</v>
      </c>
      <c r="E7" s="56">
        <v>5</v>
      </c>
      <c r="F7" s="56">
        <v>6</v>
      </c>
      <c r="G7" s="56">
        <v>7</v>
      </c>
      <c r="H7" s="56">
        <v>8</v>
      </c>
      <c r="I7" s="56">
        <v>9</v>
      </c>
      <c r="J7" s="56">
        <v>10</v>
      </c>
      <c r="K7" s="56">
        <v>11</v>
      </c>
      <c r="L7" s="56">
        <v>12</v>
      </c>
      <c r="M7" s="56">
        <v>13</v>
      </c>
      <c r="N7" s="56" t="s">
        <v>78</v>
      </c>
      <c r="O7" s="56">
        <v>15</v>
      </c>
      <c r="P7" s="56">
        <v>16</v>
      </c>
      <c r="Q7" s="56">
        <v>17</v>
      </c>
      <c r="R7" s="56">
        <v>18</v>
      </c>
      <c r="S7" s="246"/>
    </row>
    <row r="8" spans="1:19" s="231" customFormat="1" ht="14.25" customHeight="1">
      <c r="A8" s="58" t="s">
        <v>79</v>
      </c>
      <c r="B8" s="243">
        <v>1146.44</v>
      </c>
      <c r="C8" s="243">
        <f>SUM(C9:C13)</f>
        <v>1146.44</v>
      </c>
      <c r="D8" s="243">
        <f>SUM(D9:D13)</f>
        <v>0</v>
      </c>
      <c r="E8" s="243">
        <f>SUM(E9:E13)</f>
        <v>0</v>
      </c>
      <c r="F8" s="243">
        <f>SUM(F9:F13)</f>
        <v>0</v>
      </c>
      <c r="G8" s="243"/>
      <c r="H8" s="243"/>
      <c r="I8" s="243"/>
      <c r="J8" s="243"/>
      <c r="K8" s="243">
        <f>SUM(K9:K13)</f>
        <v>0</v>
      </c>
      <c r="L8" s="243"/>
      <c r="M8" s="243"/>
      <c r="N8" s="243">
        <v>1146.44</v>
      </c>
      <c r="O8" s="243">
        <v>512.75</v>
      </c>
      <c r="P8" s="243">
        <v>102.09</v>
      </c>
      <c r="Q8" s="243">
        <v>0.08</v>
      </c>
      <c r="R8" s="243">
        <f>SUM(R9:R13)</f>
        <v>531.52</v>
      </c>
      <c r="S8"/>
    </row>
    <row r="9" spans="1:18" ht="21">
      <c r="A9" s="235" t="s">
        <v>1</v>
      </c>
      <c r="B9" s="236">
        <v>780.3</v>
      </c>
      <c r="C9" s="236">
        <v>780.3</v>
      </c>
      <c r="D9" s="211"/>
      <c r="E9" s="211"/>
      <c r="F9" s="211"/>
      <c r="G9" s="211"/>
      <c r="H9" s="211"/>
      <c r="I9" s="211"/>
      <c r="J9" s="211"/>
      <c r="K9" s="271"/>
      <c r="L9" s="271"/>
      <c r="M9" s="271"/>
      <c r="N9" s="236">
        <v>780.3</v>
      </c>
      <c r="O9" s="244" t="s">
        <v>80</v>
      </c>
      <c r="P9" s="244" t="s">
        <v>81</v>
      </c>
      <c r="Q9" s="244" t="s">
        <v>82</v>
      </c>
      <c r="R9" s="236">
        <v>467.82</v>
      </c>
    </row>
    <row r="10" spans="1:18" ht="21">
      <c r="A10" s="235" t="s">
        <v>83</v>
      </c>
      <c r="B10" s="236">
        <v>366.14</v>
      </c>
      <c r="C10" s="236">
        <v>366.14</v>
      </c>
      <c r="D10" s="212"/>
      <c r="E10" s="212"/>
      <c r="F10" s="212"/>
      <c r="G10" s="212"/>
      <c r="H10" s="212"/>
      <c r="I10" s="212"/>
      <c r="J10" s="212"/>
      <c r="K10" s="70"/>
      <c r="L10" s="70"/>
      <c r="M10" s="70"/>
      <c r="N10" s="236">
        <v>366.14</v>
      </c>
      <c r="O10" s="244" t="s">
        <v>84</v>
      </c>
      <c r="P10" s="244" t="s">
        <v>85</v>
      </c>
      <c r="Q10" s="244" t="s">
        <v>86</v>
      </c>
      <c r="R10" s="236">
        <v>63.7</v>
      </c>
    </row>
    <row r="11" spans="1:18" ht="12">
      <c r="A11" s="235"/>
      <c r="B11" s="236"/>
      <c r="C11" s="236"/>
      <c r="D11" s="238"/>
      <c r="E11" s="238"/>
      <c r="F11" s="238"/>
      <c r="G11" s="238"/>
      <c r="H11" s="238"/>
      <c r="I11" s="238"/>
      <c r="J11" s="238"/>
      <c r="K11" s="266"/>
      <c r="L11" s="266"/>
      <c r="M11" s="266"/>
      <c r="N11" s="236"/>
      <c r="O11" s="244"/>
      <c r="P11" s="244"/>
      <c r="Q11" s="244"/>
      <c r="R11" s="236"/>
    </row>
    <row r="12" spans="1:18" ht="12">
      <c r="A12" s="237"/>
      <c r="B12" s="236"/>
      <c r="C12" s="236"/>
      <c r="D12" s="238"/>
      <c r="E12" s="238"/>
      <c r="F12" s="239"/>
      <c r="G12" s="239"/>
      <c r="H12" s="239"/>
      <c r="I12" s="239"/>
      <c r="J12" s="239"/>
      <c r="K12" s="266"/>
      <c r="L12" s="266"/>
      <c r="M12" s="266"/>
      <c r="N12" s="236"/>
      <c r="O12" s="244"/>
      <c r="P12" s="244"/>
      <c r="Q12" s="244"/>
      <c r="R12" s="236"/>
    </row>
    <row r="13" spans="1:18" ht="12">
      <c r="A13" s="237"/>
      <c r="B13" s="236"/>
      <c r="C13" s="236"/>
      <c r="D13" s="238"/>
      <c r="E13" s="238"/>
      <c r="F13" s="239"/>
      <c r="G13" s="239"/>
      <c r="H13" s="239"/>
      <c r="I13" s="239"/>
      <c r="J13" s="239"/>
      <c r="K13" s="266"/>
      <c r="L13" s="266"/>
      <c r="M13" s="266"/>
      <c r="N13" s="236"/>
      <c r="O13" s="244"/>
      <c r="P13" s="244"/>
      <c r="Q13" s="244"/>
      <c r="R13" s="236"/>
    </row>
    <row r="14" spans="1:18" ht="15">
      <c r="A14" s="143"/>
      <c r="B14" s="143"/>
      <c r="C14" s="143"/>
      <c r="D14" s="143"/>
      <c r="E14" s="143"/>
      <c r="F14" s="143"/>
      <c r="G14" s="143"/>
      <c r="H14" s="143"/>
      <c r="I14" s="143"/>
      <c r="J14" s="143"/>
      <c r="K14" s="143"/>
      <c r="L14" s="143"/>
      <c r="M14" s="143"/>
      <c r="N14" s="143"/>
      <c r="O14" s="143"/>
      <c r="P14" s="143"/>
      <c r="Q14" s="143"/>
      <c r="R14" s="143"/>
    </row>
    <row r="15" spans="1:18" ht="35.25" customHeight="1">
      <c r="A15" s="269" t="s">
        <v>87</v>
      </c>
      <c r="B15" s="269"/>
      <c r="C15" s="269"/>
      <c r="D15" s="269"/>
      <c r="E15" s="269"/>
      <c r="F15" s="269"/>
      <c r="G15" s="269"/>
      <c r="H15" s="269"/>
      <c r="I15" s="269"/>
      <c r="J15" s="269"/>
      <c r="K15" s="269"/>
      <c r="L15" s="269"/>
      <c r="M15" s="269"/>
      <c r="N15" s="269"/>
      <c r="O15" s="269"/>
      <c r="P15" s="269"/>
      <c r="Q15" s="269"/>
      <c r="R15" s="269"/>
    </row>
    <row r="16" spans="1:18" ht="75.75" customHeight="1">
      <c r="A16" s="269"/>
      <c r="B16" s="269"/>
      <c r="C16" s="269"/>
      <c r="D16" s="269"/>
      <c r="E16" s="269"/>
      <c r="F16" s="269"/>
      <c r="G16" s="269"/>
      <c r="H16" s="269"/>
      <c r="I16" s="269"/>
      <c r="J16" s="269"/>
      <c r="K16" s="269"/>
      <c r="L16" s="269"/>
      <c r="M16" s="269"/>
      <c r="N16" s="269"/>
      <c r="O16" s="269"/>
      <c r="P16" s="269"/>
      <c r="Q16" s="269"/>
      <c r="R16" s="269"/>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IP50"/>
  <sheetViews>
    <sheetView showGridLines="0" showZeros="0" workbookViewId="0" topLeftCell="A22">
      <selection activeCell="E34" sqref="E34"/>
    </sheetView>
  </sheetViews>
  <sheetFormatPr defaultColWidth="9.16015625" defaultRowHeight="11.25"/>
  <cols>
    <col min="1" max="1" width="32.83203125" style="67" customWidth="1"/>
    <col min="2" max="2" width="7.33203125" style="67" customWidth="1"/>
    <col min="3" max="3" width="7.5" style="67" customWidth="1"/>
    <col min="4" max="4" width="8.16015625" style="67" customWidth="1"/>
    <col min="5" max="5" width="25.16015625" style="67" customWidth="1"/>
    <col min="6" max="6" width="18.66015625" style="67" customWidth="1"/>
    <col min="7" max="7" width="13.66015625" style="67" customWidth="1"/>
    <col min="8" max="8" width="13.16015625" style="67" customWidth="1"/>
    <col min="9" max="9" width="9" style="67" bestFit="1" customWidth="1"/>
    <col min="10" max="10" width="10.83203125" style="67" customWidth="1"/>
    <col min="11" max="11" width="11.5" style="67" customWidth="1"/>
    <col min="12" max="12" width="10.66015625" style="0" customWidth="1"/>
    <col min="13" max="13" width="8.66015625" style="67" customWidth="1"/>
    <col min="14" max="14" width="14.5" style="67" customWidth="1"/>
    <col min="15" max="16" width="12.83203125" style="67" customWidth="1"/>
    <col min="17" max="17" width="9.33203125" style="67" customWidth="1"/>
    <col min="18" max="250" width="9.16015625" style="67" customWidth="1"/>
  </cols>
  <sheetData>
    <row r="1" spans="1:16" ht="28.5" customHeight="1">
      <c r="A1" s="126" t="s">
        <v>88</v>
      </c>
      <c r="B1" s="126"/>
      <c r="C1" s="126"/>
      <c r="D1" s="126"/>
      <c r="E1" s="126"/>
      <c r="F1" s="126"/>
      <c r="G1" s="126"/>
      <c r="H1" s="126"/>
      <c r="I1" s="126"/>
      <c r="J1" s="126"/>
      <c r="K1" s="126"/>
      <c r="L1" s="126"/>
      <c r="M1" s="126"/>
      <c r="N1" s="126"/>
      <c r="O1" s="126"/>
      <c r="P1" s="126"/>
    </row>
    <row r="2" spans="13:17" ht="10.5" customHeight="1">
      <c r="M2"/>
      <c r="P2" s="264"/>
      <c r="Q2" s="267" t="s">
        <v>89</v>
      </c>
    </row>
    <row r="3" spans="1:17" ht="17.25" customHeight="1">
      <c r="A3" s="51" t="s">
        <v>25</v>
      </c>
      <c r="B3" s="147"/>
      <c r="C3" s="147"/>
      <c r="D3" s="147"/>
      <c r="E3" s="147"/>
      <c r="M3"/>
      <c r="P3" s="170" t="s">
        <v>26</v>
      </c>
      <c r="Q3" s="170"/>
    </row>
    <row r="4" spans="1:17" s="229" customFormat="1" ht="23.25" customHeight="1">
      <c r="A4" s="58" t="s">
        <v>67</v>
      </c>
      <c r="B4" s="84" t="s">
        <v>90</v>
      </c>
      <c r="C4" s="84"/>
      <c r="D4" s="84"/>
      <c r="E4" s="83" t="s">
        <v>91</v>
      </c>
      <c r="F4" s="79" t="s">
        <v>68</v>
      </c>
      <c r="G4" s="79"/>
      <c r="H4" s="79"/>
      <c r="I4" s="79"/>
      <c r="J4" s="79"/>
      <c r="K4" s="79"/>
      <c r="L4" s="79"/>
      <c r="M4" s="79"/>
      <c r="N4" s="79"/>
      <c r="O4" s="79"/>
      <c r="P4" s="79"/>
      <c r="Q4" s="79"/>
    </row>
    <row r="5" spans="1:17" s="229" customFormat="1" ht="48" customHeight="1">
      <c r="A5" s="58"/>
      <c r="B5" s="260" t="s">
        <v>92</v>
      </c>
      <c r="C5" s="260" t="s">
        <v>93</v>
      </c>
      <c r="D5" s="260" t="s">
        <v>94</v>
      </c>
      <c r="E5" s="83"/>
      <c r="F5" s="58" t="s">
        <v>70</v>
      </c>
      <c r="G5" s="56" t="s">
        <v>31</v>
      </c>
      <c r="H5" s="56"/>
      <c r="I5" s="56" t="s">
        <v>35</v>
      </c>
      <c r="J5" s="56" t="s">
        <v>37</v>
      </c>
      <c r="K5" s="56" t="s">
        <v>39</v>
      </c>
      <c r="L5" s="56" t="s">
        <v>41</v>
      </c>
      <c r="M5" s="56" t="s">
        <v>43</v>
      </c>
      <c r="N5" s="56"/>
      <c r="O5" s="56" t="s">
        <v>46</v>
      </c>
      <c r="P5" s="56" t="s">
        <v>48</v>
      </c>
      <c r="Q5" s="56" t="s">
        <v>50</v>
      </c>
    </row>
    <row r="6" spans="1:17" s="229" customFormat="1" ht="51.75" customHeight="1">
      <c r="A6" s="58"/>
      <c r="B6" s="260"/>
      <c r="C6" s="260"/>
      <c r="D6" s="260"/>
      <c r="E6" s="83"/>
      <c r="F6" s="58"/>
      <c r="G6" s="56" t="s">
        <v>73</v>
      </c>
      <c r="H6" s="56" t="s">
        <v>33</v>
      </c>
      <c r="I6" s="56"/>
      <c r="J6" s="56"/>
      <c r="K6" s="56"/>
      <c r="L6" s="56"/>
      <c r="M6" s="56" t="s">
        <v>73</v>
      </c>
      <c r="N6" s="56" t="s">
        <v>33</v>
      </c>
      <c r="O6" s="56"/>
      <c r="P6" s="56"/>
      <c r="Q6" s="56"/>
    </row>
    <row r="7" spans="1:17" s="229" customFormat="1" ht="29.25" customHeight="1">
      <c r="A7" s="58">
        <v>1</v>
      </c>
      <c r="B7" s="260">
        <v>2</v>
      </c>
      <c r="C7" s="260">
        <v>3</v>
      </c>
      <c r="D7" s="260">
        <v>4</v>
      </c>
      <c r="E7" s="83">
        <v>5</v>
      </c>
      <c r="F7" s="58" t="s">
        <v>95</v>
      </c>
      <c r="G7" s="56">
        <v>7</v>
      </c>
      <c r="H7" s="56">
        <v>8</v>
      </c>
      <c r="I7" s="56">
        <v>9</v>
      </c>
      <c r="J7" s="56">
        <v>10</v>
      </c>
      <c r="K7" s="56">
        <v>11</v>
      </c>
      <c r="L7" s="56">
        <v>12</v>
      </c>
      <c r="M7" s="56">
        <v>13</v>
      </c>
      <c r="N7" s="56">
        <v>14</v>
      </c>
      <c r="O7" s="56">
        <v>15</v>
      </c>
      <c r="P7" s="56">
        <v>16</v>
      </c>
      <c r="Q7" s="56">
        <v>17</v>
      </c>
    </row>
    <row r="8" spans="1:17" s="229" customFormat="1" ht="29.25" customHeight="1">
      <c r="A8" s="58"/>
      <c r="B8" s="260"/>
      <c r="C8" s="260"/>
      <c r="D8" s="260"/>
      <c r="E8" s="83" t="s">
        <v>70</v>
      </c>
      <c r="F8" s="261">
        <f>F9+F29</f>
        <v>1146.44</v>
      </c>
      <c r="G8" s="261">
        <f>G9+G29</f>
        <v>1146.44</v>
      </c>
      <c r="H8" s="56"/>
      <c r="I8" s="56"/>
      <c r="J8" s="56"/>
      <c r="K8" s="56"/>
      <c r="L8" s="56"/>
      <c r="M8" s="56"/>
      <c r="N8" s="56"/>
      <c r="O8" s="56"/>
      <c r="P8" s="56"/>
      <c r="Q8" s="56"/>
    </row>
    <row r="9" spans="1:250" s="44" customFormat="1" ht="20.25" customHeight="1">
      <c r="A9" s="235" t="s">
        <v>1</v>
      </c>
      <c r="B9" s="148"/>
      <c r="C9" s="149"/>
      <c r="D9" s="149"/>
      <c r="E9" s="257" t="s">
        <v>73</v>
      </c>
      <c r="F9" s="150">
        <v>780.3</v>
      </c>
      <c r="G9" s="211">
        <v>780.3</v>
      </c>
      <c r="H9" s="226">
        <v>0</v>
      </c>
      <c r="I9" s="226">
        <v>0</v>
      </c>
      <c r="J9" s="226"/>
      <c r="K9" s="226"/>
      <c r="L9" s="265">
        <v>0</v>
      </c>
      <c r="M9" s="166"/>
      <c r="N9" s="166"/>
      <c r="O9" s="166"/>
      <c r="P9" s="166"/>
      <c r="Q9" s="16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row>
    <row r="10" spans="2:17" ht="15" customHeight="1">
      <c r="B10" s="148">
        <v>208</v>
      </c>
      <c r="C10" s="149"/>
      <c r="D10" s="149"/>
      <c r="E10" s="148" t="s">
        <v>32</v>
      </c>
      <c r="F10" s="150">
        <v>738.65</v>
      </c>
      <c r="G10" s="150">
        <v>738.65</v>
      </c>
      <c r="H10" s="238"/>
      <c r="I10" s="238"/>
      <c r="J10" s="238"/>
      <c r="K10" s="238"/>
      <c r="L10" s="266"/>
      <c r="M10" s="141"/>
      <c r="N10" s="141"/>
      <c r="O10" s="141"/>
      <c r="P10" s="141"/>
      <c r="Q10" s="141"/>
    </row>
    <row r="11" spans="1:17" ht="15" customHeight="1">
      <c r="A11" s="235"/>
      <c r="B11" s="148"/>
      <c r="C11" s="149" t="s">
        <v>96</v>
      </c>
      <c r="D11" s="149"/>
      <c r="E11" s="148" t="s">
        <v>34</v>
      </c>
      <c r="F11" s="150">
        <v>27.93</v>
      </c>
      <c r="G11" s="150">
        <v>27.93</v>
      </c>
      <c r="H11" s="238"/>
      <c r="I11" s="238"/>
      <c r="J11" s="238"/>
      <c r="K11" s="238"/>
      <c r="L11" s="266"/>
      <c r="M11" s="141"/>
      <c r="N11" s="141"/>
      <c r="O11" s="141"/>
      <c r="P11" s="141"/>
      <c r="Q11" s="141"/>
    </row>
    <row r="12" spans="1:17" ht="15" customHeight="1">
      <c r="A12" s="235"/>
      <c r="B12" s="148">
        <v>208</v>
      </c>
      <c r="C12" s="149" t="s">
        <v>97</v>
      </c>
      <c r="D12" s="149" t="s">
        <v>96</v>
      </c>
      <c r="E12" s="148" t="s">
        <v>36</v>
      </c>
      <c r="F12" s="150">
        <v>27.93</v>
      </c>
      <c r="G12" s="150">
        <v>27.93</v>
      </c>
      <c r="H12" s="238"/>
      <c r="I12" s="238"/>
      <c r="J12" s="238"/>
      <c r="K12" s="238"/>
      <c r="L12" s="266"/>
      <c r="M12" s="141"/>
      <c r="N12" s="141"/>
      <c r="O12" s="141"/>
      <c r="P12" s="141"/>
      <c r="Q12" s="141"/>
    </row>
    <row r="13" spans="1:17" ht="15" customHeight="1">
      <c r="A13" s="235"/>
      <c r="B13" s="148"/>
      <c r="C13" s="149" t="s">
        <v>98</v>
      </c>
      <c r="D13" s="149"/>
      <c r="E13" s="148" t="s">
        <v>38</v>
      </c>
      <c r="F13" s="150">
        <v>4.5</v>
      </c>
      <c r="G13" s="150">
        <v>4.5</v>
      </c>
      <c r="H13" s="238"/>
      <c r="I13" s="238"/>
      <c r="J13" s="238"/>
      <c r="K13" s="238"/>
      <c r="L13" s="266"/>
      <c r="M13" s="141"/>
      <c r="N13" s="141"/>
      <c r="O13" s="141"/>
      <c r="P13" s="141"/>
      <c r="Q13" s="141"/>
    </row>
    <row r="14" spans="1:17" ht="15" customHeight="1">
      <c r="A14" s="235"/>
      <c r="B14" s="148">
        <v>208</v>
      </c>
      <c r="C14" s="149" t="s">
        <v>99</v>
      </c>
      <c r="D14" s="149" t="s">
        <v>100</v>
      </c>
      <c r="E14" s="148" t="s">
        <v>40</v>
      </c>
      <c r="F14" s="150">
        <v>4.5</v>
      </c>
      <c r="G14" s="150">
        <v>4.5</v>
      </c>
      <c r="H14" s="238"/>
      <c r="I14" s="238"/>
      <c r="J14" s="238"/>
      <c r="K14" s="238"/>
      <c r="L14" s="266"/>
      <c r="M14" s="141"/>
      <c r="N14" s="141"/>
      <c r="O14" s="141"/>
      <c r="P14" s="141"/>
      <c r="Q14" s="141"/>
    </row>
    <row r="15" spans="1:17" ht="15" customHeight="1">
      <c r="A15" s="235"/>
      <c r="B15" s="148"/>
      <c r="C15" s="149" t="s">
        <v>101</v>
      </c>
      <c r="D15" s="149"/>
      <c r="E15" s="148" t="s">
        <v>42</v>
      </c>
      <c r="F15" s="150">
        <v>354.44</v>
      </c>
      <c r="G15" s="150">
        <v>354.44</v>
      </c>
      <c r="H15" s="238"/>
      <c r="I15" s="238"/>
      <c r="J15" s="238"/>
      <c r="K15" s="238"/>
      <c r="L15" s="266"/>
      <c r="M15" s="141"/>
      <c r="N15" s="141"/>
      <c r="O15" s="141"/>
      <c r="P15" s="141"/>
      <c r="Q15" s="141"/>
    </row>
    <row r="16" spans="1:17" ht="15" customHeight="1">
      <c r="A16" s="235"/>
      <c r="B16" s="148">
        <v>208</v>
      </c>
      <c r="C16" s="149" t="s">
        <v>102</v>
      </c>
      <c r="D16" s="149" t="s">
        <v>96</v>
      </c>
      <c r="E16" s="148" t="s">
        <v>44</v>
      </c>
      <c r="F16" s="150">
        <v>300</v>
      </c>
      <c r="G16" s="150">
        <v>300</v>
      </c>
      <c r="H16" s="238"/>
      <c r="I16" s="238"/>
      <c r="J16" s="238"/>
      <c r="K16" s="238"/>
      <c r="L16" s="266"/>
      <c r="M16" s="141"/>
      <c r="N16" s="141"/>
      <c r="O16" s="141"/>
      <c r="P16" s="141"/>
      <c r="Q16" s="141"/>
    </row>
    <row r="17" spans="1:17" ht="15" customHeight="1">
      <c r="A17" s="235"/>
      <c r="B17" s="148">
        <v>208</v>
      </c>
      <c r="C17" s="149" t="s">
        <v>102</v>
      </c>
      <c r="D17" s="149" t="s">
        <v>103</v>
      </c>
      <c r="E17" s="148" t="s">
        <v>45</v>
      </c>
      <c r="F17" s="150">
        <v>54.44</v>
      </c>
      <c r="G17" s="150">
        <v>54.44</v>
      </c>
      <c r="H17" s="238"/>
      <c r="I17" s="238"/>
      <c r="J17" s="238"/>
      <c r="K17" s="238"/>
      <c r="L17" s="266"/>
      <c r="M17" s="141"/>
      <c r="N17" s="141"/>
      <c r="O17" s="141"/>
      <c r="P17" s="141"/>
      <c r="Q17" s="141"/>
    </row>
    <row r="18" spans="1:17" ht="15" customHeight="1">
      <c r="A18" s="235"/>
      <c r="B18" s="148"/>
      <c r="C18" s="149" t="s">
        <v>104</v>
      </c>
      <c r="D18" s="149"/>
      <c r="E18" s="148" t="s">
        <v>47</v>
      </c>
      <c r="F18" s="150">
        <v>351.78</v>
      </c>
      <c r="G18" s="150">
        <v>351.78</v>
      </c>
      <c r="H18" s="238"/>
      <c r="I18" s="238"/>
      <c r="J18" s="238"/>
      <c r="K18" s="238"/>
      <c r="L18" s="266"/>
      <c r="M18" s="141"/>
      <c r="N18" s="141"/>
      <c r="O18" s="141"/>
      <c r="P18" s="141"/>
      <c r="Q18" s="141"/>
    </row>
    <row r="19" spans="1:17" ht="15" customHeight="1">
      <c r="A19" s="235"/>
      <c r="B19" s="148">
        <v>208</v>
      </c>
      <c r="C19" s="149" t="s">
        <v>105</v>
      </c>
      <c r="D19" s="149" t="s">
        <v>106</v>
      </c>
      <c r="E19" s="148" t="s">
        <v>49</v>
      </c>
      <c r="F19" s="150">
        <v>242.9</v>
      </c>
      <c r="G19" s="150">
        <v>242.9</v>
      </c>
      <c r="H19" s="238"/>
      <c r="I19" s="238"/>
      <c r="J19" s="238"/>
      <c r="K19" s="238"/>
      <c r="L19" s="266"/>
      <c r="M19" s="141"/>
      <c r="N19" s="141"/>
      <c r="O19" s="141"/>
      <c r="P19" s="141"/>
      <c r="Q19" s="141"/>
    </row>
    <row r="20" spans="1:17" ht="15" customHeight="1">
      <c r="A20" s="235"/>
      <c r="B20" s="148">
        <v>208</v>
      </c>
      <c r="C20" s="149" t="s">
        <v>105</v>
      </c>
      <c r="D20" s="149" t="s">
        <v>107</v>
      </c>
      <c r="E20" s="148" t="s">
        <v>51</v>
      </c>
      <c r="F20" s="150">
        <v>7</v>
      </c>
      <c r="G20" s="150">
        <v>7</v>
      </c>
      <c r="H20" s="238"/>
      <c r="I20" s="238"/>
      <c r="J20" s="238"/>
      <c r="K20" s="238"/>
      <c r="L20" s="266"/>
      <c r="M20" s="141"/>
      <c r="N20" s="141"/>
      <c r="O20" s="141"/>
      <c r="P20" s="141"/>
      <c r="Q20" s="141"/>
    </row>
    <row r="21" spans="1:17" ht="15" customHeight="1">
      <c r="A21" s="235"/>
      <c r="B21" s="148">
        <v>208</v>
      </c>
      <c r="C21" s="149" t="s">
        <v>105</v>
      </c>
      <c r="D21" s="149" t="s">
        <v>100</v>
      </c>
      <c r="E21" s="148" t="s">
        <v>52</v>
      </c>
      <c r="F21" s="150">
        <v>54</v>
      </c>
      <c r="G21" s="150">
        <v>54</v>
      </c>
      <c r="H21" s="238"/>
      <c r="I21" s="238"/>
      <c r="J21" s="238"/>
      <c r="K21" s="238"/>
      <c r="L21" s="266"/>
      <c r="M21" s="141"/>
      <c r="N21" s="141"/>
      <c r="O21" s="141"/>
      <c r="P21" s="141"/>
      <c r="Q21" s="141"/>
    </row>
    <row r="22" spans="1:17" ht="15" customHeight="1">
      <c r="A22" s="235"/>
      <c r="B22" s="148">
        <v>208</v>
      </c>
      <c r="C22" s="149" t="s">
        <v>105</v>
      </c>
      <c r="D22" s="149" t="s">
        <v>103</v>
      </c>
      <c r="E22" s="148" t="s">
        <v>54</v>
      </c>
      <c r="F22" s="150">
        <v>47.88</v>
      </c>
      <c r="G22" s="150">
        <v>47.88</v>
      </c>
      <c r="H22" s="238"/>
      <c r="I22" s="238"/>
      <c r="J22" s="238"/>
      <c r="K22" s="238"/>
      <c r="L22" s="266"/>
      <c r="M22" s="141"/>
      <c r="N22" s="141"/>
      <c r="O22" s="141"/>
      <c r="P22" s="141"/>
      <c r="Q22" s="141"/>
    </row>
    <row r="23" spans="1:17" ht="15" customHeight="1">
      <c r="A23" s="235"/>
      <c r="B23" s="148">
        <v>210</v>
      </c>
      <c r="C23" s="149"/>
      <c r="D23" s="149"/>
      <c r="E23" s="148" t="s">
        <v>55</v>
      </c>
      <c r="F23" s="150">
        <v>19.38</v>
      </c>
      <c r="G23" s="150">
        <v>19.38</v>
      </c>
      <c r="H23" s="238"/>
      <c r="I23" s="238"/>
      <c r="J23" s="238"/>
      <c r="K23" s="238"/>
      <c r="L23" s="266"/>
      <c r="M23" s="141"/>
      <c r="N23" s="141"/>
      <c r="O23" s="141"/>
      <c r="P23" s="141"/>
      <c r="Q23" s="141"/>
    </row>
    <row r="24" spans="1:17" ht="15" customHeight="1">
      <c r="A24" s="235"/>
      <c r="B24" s="148"/>
      <c r="C24" s="149" t="s">
        <v>108</v>
      </c>
      <c r="D24" s="149"/>
      <c r="E24" s="148" t="s">
        <v>56</v>
      </c>
      <c r="F24" s="150">
        <v>19.38</v>
      </c>
      <c r="G24" s="150">
        <v>19.38</v>
      </c>
      <c r="H24" s="238"/>
      <c r="I24" s="238"/>
      <c r="J24" s="238"/>
      <c r="K24" s="238"/>
      <c r="L24" s="266"/>
      <c r="M24" s="141"/>
      <c r="N24" s="141"/>
      <c r="O24" s="141"/>
      <c r="P24" s="141"/>
      <c r="Q24" s="141"/>
    </row>
    <row r="25" spans="1:17" ht="15" customHeight="1">
      <c r="A25" s="235"/>
      <c r="B25" s="148">
        <v>210</v>
      </c>
      <c r="C25" s="149" t="s">
        <v>109</v>
      </c>
      <c r="D25" s="149" t="s">
        <v>106</v>
      </c>
      <c r="E25" s="148" t="s">
        <v>57</v>
      </c>
      <c r="F25" s="150">
        <v>19.38</v>
      </c>
      <c r="G25" s="150">
        <v>19.38</v>
      </c>
      <c r="H25" s="238"/>
      <c r="I25" s="238"/>
      <c r="J25" s="238"/>
      <c r="K25" s="238"/>
      <c r="L25" s="266"/>
      <c r="M25" s="141"/>
      <c r="N25" s="141"/>
      <c r="O25" s="141"/>
      <c r="P25" s="141"/>
      <c r="Q25" s="141"/>
    </row>
    <row r="26" spans="1:17" ht="15" customHeight="1">
      <c r="A26" s="235"/>
      <c r="B26" s="148">
        <v>221</v>
      </c>
      <c r="C26" s="149"/>
      <c r="D26" s="149"/>
      <c r="E26" s="148" t="s">
        <v>59</v>
      </c>
      <c r="F26" s="150">
        <v>22.27</v>
      </c>
      <c r="G26" s="150">
        <v>22.27</v>
      </c>
      <c r="H26" s="238"/>
      <c r="I26" s="238"/>
      <c r="J26" s="238"/>
      <c r="K26" s="238"/>
      <c r="L26" s="266"/>
      <c r="M26" s="141"/>
      <c r="N26" s="141"/>
      <c r="O26" s="141"/>
      <c r="P26" s="141"/>
      <c r="Q26" s="141"/>
    </row>
    <row r="27" spans="1:17" ht="15" customHeight="1">
      <c r="A27" s="235"/>
      <c r="B27" s="148"/>
      <c r="C27" s="149" t="s">
        <v>107</v>
      </c>
      <c r="D27" s="149"/>
      <c r="E27" s="148" t="s">
        <v>60</v>
      </c>
      <c r="F27" s="150">
        <v>22.27</v>
      </c>
      <c r="G27" s="150">
        <v>22.27</v>
      </c>
      <c r="H27" s="238"/>
      <c r="I27" s="238"/>
      <c r="J27" s="238"/>
      <c r="K27" s="238"/>
      <c r="L27" s="266"/>
      <c r="M27" s="141"/>
      <c r="N27" s="141"/>
      <c r="O27" s="141"/>
      <c r="P27" s="141"/>
      <c r="Q27" s="141"/>
    </row>
    <row r="28" spans="1:17" ht="15" customHeight="1">
      <c r="A28" s="235"/>
      <c r="B28" s="148">
        <v>221</v>
      </c>
      <c r="C28" s="149" t="s">
        <v>110</v>
      </c>
      <c r="D28" s="149" t="s">
        <v>106</v>
      </c>
      <c r="E28" s="148" t="s">
        <v>61</v>
      </c>
      <c r="F28" s="150">
        <v>22.27</v>
      </c>
      <c r="G28" s="150">
        <v>22.27</v>
      </c>
      <c r="H28" s="238"/>
      <c r="I28" s="238"/>
      <c r="J28" s="238"/>
      <c r="K28" s="238"/>
      <c r="L28" s="266"/>
      <c r="M28" s="141"/>
      <c r="N28" s="141"/>
      <c r="O28" s="141"/>
      <c r="P28" s="141"/>
      <c r="Q28" s="141"/>
    </row>
    <row r="29" spans="1:17" ht="15" customHeight="1">
      <c r="A29" s="235" t="s">
        <v>83</v>
      </c>
      <c r="B29" s="148"/>
      <c r="C29" s="149"/>
      <c r="D29" s="149"/>
      <c r="E29" s="213" t="s">
        <v>73</v>
      </c>
      <c r="F29" s="150">
        <f>F30+F36+F39</f>
        <v>366.14000000000004</v>
      </c>
      <c r="G29" s="150">
        <f>G30+G36+G39</f>
        <v>366.14000000000004</v>
      </c>
      <c r="H29" s="66"/>
      <c r="I29" s="66"/>
      <c r="J29" s="66"/>
      <c r="K29" s="238"/>
      <c r="L29" s="266"/>
      <c r="M29" s="141"/>
      <c r="N29" s="141"/>
      <c r="O29" s="141"/>
      <c r="P29" s="141"/>
      <c r="Q29" s="141"/>
    </row>
    <row r="30" spans="1:17" ht="15" customHeight="1">
      <c r="A30" s="235"/>
      <c r="B30" s="148">
        <v>208</v>
      </c>
      <c r="C30" s="149"/>
      <c r="D30" s="149"/>
      <c r="E30" s="148" t="s">
        <v>32</v>
      </c>
      <c r="F30" s="214">
        <f>F31+F33</f>
        <v>329.74</v>
      </c>
      <c r="G30" s="214">
        <f>G31+G33</f>
        <v>329.74</v>
      </c>
      <c r="H30" s="66"/>
      <c r="I30" s="66"/>
      <c r="J30" s="66"/>
      <c r="K30" s="238"/>
      <c r="L30" s="266"/>
      <c r="M30" s="141"/>
      <c r="N30" s="141"/>
      <c r="O30" s="141"/>
      <c r="P30" s="141"/>
      <c r="Q30" s="141"/>
    </row>
    <row r="31" spans="1:17" ht="15" customHeight="1">
      <c r="A31" s="235"/>
      <c r="B31" s="148"/>
      <c r="C31" s="149" t="s">
        <v>96</v>
      </c>
      <c r="D31" s="149"/>
      <c r="E31" s="148" t="s">
        <v>34</v>
      </c>
      <c r="F31" s="214">
        <v>27.81</v>
      </c>
      <c r="G31" s="214">
        <v>27.81</v>
      </c>
      <c r="H31" s="66"/>
      <c r="I31" s="66"/>
      <c r="J31" s="66"/>
      <c r="K31" s="238"/>
      <c r="L31" s="266"/>
      <c r="M31" s="141"/>
      <c r="N31" s="141"/>
      <c r="O31" s="141"/>
      <c r="P31" s="141"/>
      <c r="Q31" s="141"/>
    </row>
    <row r="32" spans="1:17" ht="15" customHeight="1">
      <c r="A32" s="235"/>
      <c r="B32" s="148"/>
      <c r="C32" s="149"/>
      <c r="D32" s="149" t="s">
        <v>96</v>
      </c>
      <c r="E32" s="148" t="s">
        <v>36</v>
      </c>
      <c r="F32" s="214">
        <v>27.81</v>
      </c>
      <c r="G32" s="214">
        <v>27.81</v>
      </c>
      <c r="H32" s="66"/>
      <c r="I32" s="66"/>
      <c r="J32" s="66"/>
      <c r="K32" s="238"/>
      <c r="L32" s="266"/>
      <c r="M32" s="141"/>
      <c r="N32" s="141"/>
      <c r="O32" s="141"/>
      <c r="P32" s="141"/>
      <c r="Q32" s="141"/>
    </row>
    <row r="33" spans="1:17" ht="15" customHeight="1">
      <c r="A33" s="235"/>
      <c r="B33" s="148"/>
      <c r="C33" s="149" t="s">
        <v>104</v>
      </c>
      <c r="D33" s="149"/>
      <c r="E33" s="148" t="s">
        <v>47</v>
      </c>
      <c r="F33" s="141">
        <f>F34+F35</f>
        <v>301.93</v>
      </c>
      <c r="G33" s="141">
        <f>G34+G35</f>
        <v>301.93</v>
      </c>
      <c r="H33" s="66"/>
      <c r="I33" s="66"/>
      <c r="J33" s="66"/>
      <c r="K33" s="238"/>
      <c r="L33" s="266"/>
      <c r="M33" s="141"/>
      <c r="N33" s="141"/>
      <c r="O33" s="141"/>
      <c r="P33" s="141"/>
      <c r="Q33" s="141"/>
    </row>
    <row r="34" spans="1:17" ht="15" customHeight="1">
      <c r="A34" s="235"/>
      <c r="C34" s="149"/>
      <c r="D34" s="149" t="s">
        <v>111</v>
      </c>
      <c r="E34" s="148" t="s">
        <v>53</v>
      </c>
      <c r="F34" s="141">
        <v>238.23</v>
      </c>
      <c r="G34" s="141">
        <v>238.23</v>
      </c>
      <c r="H34" s="66"/>
      <c r="I34" s="66"/>
      <c r="J34" s="66"/>
      <c r="K34" s="238"/>
      <c r="L34" s="266"/>
      <c r="M34" s="141"/>
      <c r="N34" s="141"/>
      <c r="O34" s="141"/>
      <c r="P34" s="141"/>
      <c r="Q34" s="141"/>
    </row>
    <row r="35" spans="1:17" ht="15" customHeight="1">
      <c r="A35" s="235"/>
      <c r="B35" s="141"/>
      <c r="C35" s="141"/>
      <c r="D35" s="149" t="s">
        <v>103</v>
      </c>
      <c r="E35" s="148" t="s">
        <v>54</v>
      </c>
      <c r="F35" s="141">
        <v>63.7</v>
      </c>
      <c r="G35" s="141">
        <v>63.7</v>
      </c>
      <c r="H35" s="66"/>
      <c r="I35" s="66"/>
      <c r="J35" s="66"/>
      <c r="K35" s="238"/>
      <c r="L35" s="266"/>
      <c r="M35" s="141"/>
      <c r="N35" s="141"/>
      <c r="O35" s="141"/>
      <c r="P35" s="141"/>
      <c r="Q35" s="141"/>
    </row>
    <row r="36" spans="1:17" ht="15" customHeight="1">
      <c r="A36" s="235"/>
      <c r="B36" s="148">
        <v>210</v>
      </c>
      <c r="C36" s="149"/>
      <c r="D36" s="149"/>
      <c r="E36" s="148" t="s">
        <v>55</v>
      </c>
      <c r="F36" s="141">
        <v>15.54</v>
      </c>
      <c r="G36" s="141">
        <v>15.54</v>
      </c>
      <c r="H36" s="66"/>
      <c r="I36" s="66"/>
      <c r="J36" s="66"/>
      <c r="K36" s="238"/>
      <c r="L36" s="266"/>
      <c r="M36" s="141"/>
      <c r="N36" s="141"/>
      <c r="O36" s="141"/>
      <c r="P36" s="141"/>
      <c r="Q36" s="141"/>
    </row>
    <row r="37" spans="1:17" ht="15" customHeight="1">
      <c r="A37" s="235"/>
      <c r="B37" s="148"/>
      <c r="C37" s="149" t="s">
        <v>108</v>
      </c>
      <c r="D37" s="149"/>
      <c r="E37" s="148" t="s">
        <v>56</v>
      </c>
      <c r="F37" s="141">
        <v>15.54</v>
      </c>
      <c r="G37" s="141">
        <v>15.54</v>
      </c>
      <c r="H37" s="66"/>
      <c r="I37" s="66"/>
      <c r="J37" s="66"/>
      <c r="K37" s="238"/>
      <c r="L37" s="266"/>
      <c r="M37" s="141"/>
      <c r="N37" s="141"/>
      <c r="O37" s="141"/>
      <c r="P37" s="141"/>
      <c r="Q37" s="141"/>
    </row>
    <row r="38" spans="1:17" ht="15" customHeight="1">
      <c r="A38" s="235"/>
      <c r="B38" s="148"/>
      <c r="C38" s="149" t="s">
        <v>109</v>
      </c>
      <c r="D38" s="149" t="s">
        <v>107</v>
      </c>
      <c r="E38" s="148" t="s">
        <v>58</v>
      </c>
      <c r="F38" s="141">
        <v>15.54</v>
      </c>
      <c r="G38" s="141">
        <v>15.54</v>
      </c>
      <c r="H38" s="66"/>
      <c r="I38" s="66"/>
      <c r="J38" s="66"/>
      <c r="K38" s="238"/>
      <c r="L38" s="266"/>
      <c r="M38" s="141"/>
      <c r="N38" s="141"/>
      <c r="O38" s="141"/>
      <c r="P38" s="141"/>
      <c r="Q38" s="141"/>
    </row>
    <row r="39" spans="1:17" ht="15" customHeight="1">
      <c r="A39" s="235"/>
      <c r="B39" s="148">
        <v>221</v>
      </c>
      <c r="C39" s="149"/>
      <c r="D39" s="149"/>
      <c r="E39" s="148" t="s">
        <v>59</v>
      </c>
      <c r="F39" s="141">
        <v>20.86</v>
      </c>
      <c r="G39" s="141">
        <v>20.86</v>
      </c>
      <c r="H39" s="66"/>
      <c r="I39" s="66"/>
      <c r="J39" s="66"/>
      <c r="K39" s="238"/>
      <c r="L39" s="266"/>
      <c r="M39" s="141"/>
      <c r="N39" s="141"/>
      <c r="O39" s="141"/>
      <c r="P39" s="141"/>
      <c r="Q39" s="141"/>
    </row>
    <row r="40" spans="1:17" ht="15" customHeight="1">
      <c r="A40" s="235"/>
      <c r="B40" s="148"/>
      <c r="C40" s="149" t="s">
        <v>107</v>
      </c>
      <c r="D40" s="149"/>
      <c r="E40" s="148" t="s">
        <v>60</v>
      </c>
      <c r="F40" s="141">
        <v>20.86</v>
      </c>
      <c r="G40" s="141">
        <v>20.86</v>
      </c>
      <c r="H40" s="66"/>
      <c r="I40" s="66"/>
      <c r="J40" s="66"/>
      <c r="K40" s="238"/>
      <c r="L40" s="266"/>
      <c r="M40" s="141"/>
      <c r="N40" s="141"/>
      <c r="O40" s="141"/>
      <c r="P40" s="141"/>
      <c r="Q40" s="141"/>
    </row>
    <row r="41" spans="1:17" ht="15" customHeight="1">
      <c r="A41" s="235"/>
      <c r="B41" s="148"/>
      <c r="C41" s="149" t="s">
        <v>110</v>
      </c>
      <c r="D41" s="149" t="s">
        <v>106</v>
      </c>
      <c r="E41" s="148" t="s">
        <v>61</v>
      </c>
      <c r="F41" s="141">
        <v>20.86</v>
      </c>
      <c r="G41" s="141">
        <v>20.86</v>
      </c>
      <c r="H41" s="66"/>
      <c r="I41" s="66"/>
      <c r="J41" s="66"/>
      <c r="K41" s="238"/>
      <c r="L41" s="266"/>
      <c r="M41" s="141"/>
      <c r="N41" s="141"/>
      <c r="O41" s="141"/>
      <c r="P41" s="141"/>
      <c r="Q41" s="141"/>
    </row>
    <row r="42" spans="1:17" ht="15" customHeight="1">
      <c r="A42" s="235"/>
      <c r="B42" s="153"/>
      <c r="C42" s="153"/>
      <c r="D42" s="153"/>
      <c r="E42" s="119"/>
      <c r="F42" s="236"/>
      <c r="G42" s="236"/>
      <c r="H42" s="238"/>
      <c r="I42" s="238"/>
      <c r="J42" s="238"/>
      <c r="K42" s="238"/>
      <c r="L42" s="266"/>
      <c r="M42" s="141"/>
      <c r="N42" s="141"/>
      <c r="O42" s="141"/>
      <c r="P42" s="141"/>
      <c r="Q42" s="141"/>
    </row>
    <row r="43" spans="1:17" ht="18" customHeight="1">
      <c r="A43" s="235"/>
      <c r="B43" s="153"/>
      <c r="C43" s="153"/>
      <c r="D43" s="153"/>
      <c r="E43" s="119"/>
      <c r="F43" s="236"/>
      <c r="G43" s="236"/>
      <c r="H43" s="238"/>
      <c r="I43" s="238"/>
      <c r="J43" s="239"/>
      <c r="K43" s="239"/>
      <c r="L43" s="266"/>
      <c r="M43" s="141"/>
      <c r="N43" s="141"/>
      <c r="O43" s="141"/>
      <c r="P43" s="141"/>
      <c r="Q43" s="141"/>
    </row>
    <row r="44" spans="1:17" ht="15" customHeight="1">
      <c r="A44" s="235"/>
      <c r="B44" s="153"/>
      <c r="C44" s="153"/>
      <c r="D44" s="153"/>
      <c r="E44" s="119"/>
      <c r="F44" s="236"/>
      <c r="G44" s="236"/>
      <c r="H44" s="238"/>
      <c r="I44" s="238"/>
      <c r="J44" s="238"/>
      <c r="K44" s="238"/>
      <c r="L44" s="266"/>
      <c r="M44" s="141"/>
      <c r="N44" s="141"/>
      <c r="O44" s="141"/>
      <c r="P44" s="141"/>
      <c r="Q44" s="141"/>
    </row>
    <row r="45" spans="1:17" ht="15" customHeight="1">
      <c r="A45" s="237"/>
      <c r="B45" s="153"/>
      <c r="C45" s="153"/>
      <c r="D45" s="153"/>
      <c r="E45" s="119"/>
      <c r="F45" s="236"/>
      <c r="G45" s="236"/>
      <c r="H45" s="238"/>
      <c r="I45" s="238"/>
      <c r="J45" s="238"/>
      <c r="K45" s="238"/>
      <c r="L45" s="266"/>
      <c r="M45" s="141"/>
      <c r="N45" s="141"/>
      <c r="O45" s="141"/>
      <c r="P45" s="141"/>
      <c r="Q45" s="141"/>
    </row>
    <row r="46" spans="1:17" ht="15" customHeight="1">
      <c r="A46" s="237"/>
      <c r="B46" s="153"/>
      <c r="C46" s="153"/>
      <c r="D46" s="153"/>
      <c r="E46" s="119"/>
      <c r="F46" s="236"/>
      <c r="G46" s="236"/>
      <c r="H46" s="238"/>
      <c r="I46" s="238"/>
      <c r="J46" s="238"/>
      <c r="K46" s="238"/>
      <c r="L46" s="266"/>
      <c r="M46" s="141"/>
      <c r="N46" s="141"/>
      <c r="O46" s="141"/>
      <c r="P46" s="141"/>
      <c r="Q46" s="141"/>
    </row>
    <row r="47" spans="1:16" ht="15">
      <c r="A47" s="262"/>
      <c r="B47" s="262"/>
      <c r="C47" s="262"/>
      <c r="D47" s="262"/>
      <c r="E47" s="262"/>
      <c r="F47" s="262"/>
      <c r="G47" s="262"/>
      <c r="H47" s="262"/>
      <c r="I47" s="262"/>
      <c r="J47" s="262"/>
      <c r="K47" s="262"/>
      <c r="L47" s="262"/>
      <c r="M47" s="262"/>
      <c r="N47" s="262"/>
      <c r="O47" s="262"/>
      <c r="P47" s="143"/>
    </row>
    <row r="48" spans="1:16" ht="29.25" customHeight="1">
      <c r="A48" s="263" t="s">
        <v>112</v>
      </c>
      <c r="B48" s="263"/>
      <c r="C48" s="263"/>
      <c r="D48" s="263"/>
      <c r="E48" s="263"/>
      <c r="F48" s="263"/>
      <c r="G48" s="263"/>
      <c r="H48" s="263"/>
      <c r="I48" s="263"/>
      <c r="J48" s="263"/>
      <c r="K48" s="263"/>
      <c r="L48" s="263"/>
      <c r="M48" s="263"/>
      <c r="N48" s="263"/>
      <c r="O48" s="263"/>
      <c r="P48" s="263"/>
    </row>
    <row r="49" spans="1:16" ht="34.5" customHeight="1">
      <c r="A49" s="263"/>
      <c r="B49" s="263"/>
      <c r="C49" s="263"/>
      <c r="D49" s="263"/>
      <c r="E49" s="263"/>
      <c r="F49" s="263"/>
      <c r="G49" s="263"/>
      <c r="H49" s="263"/>
      <c r="I49" s="263"/>
      <c r="J49" s="263"/>
      <c r="K49" s="263"/>
      <c r="L49" s="263"/>
      <c r="M49" s="263"/>
      <c r="N49" s="263"/>
      <c r="O49" s="263"/>
      <c r="P49" s="263"/>
    </row>
    <row r="50" spans="1:16" ht="25.5" customHeight="1">
      <c r="A50" s="263"/>
      <c r="B50" s="263"/>
      <c r="C50" s="263"/>
      <c r="D50" s="263"/>
      <c r="E50" s="263"/>
      <c r="F50" s="263"/>
      <c r="G50" s="263"/>
      <c r="H50" s="263"/>
      <c r="I50" s="263"/>
      <c r="J50" s="263"/>
      <c r="K50" s="263"/>
      <c r="L50" s="263"/>
      <c r="M50" s="263"/>
      <c r="N50" s="263"/>
      <c r="O50" s="263"/>
      <c r="P50" s="263"/>
    </row>
  </sheetData>
  <sheetProtection/>
  <mergeCells count="21">
    <mergeCell ref="A1:O1"/>
    <mergeCell ref="P3:Q3"/>
    <mergeCell ref="B4:D4"/>
    <mergeCell ref="F4:Q4"/>
    <mergeCell ref="G5:H5"/>
    <mergeCell ref="M5:N5"/>
    <mergeCell ref="A47:O47"/>
    <mergeCell ref="A4:A6"/>
    <mergeCell ref="B5:B6"/>
    <mergeCell ref="C5:C6"/>
    <mergeCell ref="D5:D6"/>
    <mergeCell ref="E4:E6"/>
    <mergeCell ref="F5:F6"/>
    <mergeCell ref="I5:I6"/>
    <mergeCell ref="J5:J6"/>
    <mergeCell ref="K5:K6"/>
    <mergeCell ref="L5:L6"/>
    <mergeCell ref="O5:O6"/>
    <mergeCell ref="P5:P6"/>
    <mergeCell ref="Q5:Q6"/>
    <mergeCell ref="A48:O50"/>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N47"/>
  <sheetViews>
    <sheetView showGridLines="0" showZeros="0" workbookViewId="0" topLeftCell="A13">
      <selection activeCell="F17" sqref="F17"/>
    </sheetView>
  </sheetViews>
  <sheetFormatPr defaultColWidth="9.16015625" defaultRowHeight="11.25"/>
  <cols>
    <col min="1" max="1" width="40.33203125" style="67" customWidth="1"/>
    <col min="2" max="2" width="5.16015625" style="207" bestFit="1" customWidth="1"/>
    <col min="3" max="4" width="4.33203125" style="207" bestFit="1" customWidth="1"/>
    <col min="5" max="5" width="42" style="67" bestFit="1" customWidth="1"/>
    <col min="6" max="6" width="16" style="67" bestFit="1" customWidth="1"/>
    <col min="7" max="7" width="13.83203125" style="67" customWidth="1"/>
    <col min="8" max="8" width="11.83203125" style="67" customWidth="1"/>
    <col min="9" max="9" width="15.16015625" style="67" customWidth="1"/>
    <col min="10" max="10" width="11.5" style="67" bestFit="1" customWidth="1"/>
    <col min="11" max="248" width="9.16015625" style="67" customWidth="1"/>
    <col min="249" max="254" width="9.16015625" style="0" customWidth="1"/>
  </cols>
  <sheetData>
    <row r="1" spans="1:11" ht="27.75">
      <c r="A1" s="252" t="s">
        <v>113</v>
      </c>
      <c r="B1" s="253"/>
      <c r="C1" s="253"/>
      <c r="D1" s="253"/>
      <c r="E1" s="252"/>
      <c r="F1" s="252"/>
      <c r="G1" s="252"/>
      <c r="H1" s="252"/>
      <c r="I1" s="252"/>
      <c r="J1" s="252"/>
      <c r="K1" s="259"/>
    </row>
    <row r="2" spans="9:12" ht="12">
      <c r="I2" s="185" t="s">
        <v>114</v>
      </c>
      <c r="J2" s="185"/>
      <c r="K2"/>
      <c r="L2"/>
    </row>
    <row r="3" spans="1:12" ht="17.25" customHeight="1">
      <c r="A3" s="51" t="s">
        <v>25</v>
      </c>
      <c r="B3" s="254"/>
      <c r="C3" s="254"/>
      <c r="D3" s="254"/>
      <c r="E3" s="147"/>
      <c r="I3" s="185" t="s">
        <v>26</v>
      </c>
      <c r="J3" s="170"/>
      <c r="K3"/>
      <c r="L3"/>
    </row>
    <row r="4" spans="1:11" s="229" customFormat="1" ht="19.5" customHeight="1">
      <c r="A4" s="58" t="s">
        <v>67</v>
      </c>
      <c r="B4" s="84" t="s">
        <v>90</v>
      </c>
      <c r="C4" s="84"/>
      <c r="D4" s="84"/>
      <c r="E4" s="83" t="s">
        <v>91</v>
      </c>
      <c r="F4" s="232" t="s">
        <v>69</v>
      </c>
      <c r="G4" s="233"/>
      <c r="H4" s="233"/>
      <c r="I4" s="233"/>
      <c r="J4" s="242"/>
      <c r="K4" s="44"/>
    </row>
    <row r="5" spans="1:11" s="229" customFormat="1" ht="19.5" customHeight="1">
      <c r="A5" s="58"/>
      <c r="B5" s="255" t="s">
        <v>92</v>
      </c>
      <c r="C5" s="255" t="s">
        <v>93</v>
      </c>
      <c r="D5" s="255" t="s">
        <v>94</v>
      </c>
      <c r="E5" s="83"/>
      <c r="F5" s="128" t="s">
        <v>70</v>
      </c>
      <c r="G5" s="224" t="s">
        <v>71</v>
      </c>
      <c r="H5" s="225"/>
      <c r="I5" s="228"/>
      <c r="J5" s="128" t="s">
        <v>72</v>
      </c>
      <c r="K5" s="44"/>
    </row>
    <row r="6" spans="1:11" s="229" customFormat="1" ht="39" customHeight="1">
      <c r="A6" s="58"/>
      <c r="B6" s="256"/>
      <c r="C6" s="256"/>
      <c r="D6" s="256"/>
      <c r="E6" s="83"/>
      <c r="F6" s="134"/>
      <c r="G6" s="134" t="s">
        <v>74</v>
      </c>
      <c r="H6" s="134" t="s">
        <v>75</v>
      </c>
      <c r="I6" s="134" t="s">
        <v>76</v>
      </c>
      <c r="J6" s="134"/>
      <c r="K6" s="44"/>
    </row>
    <row r="7" spans="1:11" s="229" customFormat="1" ht="18" customHeight="1">
      <c r="A7" s="58">
        <v>1</v>
      </c>
      <c r="B7" s="256" t="s">
        <v>115</v>
      </c>
      <c r="C7" s="256" t="s">
        <v>116</v>
      </c>
      <c r="D7" s="256" t="s">
        <v>117</v>
      </c>
      <c r="E7" s="83">
        <v>5</v>
      </c>
      <c r="F7" s="134" t="s">
        <v>118</v>
      </c>
      <c r="G7" s="134">
        <v>7</v>
      </c>
      <c r="H7" s="134">
        <v>8</v>
      </c>
      <c r="I7" s="134">
        <v>9</v>
      </c>
      <c r="J7" s="134">
        <v>10</v>
      </c>
      <c r="K7" s="44"/>
    </row>
    <row r="8" spans="1:248" s="44" customFormat="1" ht="17.25" customHeight="1">
      <c r="A8" s="59"/>
      <c r="B8" s="60"/>
      <c r="C8" s="60"/>
      <c r="D8" s="60"/>
      <c r="E8" s="61" t="s">
        <v>70</v>
      </c>
      <c r="F8" s="226">
        <f>F9+F29</f>
        <v>1146.44</v>
      </c>
      <c r="G8" s="226">
        <f>G9+G29</f>
        <v>512.75</v>
      </c>
      <c r="H8" s="226">
        <f>H9+H29</f>
        <v>102.09</v>
      </c>
      <c r="I8" s="226">
        <f>I9+I29</f>
        <v>0.08</v>
      </c>
      <c r="J8" s="226">
        <f>J9+J29</f>
        <v>531.52</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row>
    <row r="9" spans="1:248" s="44" customFormat="1" ht="12">
      <c r="A9" s="59" t="s">
        <v>1</v>
      </c>
      <c r="B9" s="148"/>
      <c r="C9" s="149"/>
      <c r="D9" s="149"/>
      <c r="E9" s="257" t="s">
        <v>73</v>
      </c>
      <c r="F9" s="150">
        <v>780.3</v>
      </c>
      <c r="G9" s="211">
        <v>271.54</v>
      </c>
      <c r="H9" s="212">
        <v>40.88</v>
      </c>
      <c r="I9" s="212">
        <v>0.06</v>
      </c>
      <c r="J9" s="212">
        <v>467.82</v>
      </c>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row>
    <row r="10" spans="1:248" s="44" customFormat="1" ht="12">
      <c r="A10" s="59"/>
      <c r="B10" s="148">
        <v>208</v>
      </c>
      <c r="C10" s="149"/>
      <c r="D10" s="149"/>
      <c r="E10" s="148" t="s">
        <v>32</v>
      </c>
      <c r="F10" s="150">
        <v>738.65</v>
      </c>
      <c r="G10" s="150">
        <v>229.89</v>
      </c>
      <c r="H10" s="212">
        <v>40.88</v>
      </c>
      <c r="I10" s="212">
        <v>0.06</v>
      </c>
      <c r="J10" s="212">
        <v>467.82</v>
      </c>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row>
    <row r="11" spans="1:248" s="44" customFormat="1" ht="12">
      <c r="A11" s="59"/>
      <c r="B11" s="148"/>
      <c r="C11" s="149" t="s">
        <v>96</v>
      </c>
      <c r="D11" s="149"/>
      <c r="E11" s="148" t="s">
        <v>34</v>
      </c>
      <c r="F11" s="150">
        <v>27.93</v>
      </c>
      <c r="G11" s="150">
        <v>27.93</v>
      </c>
      <c r="H11" s="212"/>
      <c r="I11" s="212"/>
      <c r="J11" s="212"/>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row>
    <row r="12" spans="1:248" s="44" customFormat="1" ht="12.75" customHeight="1">
      <c r="A12" s="59"/>
      <c r="B12" s="148">
        <v>208</v>
      </c>
      <c r="C12" s="149" t="s">
        <v>97</v>
      </c>
      <c r="D12" s="149" t="s">
        <v>96</v>
      </c>
      <c r="E12" s="148" t="s">
        <v>36</v>
      </c>
      <c r="F12" s="150">
        <v>27.93</v>
      </c>
      <c r="G12" s="150">
        <v>27.93</v>
      </c>
      <c r="H12" s="212"/>
      <c r="I12" s="212"/>
      <c r="J12" s="212"/>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row>
    <row r="13" spans="1:248" s="44" customFormat="1" ht="12.75" customHeight="1">
      <c r="A13" s="59"/>
      <c r="B13" s="148"/>
      <c r="C13" s="149" t="s">
        <v>98</v>
      </c>
      <c r="D13" s="149"/>
      <c r="E13" s="148" t="s">
        <v>38</v>
      </c>
      <c r="F13" s="150">
        <v>4.5</v>
      </c>
      <c r="G13" s="150" t="s">
        <v>119</v>
      </c>
      <c r="H13" s="212" t="s">
        <v>119</v>
      </c>
      <c r="I13" s="212"/>
      <c r="J13" s="212">
        <v>4.5</v>
      </c>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row>
    <row r="14" spans="1:248" s="44" customFormat="1" ht="12.75" customHeight="1">
      <c r="A14" s="59"/>
      <c r="B14" s="148">
        <v>208</v>
      </c>
      <c r="C14" s="149" t="s">
        <v>99</v>
      </c>
      <c r="D14" s="149" t="s">
        <v>100</v>
      </c>
      <c r="E14" s="148" t="s">
        <v>40</v>
      </c>
      <c r="F14" s="150">
        <v>4.5</v>
      </c>
      <c r="G14" s="150" t="s">
        <v>119</v>
      </c>
      <c r="H14" s="212"/>
      <c r="I14" s="212"/>
      <c r="J14" s="212">
        <v>4.5</v>
      </c>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row>
    <row r="15" spans="1:248" s="44" customFormat="1" ht="12.75" customHeight="1">
      <c r="A15" s="59"/>
      <c r="B15" s="148"/>
      <c r="C15" s="149" t="s">
        <v>101</v>
      </c>
      <c r="D15" s="149"/>
      <c r="E15" s="148" t="s">
        <v>42</v>
      </c>
      <c r="F15" s="150">
        <v>354.44</v>
      </c>
      <c r="G15" s="150" t="s">
        <v>119</v>
      </c>
      <c r="H15" s="212"/>
      <c r="I15" s="212"/>
      <c r="J15" s="212">
        <v>354.44</v>
      </c>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row>
    <row r="16" spans="1:248" s="44" customFormat="1" ht="12.75" customHeight="1">
      <c r="A16" s="59"/>
      <c r="B16" s="148">
        <v>208</v>
      </c>
      <c r="C16" s="149" t="s">
        <v>102</v>
      </c>
      <c r="D16" s="149" t="s">
        <v>96</v>
      </c>
      <c r="E16" s="148" t="s">
        <v>44</v>
      </c>
      <c r="F16" s="150">
        <v>300</v>
      </c>
      <c r="G16" s="150" t="s">
        <v>119</v>
      </c>
      <c r="H16" s="212"/>
      <c r="I16" s="212"/>
      <c r="J16" s="212">
        <v>300</v>
      </c>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row>
    <row r="17" spans="1:248" s="44" customFormat="1" ht="12.75" customHeight="1">
      <c r="A17" s="59"/>
      <c r="B17" s="148">
        <v>208</v>
      </c>
      <c r="C17" s="149" t="s">
        <v>102</v>
      </c>
      <c r="D17" s="149" t="s">
        <v>103</v>
      </c>
      <c r="E17" s="148" t="s">
        <v>45</v>
      </c>
      <c r="F17" s="150">
        <v>54.44</v>
      </c>
      <c r="G17" s="150" t="s">
        <v>119</v>
      </c>
      <c r="H17" s="212"/>
      <c r="I17" s="212"/>
      <c r="J17" s="212">
        <v>54.44</v>
      </c>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row>
    <row r="18" spans="1:248" s="44" customFormat="1" ht="12">
      <c r="A18" s="59"/>
      <c r="B18" s="148"/>
      <c r="C18" s="149" t="s">
        <v>104</v>
      </c>
      <c r="D18" s="149"/>
      <c r="E18" s="148" t="s">
        <v>47</v>
      </c>
      <c r="F18" s="150">
        <v>351.78</v>
      </c>
      <c r="G18" s="150" t="s">
        <v>119</v>
      </c>
      <c r="H18" s="212"/>
      <c r="I18" s="212"/>
      <c r="J18" s="212">
        <v>108.88</v>
      </c>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row>
    <row r="19" spans="1:248" s="44" customFormat="1" ht="12" customHeight="1">
      <c r="A19" s="59"/>
      <c r="B19" s="148">
        <v>208</v>
      </c>
      <c r="C19" s="149" t="s">
        <v>105</v>
      </c>
      <c r="D19" s="149" t="s">
        <v>106</v>
      </c>
      <c r="E19" s="148" t="s">
        <v>49</v>
      </c>
      <c r="F19" s="150">
        <v>242.9</v>
      </c>
      <c r="G19" s="150">
        <v>201.96</v>
      </c>
      <c r="H19" s="212">
        <v>40.88</v>
      </c>
      <c r="I19" s="212">
        <v>0.06</v>
      </c>
      <c r="J19" s="212"/>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row>
    <row r="20" spans="1:248" s="44" customFormat="1" ht="12" customHeight="1">
      <c r="A20" s="59"/>
      <c r="B20" s="148">
        <v>208</v>
      </c>
      <c r="C20" s="149" t="s">
        <v>105</v>
      </c>
      <c r="D20" s="149" t="s">
        <v>107</v>
      </c>
      <c r="E20" s="148" t="s">
        <v>51</v>
      </c>
      <c r="F20" s="150">
        <v>7</v>
      </c>
      <c r="G20" s="150" t="s">
        <v>119</v>
      </c>
      <c r="H20" s="212"/>
      <c r="I20" s="212"/>
      <c r="J20" s="212">
        <v>7</v>
      </c>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row>
    <row r="21" spans="1:248" s="44" customFormat="1" ht="12" customHeight="1">
      <c r="A21" s="59"/>
      <c r="B21" s="148">
        <v>208</v>
      </c>
      <c r="C21" s="149" t="s">
        <v>105</v>
      </c>
      <c r="D21" s="149" t="s">
        <v>100</v>
      </c>
      <c r="E21" s="148" t="s">
        <v>52</v>
      </c>
      <c r="F21" s="150">
        <v>54</v>
      </c>
      <c r="G21" s="150" t="s">
        <v>119</v>
      </c>
      <c r="H21" s="212"/>
      <c r="I21" s="212"/>
      <c r="J21" s="212">
        <v>54</v>
      </c>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row>
    <row r="22" spans="1:248" s="44" customFormat="1" ht="12" customHeight="1">
      <c r="A22" s="59"/>
      <c r="B22" s="148">
        <v>208</v>
      </c>
      <c r="C22" s="149" t="s">
        <v>105</v>
      </c>
      <c r="D22" s="149" t="s">
        <v>103</v>
      </c>
      <c r="E22" s="148" t="s">
        <v>54</v>
      </c>
      <c r="F22" s="150">
        <v>47.88</v>
      </c>
      <c r="G22" s="150" t="s">
        <v>119</v>
      </c>
      <c r="H22" s="212"/>
      <c r="I22" s="212"/>
      <c r="J22" s="212">
        <v>47.88</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row>
    <row r="23" spans="1:248" s="44" customFormat="1" ht="12">
      <c r="A23" s="59"/>
      <c r="B23" s="148">
        <v>210</v>
      </c>
      <c r="C23" s="149"/>
      <c r="D23" s="149"/>
      <c r="E23" s="148" t="s">
        <v>55</v>
      </c>
      <c r="F23" s="150">
        <v>19.38</v>
      </c>
      <c r="G23" s="150">
        <v>19.38</v>
      </c>
      <c r="H23" s="258"/>
      <c r="I23" s="258"/>
      <c r="J23" s="258"/>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row>
    <row r="24" spans="1:248" s="44" customFormat="1" ht="12">
      <c r="A24" s="59"/>
      <c r="B24" s="148"/>
      <c r="C24" s="149" t="s">
        <v>108</v>
      </c>
      <c r="D24" s="149"/>
      <c r="E24" s="148" t="s">
        <v>56</v>
      </c>
      <c r="F24" s="150">
        <v>19.38</v>
      </c>
      <c r="G24" s="150">
        <v>19.38</v>
      </c>
      <c r="H24" s="258"/>
      <c r="I24" s="258"/>
      <c r="J24" s="258"/>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row>
    <row r="25" spans="1:248" s="44" customFormat="1" ht="15" customHeight="1">
      <c r="A25" s="59"/>
      <c r="B25" s="148">
        <v>210</v>
      </c>
      <c r="C25" s="149" t="s">
        <v>109</v>
      </c>
      <c r="D25" s="149" t="s">
        <v>106</v>
      </c>
      <c r="E25" s="148" t="s">
        <v>57</v>
      </c>
      <c r="F25" s="150">
        <v>19.38</v>
      </c>
      <c r="G25" s="150">
        <v>19.38</v>
      </c>
      <c r="H25" s="258"/>
      <c r="I25" s="258"/>
      <c r="J25" s="258"/>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row>
    <row r="26" spans="1:248" s="44" customFormat="1" ht="12">
      <c r="A26" s="59"/>
      <c r="B26" s="148">
        <v>221</v>
      </c>
      <c r="C26" s="149"/>
      <c r="D26" s="149"/>
      <c r="E26" s="148" t="s">
        <v>59</v>
      </c>
      <c r="F26" s="150">
        <v>22.27</v>
      </c>
      <c r="G26" s="150">
        <v>22.27</v>
      </c>
      <c r="H26" s="258"/>
      <c r="I26" s="258"/>
      <c r="J26" s="258"/>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row>
    <row r="27" spans="1:248" s="44" customFormat="1" ht="12">
      <c r="A27" s="59"/>
      <c r="B27" s="148"/>
      <c r="C27" s="149" t="s">
        <v>107</v>
      </c>
      <c r="D27" s="149"/>
      <c r="E27" s="148" t="s">
        <v>60</v>
      </c>
      <c r="F27" s="150">
        <v>22.27</v>
      </c>
      <c r="G27" s="150">
        <v>22.27</v>
      </c>
      <c r="H27" s="258"/>
      <c r="I27" s="258"/>
      <c r="J27" s="258"/>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row>
    <row r="28" spans="1:10" ht="12.75" customHeight="1">
      <c r="A28" s="141"/>
      <c r="B28" s="148">
        <v>221</v>
      </c>
      <c r="C28" s="149" t="s">
        <v>110</v>
      </c>
      <c r="D28" s="149" t="s">
        <v>106</v>
      </c>
      <c r="E28" s="148" t="s">
        <v>61</v>
      </c>
      <c r="F28" s="150">
        <v>22.27</v>
      </c>
      <c r="G28" s="150">
        <v>22.27</v>
      </c>
      <c r="H28" s="212"/>
      <c r="I28" s="212"/>
      <c r="J28" s="212"/>
    </row>
    <row r="29" spans="1:10" ht="12">
      <c r="A29" s="235" t="s">
        <v>83</v>
      </c>
      <c r="B29" s="148"/>
      <c r="C29" s="149"/>
      <c r="D29" s="149"/>
      <c r="E29" s="213" t="s">
        <v>73</v>
      </c>
      <c r="F29" s="150">
        <f>F30+F36+F39</f>
        <v>366.14000000000004</v>
      </c>
      <c r="G29" s="150">
        <f>G32+G34+G36+G39</f>
        <v>241.20999999999998</v>
      </c>
      <c r="H29" s="212">
        <f>H34</f>
        <v>61.21</v>
      </c>
      <c r="I29" s="212">
        <f>I34</f>
        <v>0.02</v>
      </c>
      <c r="J29" s="212">
        <f>J35</f>
        <v>63.7</v>
      </c>
    </row>
    <row r="30" spans="1:10" ht="12">
      <c r="A30" s="71"/>
      <c r="B30" s="148">
        <v>208</v>
      </c>
      <c r="C30" s="149"/>
      <c r="D30" s="149"/>
      <c r="E30" s="148" t="s">
        <v>32</v>
      </c>
      <c r="F30" s="214">
        <f>F31+F33</f>
        <v>329.74</v>
      </c>
      <c r="G30" s="214">
        <v>27.81</v>
      </c>
      <c r="H30" s="212"/>
      <c r="I30" s="212"/>
      <c r="J30" s="212"/>
    </row>
    <row r="31" spans="1:10" ht="12">
      <c r="A31" s="71"/>
      <c r="B31" s="148"/>
      <c r="C31" s="149" t="s">
        <v>96</v>
      </c>
      <c r="D31" s="149"/>
      <c r="E31" s="148" t="s">
        <v>34</v>
      </c>
      <c r="F31" s="214">
        <v>27.81</v>
      </c>
      <c r="G31" s="214">
        <v>27.81</v>
      </c>
      <c r="H31" s="212"/>
      <c r="I31" s="212"/>
      <c r="J31" s="212"/>
    </row>
    <row r="32" spans="1:10" ht="12">
      <c r="A32" s="71"/>
      <c r="B32" s="148"/>
      <c r="C32" s="149"/>
      <c r="D32" s="149" t="s">
        <v>96</v>
      </c>
      <c r="E32" s="148" t="s">
        <v>36</v>
      </c>
      <c r="F32" s="214">
        <v>27.81</v>
      </c>
      <c r="G32" s="214">
        <v>27.81</v>
      </c>
      <c r="H32" s="212"/>
      <c r="I32" s="212"/>
      <c r="J32" s="212"/>
    </row>
    <row r="33" spans="1:10" ht="12">
      <c r="A33" s="71"/>
      <c r="B33" s="148"/>
      <c r="C33" s="149" t="s">
        <v>104</v>
      </c>
      <c r="D33" s="149"/>
      <c r="E33" s="148" t="s">
        <v>47</v>
      </c>
      <c r="F33" s="141">
        <f>F34+F35</f>
        <v>301.93</v>
      </c>
      <c r="G33" s="212">
        <v>177</v>
      </c>
      <c r="H33" s="212">
        <v>61.21</v>
      </c>
      <c r="I33" s="212"/>
      <c r="J33" s="212"/>
    </row>
    <row r="34" spans="1:10" ht="12">
      <c r="A34" s="71"/>
      <c r="B34" s="67"/>
      <c r="C34" s="149"/>
      <c r="D34" s="149" t="s">
        <v>111</v>
      </c>
      <c r="E34" s="148" t="s">
        <v>53</v>
      </c>
      <c r="F34" s="141">
        <v>238.23</v>
      </c>
      <c r="G34" s="212">
        <v>177</v>
      </c>
      <c r="H34" s="212">
        <v>61.21</v>
      </c>
      <c r="I34" s="212">
        <v>0.02</v>
      </c>
      <c r="J34" s="212"/>
    </row>
    <row r="35" spans="1:10" ht="12">
      <c r="A35" s="71"/>
      <c r="B35" s="141"/>
      <c r="C35" s="141"/>
      <c r="D35" s="149" t="s">
        <v>103</v>
      </c>
      <c r="E35" s="148" t="s">
        <v>54</v>
      </c>
      <c r="F35" s="141">
        <v>63.7</v>
      </c>
      <c r="G35" s="212"/>
      <c r="H35" s="212"/>
      <c r="I35" s="212"/>
      <c r="J35" s="212">
        <v>63.7</v>
      </c>
    </row>
    <row r="36" spans="1:248" s="44" customFormat="1" ht="12">
      <c r="A36" s="59"/>
      <c r="B36" s="148">
        <v>210</v>
      </c>
      <c r="C36" s="149"/>
      <c r="D36" s="149"/>
      <c r="E36" s="148" t="s">
        <v>55</v>
      </c>
      <c r="F36" s="141">
        <v>15.54</v>
      </c>
      <c r="G36" s="141">
        <v>15.54</v>
      </c>
      <c r="H36" s="212"/>
      <c r="I36" s="212"/>
      <c r="J36" s="212"/>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row>
    <row r="37" spans="1:10" ht="12">
      <c r="A37" s="71"/>
      <c r="B37" s="148"/>
      <c r="C37" s="149" t="s">
        <v>108</v>
      </c>
      <c r="D37" s="149"/>
      <c r="E37" s="148" t="s">
        <v>56</v>
      </c>
      <c r="F37" s="141">
        <v>15.54</v>
      </c>
      <c r="G37" s="141">
        <v>15.54</v>
      </c>
      <c r="H37" s="212"/>
      <c r="I37" s="212"/>
      <c r="J37" s="212"/>
    </row>
    <row r="38" spans="1:10" ht="24">
      <c r="A38" s="71"/>
      <c r="B38" s="148"/>
      <c r="C38" s="149" t="s">
        <v>109</v>
      </c>
      <c r="D38" s="149" t="s">
        <v>107</v>
      </c>
      <c r="E38" s="148" t="s">
        <v>58</v>
      </c>
      <c r="F38" s="141">
        <v>15.54</v>
      </c>
      <c r="G38" s="141">
        <v>15.54</v>
      </c>
      <c r="H38" s="212"/>
      <c r="I38" s="212"/>
      <c r="J38" s="212"/>
    </row>
    <row r="39" spans="1:10" ht="12">
      <c r="A39" s="71"/>
      <c r="B39" s="148">
        <v>221</v>
      </c>
      <c r="C39" s="149"/>
      <c r="D39" s="149"/>
      <c r="E39" s="148" t="s">
        <v>59</v>
      </c>
      <c r="F39" s="141">
        <v>20.86</v>
      </c>
      <c r="G39" s="141">
        <v>20.86</v>
      </c>
      <c r="H39" s="212"/>
      <c r="I39" s="212"/>
      <c r="J39" s="212"/>
    </row>
    <row r="40" spans="1:10" ht="12">
      <c r="A40" s="71"/>
      <c r="B40" s="148"/>
      <c r="C40" s="149" t="s">
        <v>107</v>
      </c>
      <c r="D40" s="149"/>
      <c r="E40" s="148" t="s">
        <v>60</v>
      </c>
      <c r="F40" s="141">
        <v>20.86</v>
      </c>
      <c r="G40" s="141">
        <v>20.86</v>
      </c>
      <c r="H40" s="212"/>
      <c r="I40" s="212"/>
      <c r="J40" s="212"/>
    </row>
    <row r="41" spans="1:10" ht="24">
      <c r="A41" s="71"/>
      <c r="B41" s="148"/>
      <c r="C41" s="149" t="s">
        <v>110</v>
      </c>
      <c r="D41" s="149" t="s">
        <v>106</v>
      </c>
      <c r="E41" s="148" t="s">
        <v>61</v>
      </c>
      <c r="F41" s="141">
        <v>20.86</v>
      </c>
      <c r="G41" s="141">
        <v>20.86</v>
      </c>
      <c r="H41" s="212"/>
      <c r="I41" s="212"/>
      <c r="J41" s="212"/>
    </row>
    <row r="42" spans="1:10" ht="12">
      <c r="A42" s="71"/>
      <c r="B42" s="68"/>
      <c r="C42" s="68"/>
      <c r="D42" s="68"/>
      <c r="E42" s="69"/>
      <c r="F42" s="70"/>
      <c r="G42" s="70"/>
      <c r="H42" s="70"/>
      <c r="I42" s="70"/>
      <c r="J42" s="70"/>
    </row>
    <row r="43" spans="1:10" ht="12">
      <c r="A43" s="71"/>
      <c r="B43" s="68"/>
      <c r="C43" s="68"/>
      <c r="D43" s="68"/>
      <c r="E43" s="69"/>
      <c r="F43" s="70"/>
      <c r="G43" s="70"/>
      <c r="H43" s="70"/>
      <c r="I43" s="70"/>
      <c r="J43" s="70"/>
    </row>
    <row r="44" spans="1:10" ht="12">
      <c r="A44" s="71" t="s">
        <v>120</v>
      </c>
      <c r="B44" s="68"/>
      <c r="C44" s="68"/>
      <c r="D44" s="68"/>
      <c r="E44" s="69"/>
      <c r="F44" s="70"/>
      <c r="G44" s="70"/>
      <c r="H44" s="70"/>
      <c r="I44" s="70"/>
      <c r="J44" s="70"/>
    </row>
    <row r="45" spans="1:10" ht="16.5" customHeight="1">
      <c r="A45" s="156" t="s">
        <v>121</v>
      </c>
      <c r="B45" s="167"/>
      <c r="C45" s="167"/>
      <c r="D45" s="167"/>
      <c r="E45" s="156"/>
      <c r="F45" s="156"/>
      <c r="G45" s="156"/>
      <c r="H45" s="156"/>
      <c r="I45" s="156"/>
      <c r="J45" s="156"/>
    </row>
    <row r="46" spans="1:248" s="251" customFormat="1" ht="38.25" customHeight="1">
      <c r="A46" s="168" t="s">
        <v>122</v>
      </c>
      <c r="B46" s="168"/>
      <c r="C46" s="168"/>
      <c r="D46" s="168"/>
      <c r="E46" s="168"/>
      <c r="F46" s="168"/>
      <c r="G46" s="168"/>
      <c r="H46" s="168"/>
      <c r="I46" s="168"/>
      <c r="J46" s="168"/>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c r="GK46" s="231"/>
      <c r="GL46" s="231"/>
      <c r="GM46" s="231"/>
      <c r="GN46" s="231"/>
      <c r="GO46" s="231"/>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row>
    <row r="47" spans="1:10" ht="20.25" customHeight="1">
      <c r="A47" s="156" t="s">
        <v>123</v>
      </c>
      <c r="B47" s="167"/>
      <c r="C47" s="167"/>
      <c r="D47" s="167"/>
      <c r="E47" s="156"/>
      <c r="F47" s="156"/>
      <c r="G47" s="156"/>
      <c r="H47" s="156"/>
      <c r="I47" s="156"/>
      <c r="J47" s="156"/>
    </row>
  </sheetData>
  <sheetProtection/>
  <mergeCells count="12">
    <mergeCell ref="I2:J2"/>
    <mergeCell ref="I3:J3"/>
    <mergeCell ref="B4:D4"/>
    <mergeCell ref="G5:I5"/>
    <mergeCell ref="A46:J4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28"/>
  <sheetViews>
    <sheetView showGridLines="0" showZeros="0" workbookViewId="0" topLeftCell="A16">
      <selection activeCell="L14" sqref="L14"/>
    </sheetView>
  </sheetViews>
  <sheetFormatPr defaultColWidth="9.16015625" defaultRowHeight="11.25"/>
  <cols>
    <col min="1" max="1" width="6" style="67" customWidth="1"/>
    <col min="2" max="3" width="4" style="67" customWidth="1"/>
    <col min="4" max="4" width="38.33203125" style="67" customWidth="1"/>
    <col min="5" max="6" width="11" style="67" bestFit="1" customWidth="1"/>
    <col min="7" max="7" width="17" style="67" customWidth="1"/>
    <col min="8" max="8" width="12.33203125" style="67" customWidth="1"/>
    <col min="9" max="9" width="17" style="67" customWidth="1"/>
    <col min="10" max="10" width="9" style="67" bestFit="1" customWidth="1"/>
    <col min="11" max="11" width="10" style="67" customWidth="1"/>
    <col min="12" max="12" width="10.83203125" style="67" customWidth="1"/>
    <col min="13" max="13" width="14" style="67" customWidth="1"/>
    <col min="14" max="14" width="13.83203125" style="67" customWidth="1"/>
    <col min="15" max="247" width="9.16015625" style="67" customWidth="1"/>
    <col min="248" max="253" width="9.16015625" style="0" customWidth="1"/>
  </cols>
  <sheetData>
    <row r="1" spans="1:14" ht="25.5" customHeight="1">
      <c r="A1" s="126" t="s">
        <v>124</v>
      </c>
      <c r="B1" s="126"/>
      <c r="C1" s="126"/>
      <c r="D1" s="126"/>
      <c r="E1" s="126"/>
      <c r="F1" s="126"/>
      <c r="G1" s="126"/>
      <c r="H1" s="126"/>
      <c r="I1" s="126"/>
      <c r="J1" s="126"/>
      <c r="K1" s="126"/>
      <c r="L1" s="126"/>
      <c r="M1" s="126"/>
      <c r="N1" s="126"/>
    </row>
    <row r="2" spans="1:16" ht="17.25" customHeight="1">
      <c r="A2" s="247"/>
      <c r="B2" s="247"/>
      <c r="C2" s="247"/>
      <c r="D2" s="247"/>
      <c r="E2" s="247"/>
      <c r="F2" s="247"/>
      <c r="G2" s="247"/>
      <c r="H2" s="247"/>
      <c r="I2" s="247"/>
      <c r="J2" s="247"/>
      <c r="L2"/>
      <c r="P2" s="169" t="s">
        <v>125</v>
      </c>
    </row>
    <row r="3" spans="1:16" ht="17.25" customHeight="1">
      <c r="A3" s="51" t="s">
        <v>25</v>
      </c>
      <c r="B3" s="147"/>
      <c r="C3" s="147"/>
      <c r="D3" s="147"/>
      <c r="I3" s="250"/>
      <c r="J3" s="250"/>
      <c r="L3"/>
      <c r="P3" s="206" t="s">
        <v>26</v>
      </c>
    </row>
    <row r="4" spans="1:16" s="229" customFormat="1" ht="18" customHeight="1">
      <c r="A4" s="84" t="s">
        <v>90</v>
      </c>
      <c r="B4" s="84"/>
      <c r="C4" s="84"/>
      <c r="D4" s="199" t="s">
        <v>91</v>
      </c>
      <c r="E4" s="56" t="s">
        <v>126</v>
      </c>
      <c r="F4" s="56"/>
      <c r="G4" s="56"/>
      <c r="H4" s="56"/>
      <c r="I4" s="56"/>
      <c r="J4" s="56"/>
      <c r="K4" s="56"/>
      <c r="L4" s="56"/>
      <c r="M4" s="56"/>
      <c r="N4" s="56"/>
      <c r="O4" s="56"/>
      <c r="P4" s="56"/>
    </row>
    <row r="5" spans="1:16" s="229" customFormat="1" ht="33" customHeight="1">
      <c r="A5" s="200" t="s">
        <v>92</v>
      </c>
      <c r="B5" s="200" t="s">
        <v>93</v>
      </c>
      <c r="C5" s="200" t="s">
        <v>94</v>
      </c>
      <c r="D5" s="201"/>
      <c r="E5" s="58" t="s">
        <v>70</v>
      </c>
      <c r="F5" s="56" t="s">
        <v>31</v>
      </c>
      <c r="G5" s="56"/>
      <c r="H5" s="56" t="s">
        <v>35</v>
      </c>
      <c r="I5" s="56" t="s">
        <v>37</v>
      </c>
      <c r="J5" s="56" t="s">
        <v>39</v>
      </c>
      <c r="K5" s="56" t="s">
        <v>41</v>
      </c>
      <c r="L5" s="56" t="s">
        <v>43</v>
      </c>
      <c r="M5" s="56"/>
      <c r="N5" s="56" t="s">
        <v>46</v>
      </c>
      <c r="O5" s="56" t="s">
        <v>48</v>
      </c>
      <c r="P5" s="56" t="s">
        <v>50</v>
      </c>
    </row>
    <row r="6" spans="1:16" s="229" customFormat="1" ht="36">
      <c r="A6" s="202"/>
      <c r="B6" s="202"/>
      <c r="C6" s="202"/>
      <c r="D6" s="203"/>
      <c r="E6" s="58"/>
      <c r="F6" s="56" t="s">
        <v>73</v>
      </c>
      <c r="G6" s="56" t="s">
        <v>33</v>
      </c>
      <c r="H6" s="56"/>
      <c r="I6" s="56"/>
      <c r="J6" s="56"/>
      <c r="K6" s="56"/>
      <c r="L6" s="56" t="s">
        <v>73</v>
      </c>
      <c r="M6" s="56" t="s">
        <v>33</v>
      </c>
      <c r="N6" s="56"/>
      <c r="O6" s="56"/>
      <c r="P6" s="56"/>
    </row>
    <row r="7" spans="1:247" s="44" customFormat="1" ht="15" customHeight="1">
      <c r="A7" s="148"/>
      <c r="B7" s="149"/>
      <c r="C7" s="149"/>
      <c r="D7" s="148" t="s">
        <v>70</v>
      </c>
      <c r="E7" s="150">
        <v>1146.44</v>
      </c>
      <c r="F7" s="150">
        <v>1146.44</v>
      </c>
      <c r="G7" s="161"/>
      <c r="H7" s="161"/>
      <c r="I7" s="205"/>
      <c r="J7" s="161"/>
      <c r="K7" s="161"/>
      <c r="L7" s="166"/>
      <c r="M7" s="166"/>
      <c r="N7" s="166"/>
      <c r="O7" s="56"/>
      <c r="P7" s="56"/>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row>
    <row r="8" spans="1:16" ht="15" customHeight="1">
      <c r="A8" s="148">
        <v>208</v>
      </c>
      <c r="B8" s="149"/>
      <c r="C8" s="149"/>
      <c r="D8" s="148" t="s">
        <v>32</v>
      </c>
      <c r="E8" s="150">
        <v>1068.39</v>
      </c>
      <c r="F8" s="150">
        <v>1068.39</v>
      </c>
      <c r="G8" s="116"/>
      <c r="H8" s="116"/>
      <c r="I8" s="205"/>
      <c r="J8" s="116"/>
      <c r="K8" s="141"/>
      <c r="L8" s="141"/>
      <c r="M8" s="141"/>
      <c r="N8" s="141"/>
      <c r="O8" s="141"/>
      <c r="P8" s="141"/>
    </row>
    <row r="9" spans="1:16" ht="15" customHeight="1">
      <c r="A9" s="148"/>
      <c r="B9" s="149" t="s">
        <v>96</v>
      </c>
      <c r="C9" s="149"/>
      <c r="D9" s="148" t="s">
        <v>34</v>
      </c>
      <c r="E9" s="150">
        <v>55.74</v>
      </c>
      <c r="F9" s="150">
        <v>55.74</v>
      </c>
      <c r="G9" s="116"/>
      <c r="H9" s="116"/>
      <c r="I9" s="205"/>
      <c r="J9" s="116"/>
      <c r="K9" s="141"/>
      <c r="L9" s="141"/>
      <c r="M9" s="141"/>
      <c r="N9" s="141"/>
      <c r="O9" s="141"/>
      <c r="P9" s="141"/>
    </row>
    <row r="10" spans="1:16" ht="15" customHeight="1">
      <c r="A10" s="148">
        <v>208</v>
      </c>
      <c r="B10" s="149" t="s">
        <v>97</v>
      </c>
      <c r="C10" s="149" t="s">
        <v>96</v>
      </c>
      <c r="D10" s="148" t="s">
        <v>36</v>
      </c>
      <c r="E10" s="150">
        <v>55.74</v>
      </c>
      <c r="F10" s="150">
        <v>55.74</v>
      </c>
      <c r="G10" s="116"/>
      <c r="H10" s="116"/>
      <c r="I10" s="205"/>
      <c r="J10" s="116"/>
      <c r="K10" s="141"/>
      <c r="L10" s="141"/>
      <c r="M10" s="141"/>
      <c r="N10" s="141"/>
      <c r="O10" s="141"/>
      <c r="P10" s="141"/>
    </row>
    <row r="11" spans="1:16" ht="15" customHeight="1">
      <c r="A11" s="148"/>
      <c r="B11" s="149" t="s">
        <v>98</v>
      </c>
      <c r="C11" s="149"/>
      <c r="D11" s="148" t="s">
        <v>38</v>
      </c>
      <c r="E11" s="150">
        <v>4.5</v>
      </c>
      <c r="F11" s="150">
        <v>4.5</v>
      </c>
      <c r="G11" s="116"/>
      <c r="H11" s="116"/>
      <c r="I11" s="205"/>
      <c r="J11" s="116"/>
      <c r="K11" s="141"/>
      <c r="L11" s="141"/>
      <c r="M11" s="141"/>
      <c r="N11" s="141"/>
      <c r="O11" s="141"/>
      <c r="P11" s="141"/>
    </row>
    <row r="12" spans="1:16" ht="15" customHeight="1">
      <c r="A12" s="148">
        <v>208</v>
      </c>
      <c r="B12" s="149" t="s">
        <v>99</v>
      </c>
      <c r="C12" s="149" t="s">
        <v>100</v>
      </c>
      <c r="D12" s="148" t="s">
        <v>40</v>
      </c>
      <c r="E12" s="150">
        <v>4.5</v>
      </c>
      <c r="F12" s="150">
        <v>4.5</v>
      </c>
      <c r="G12" s="116"/>
      <c r="H12" s="116"/>
      <c r="I12" s="205"/>
      <c r="J12" s="116"/>
      <c r="K12" s="141"/>
      <c r="L12" s="141"/>
      <c r="M12" s="141"/>
      <c r="N12" s="141"/>
      <c r="O12" s="141"/>
      <c r="P12" s="141"/>
    </row>
    <row r="13" spans="1:16" ht="15" customHeight="1">
      <c r="A13" s="148"/>
      <c r="B13" s="149" t="s">
        <v>101</v>
      </c>
      <c r="C13" s="149"/>
      <c r="D13" s="148" t="s">
        <v>42</v>
      </c>
      <c r="E13" s="150">
        <v>354.44</v>
      </c>
      <c r="F13" s="150">
        <v>354.44</v>
      </c>
      <c r="G13" s="116"/>
      <c r="H13" s="116"/>
      <c r="I13" s="205"/>
      <c r="J13" s="116"/>
      <c r="K13" s="141"/>
      <c r="L13" s="141"/>
      <c r="M13" s="141"/>
      <c r="N13" s="141"/>
      <c r="O13" s="141"/>
      <c r="P13" s="141"/>
    </row>
    <row r="14" spans="1:16" ht="15" customHeight="1">
      <c r="A14" s="148">
        <v>208</v>
      </c>
      <c r="B14" s="149" t="s">
        <v>102</v>
      </c>
      <c r="C14" s="149" t="s">
        <v>96</v>
      </c>
      <c r="D14" s="148" t="s">
        <v>44</v>
      </c>
      <c r="E14" s="150">
        <v>300</v>
      </c>
      <c r="F14" s="150">
        <v>300</v>
      </c>
      <c r="G14" s="116"/>
      <c r="H14" s="116"/>
      <c r="I14" s="205"/>
      <c r="J14" s="116"/>
      <c r="K14" s="141"/>
      <c r="L14" s="141"/>
      <c r="M14" s="141"/>
      <c r="N14" s="141"/>
      <c r="O14" s="141"/>
      <c r="P14" s="141"/>
    </row>
    <row r="15" spans="1:16" ht="24">
      <c r="A15" s="148">
        <v>208</v>
      </c>
      <c r="B15" s="149" t="s">
        <v>102</v>
      </c>
      <c r="C15" s="149" t="s">
        <v>103</v>
      </c>
      <c r="D15" s="148" t="s">
        <v>45</v>
      </c>
      <c r="E15" s="150">
        <v>54.44</v>
      </c>
      <c r="F15" s="150">
        <v>54.44</v>
      </c>
      <c r="G15" s="141"/>
      <c r="H15" s="141"/>
      <c r="I15" s="141"/>
      <c r="J15" s="141"/>
      <c r="K15" s="141"/>
      <c r="L15" s="141"/>
      <c r="M15" s="141"/>
      <c r="N15" s="141"/>
      <c r="O15" s="141"/>
      <c r="P15" s="141"/>
    </row>
    <row r="16" spans="1:16" ht="21" customHeight="1">
      <c r="A16" s="148"/>
      <c r="B16" s="149" t="s">
        <v>104</v>
      </c>
      <c r="C16" s="149"/>
      <c r="D16" s="148" t="s">
        <v>47</v>
      </c>
      <c r="E16" s="150">
        <v>653.71</v>
      </c>
      <c r="F16" s="150">
        <v>653.71</v>
      </c>
      <c r="G16" s="248"/>
      <c r="H16" s="248"/>
      <c r="I16" s="248"/>
      <c r="J16" s="248"/>
      <c r="K16" s="248"/>
      <c r="L16" s="248"/>
      <c r="M16" s="248"/>
      <c r="N16" s="248"/>
      <c r="O16" s="141"/>
      <c r="P16" s="141"/>
    </row>
    <row r="17" spans="1:16" ht="20.25" customHeight="1">
      <c r="A17" s="148">
        <v>208</v>
      </c>
      <c r="B17" s="149" t="s">
        <v>105</v>
      </c>
      <c r="C17" s="149" t="s">
        <v>106</v>
      </c>
      <c r="D17" s="148" t="s">
        <v>49</v>
      </c>
      <c r="E17" s="150">
        <v>242.84</v>
      </c>
      <c r="F17" s="150">
        <v>242.84</v>
      </c>
      <c r="G17" s="248"/>
      <c r="H17" s="248"/>
      <c r="I17" s="248"/>
      <c r="J17" s="248"/>
      <c r="K17" s="248"/>
      <c r="L17" s="248"/>
      <c r="M17" s="248"/>
      <c r="N17" s="248"/>
      <c r="O17" s="141"/>
      <c r="P17" s="141"/>
    </row>
    <row r="18" spans="1:16" ht="21.75" customHeight="1">
      <c r="A18" s="148">
        <v>208</v>
      </c>
      <c r="B18" s="149" t="s">
        <v>105</v>
      </c>
      <c r="C18" s="149" t="s">
        <v>107</v>
      </c>
      <c r="D18" s="148" t="s">
        <v>51</v>
      </c>
      <c r="E18" s="150">
        <v>7.06</v>
      </c>
      <c r="F18" s="150">
        <v>7.06</v>
      </c>
      <c r="G18" s="248"/>
      <c r="H18" s="248"/>
      <c r="I18" s="248"/>
      <c r="J18" s="248"/>
      <c r="K18" s="248"/>
      <c r="L18" s="248"/>
      <c r="M18" s="248"/>
      <c r="N18" s="248"/>
      <c r="O18" s="141"/>
      <c r="P18" s="141"/>
    </row>
    <row r="19" spans="1:16" ht="24">
      <c r="A19" s="148">
        <v>208</v>
      </c>
      <c r="B19" s="149" t="s">
        <v>105</v>
      </c>
      <c r="C19" s="149" t="s">
        <v>100</v>
      </c>
      <c r="D19" s="148" t="s">
        <v>52</v>
      </c>
      <c r="E19" s="150">
        <v>54</v>
      </c>
      <c r="F19" s="150">
        <v>54</v>
      </c>
      <c r="G19" s="249"/>
      <c r="H19" s="249"/>
      <c r="I19" s="249"/>
      <c r="J19" s="249"/>
      <c r="K19" s="249"/>
      <c r="L19" s="249"/>
      <c r="M19" s="249"/>
      <c r="N19" s="249"/>
      <c r="O19" s="141"/>
      <c r="P19" s="141"/>
    </row>
    <row r="20" spans="1:16" ht="24">
      <c r="A20" s="148">
        <v>208</v>
      </c>
      <c r="B20" s="149" t="s">
        <v>105</v>
      </c>
      <c r="C20" s="149" t="s">
        <v>111</v>
      </c>
      <c r="D20" s="148" t="s">
        <v>53</v>
      </c>
      <c r="E20" s="150">
        <v>238.23</v>
      </c>
      <c r="F20" s="150">
        <v>238.23</v>
      </c>
      <c r="G20" s="141"/>
      <c r="H20" s="141"/>
      <c r="I20" s="141"/>
      <c r="J20" s="141"/>
      <c r="K20" s="141"/>
      <c r="L20" s="141"/>
      <c r="M20" s="141"/>
      <c r="N20" s="141"/>
      <c r="O20" s="141"/>
      <c r="P20" s="141"/>
    </row>
    <row r="21" spans="1:16" ht="24">
      <c r="A21" s="148">
        <v>208</v>
      </c>
      <c r="B21" s="149" t="s">
        <v>105</v>
      </c>
      <c r="C21" s="149" t="s">
        <v>103</v>
      </c>
      <c r="D21" s="148" t="s">
        <v>54</v>
      </c>
      <c r="E21" s="150">
        <v>111.58</v>
      </c>
      <c r="F21" s="150">
        <v>111.58</v>
      </c>
      <c r="G21" s="141"/>
      <c r="H21" s="141"/>
      <c r="I21" s="141"/>
      <c r="J21" s="141"/>
      <c r="K21" s="141"/>
      <c r="L21" s="141"/>
      <c r="M21" s="141"/>
      <c r="N21" s="141"/>
      <c r="O21" s="141"/>
      <c r="P21" s="141"/>
    </row>
    <row r="22" spans="1:16" ht="12">
      <c r="A22" s="148">
        <v>210</v>
      </c>
      <c r="B22" s="149"/>
      <c r="C22" s="149"/>
      <c r="D22" s="148" t="s">
        <v>55</v>
      </c>
      <c r="E22" s="150">
        <v>34.92</v>
      </c>
      <c r="F22" s="150">
        <v>34.92</v>
      </c>
      <c r="G22" s="141"/>
      <c r="H22" s="141"/>
      <c r="I22" s="141"/>
      <c r="J22" s="141"/>
      <c r="K22" s="141"/>
      <c r="L22" s="141"/>
      <c r="M22" s="141"/>
      <c r="N22" s="141"/>
      <c r="O22" s="141"/>
      <c r="P22" s="141"/>
    </row>
    <row r="23" spans="1:16" ht="12">
      <c r="A23" s="148"/>
      <c r="B23" s="149" t="s">
        <v>108</v>
      </c>
      <c r="C23" s="149"/>
      <c r="D23" s="148" t="s">
        <v>56</v>
      </c>
      <c r="E23" s="150">
        <v>34.92</v>
      </c>
      <c r="F23" s="150">
        <v>34.92</v>
      </c>
      <c r="G23" s="141"/>
      <c r="H23" s="141"/>
      <c r="I23" s="141"/>
      <c r="J23" s="141"/>
      <c r="K23" s="141"/>
      <c r="L23" s="141"/>
      <c r="M23" s="141"/>
      <c r="N23" s="141"/>
      <c r="O23" s="141"/>
      <c r="P23" s="141"/>
    </row>
    <row r="24" spans="1:16" ht="24">
      <c r="A24" s="148">
        <v>210</v>
      </c>
      <c r="B24" s="149" t="s">
        <v>109</v>
      </c>
      <c r="C24" s="149" t="s">
        <v>106</v>
      </c>
      <c r="D24" s="148" t="s">
        <v>57</v>
      </c>
      <c r="E24" s="150">
        <v>19.38</v>
      </c>
      <c r="F24" s="150">
        <v>19.38</v>
      </c>
      <c r="G24" s="141"/>
      <c r="H24" s="141"/>
      <c r="I24" s="141"/>
      <c r="J24" s="141"/>
      <c r="K24" s="141"/>
      <c r="L24" s="141"/>
      <c r="M24" s="141"/>
      <c r="N24" s="141"/>
      <c r="O24" s="141"/>
      <c r="P24" s="141"/>
    </row>
    <row r="25" spans="1:16" ht="24">
      <c r="A25" s="148">
        <v>210</v>
      </c>
      <c r="B25" s="149" t="s">
        <v>109</v>
      </c>
      <c r="C25" s="149" t="s">
        <v>107</v>
      </c>
      <c r="D25" s="148" t="s">
        <v>58</v>
      </c>
      <c r="E25" s="150">
        <v>15.54</v>
      </c>
      <c r="F25" s="150">
        <v>15.54</v>
      </c>
      <c r="G25" s="141"/>
      <c r="H25" s="141"/>
      <c r="I25" s="141"/>
      <c r="J25" s="141"/>
      <c r="K25" s="141"/>
      <c r="L25" s="141"/>
      <c r="M25" s="141"/>
      <c r="N25" s="141"/>
      <c r="O25" s="141"/>
      <c r="P25" s="141"/>
    </row>
    <row r="26" spans="1:20" ht="12">
      <c r="A26" s="148">
        <v>221</v>
      </c>
      <c r="B26" s="149"/>
      <c r="C26" s="149"/>
      <c r="D26" s="148" t="s">
        <v>59</v>
      </c>
      <c r="E26" s="150">
        <v>43.13</v>
      </c>
      <c r="F26" s="150">
        <v>43.13</v>
      </c>
      <c r="G26" s="141"/>
      <c r="H26" s="141"/>
      <c r="I26" s="141"/>
      <c r="J26" s="141"/>
      <c r="K26" s="141"/>
      <c r="L26" s="141"/>
      <c r="M26" s="141"/>
      <c r="N26" s="141"/>
      <c r="O26" s="141"/>
      <c r="P26" s="141"/>
      <c r="T26" s="67" t="s">
        <v>2</v>
      </c>
    </row>
    <row r="27" spans="1:16" ht="12">
      <c r="A27" s="148"/>
      <c r="B27" s="149" t="s">
        <v>107</v>
      </c>
      <c r="C27" s="149"/>
      <c r="D27" s="148" t="s">
        <v>60</v>
      </c>
      <c r="E27" s="150">
        <v>43.13</v>
      </c>
      <c r="F27" s="150">
        <v>43.13</v>
      </c>
      <c r="G27" s="141"/>
      <c r="H27" s="141"/>
      <c r="I27" s="141"/>
      <c r="J27" s="141"/>
      <c r="K27" s="141"/>
      <c r="L27" s="141"/>
      <c r="M27" s="141"/>
      <c r="N27" s="141"/>
      <c r="O27" s="141"/>
      <c r="P27" s="141"/>
    </row>
    <row r="28" spans="1:16" ht="24">
      <c r="A28" s="148">
        <v>221</v>
      </c>
      <c r="B28" s="149" t="s">
        <v>110</v>
      </c>
      <c r="C28" s="149" t="s">
        <v>106</v>
      </c>
      <c r="D28" s="148" t="s">
        <v>61</v>
      </c>
      <c r="E28" s="150">
        <v>43.13</v>
      </c>
      <c r="F28" s="150">
        <v>43.13</v>
      </c>
      <c r="G28" s="141"/>
      <c r="H28" s="141"/>
      <c r="I28" s="141"/>
      <c r="J28" s="141"/>
      <c r="K28" s="141"/>
      <c r="L28" s="141"/>
      <c r="M28" s="141"/>
      <c r="N28" s="141"/>
      <c r="O28" s="141"/>
      <c r="P28" s="141"/>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4">
      <selection activeCell="A10" sqref="A10"/>
    </sheetView>
  </sheetViews>
  <sheetFormatPr defaultColWidth="9.16015625" defaultRowHeight="11.25"/>
  <cols>
    <col min="1" max="1" width="38.16015625" style="67" customWidth="1"/>
    <col min="2" max="2" width="14.66015625" style="67" customWidth="1"/>
    <col min="3" max="3" width="13.16015625" style="67" customWidth="1"/>
    <col min="4" max="6" width="14.16015625" style="67" bestFit="1" customWidth="1"/>
    <col min="7" max="7" width="16" style="67" customWidth="1"/>
    <col min="8" max="8" width="14.16015625" style="67" bestFit="1" customWidth="1"/>
    <col min="9" max="9" width="8.83203125" style="67" customWidth="1"/>
    <col min="10" max="11" width="13.83203125" style="67" customWidth="1"/>
    <col min="12" max="12" width="13.16015625" style="67" customWidth="1"/>
    <col min="13" max="13" width="9.83203125" style="67" customWidth="1"/>
    <col min="14" max="14" width="11" style="67" customWidth="1"/>
    <col min="15" max="15" width="15.5" style="67" customWidth="1"/>
    <col min="16" max="16" width="11.5" style="67" customWidth="1"/>
    <col min="17" max="16384" width="9.16015625" style="67" customWidth="1"/>
  </cols>
  <sheetData>
    <row r="1" spans="1:16" ht="36.75" customHeight="1">
      <c r="A1" s="74" t="s">
        <v>127</v>
      </c>
      <c r="B1" s="74"/>
      <c r="C1" s="74"/>
      <c r="D1" s="74"/>
      <c r="E1" s="74"/>
      <c r="F1" s="74"/>
      <c r="G1" s="74"/>
      <c r="H1" s="74"/>
      <c r="I1" s="74"/>
      <c r="J1" s="74"/>
      <c r="K1" s="74"/>
      <c r="L1" s="74"/>
      <c r="M1" s="74"/>
      <c r="N1" s="74"/>
      <c r="O1" s="74"/>
      <c r="P1" s="74"/>
    </row>
    <row r="2" spans="15:16" ht="15.75" customHeight="1">
      <c r="O2" s="185" t="s">
        <v>128</v>
      </c>
      <c r="P2" s="185"/>
    </row>
    <row r="3" spans="1:16" ht="18" customHeight="1">
      <c r="A3" s="51" t="s">
        <v>129</v>
      </c>
      <c r="B3" s="147"/>
      <c r="C3" s="147"/>
      <c r="D3" s="147"/>
      <c r="E3" s="147"/>
      <c r="F3" s="147"/>
      <c r="G3" s="147"/>
      <c r="H3" s="147"/>
      <c r="I3" s="147"/>
      <c r="J3" s="147"/>
      <c r="K3" s="147"/>
      <c r="L3" s="147"/>
      <c r="O3" s="170" t="s">
        <v>26</v>
      </c>
      <c r="P3" s="170"/>
    </row>
    <row r="4" spans="1:17" s="229" customFormat="1" ht="21" customHeight="1">
      <c r="A4" s="127" t="s">
        <v>67</v>
      </c>
      <c r="B4" s="232" t="s">
        <v>130</v>
      </c>
      <c r="C4" s="233"/>
      <c r="D4" s="233"/>
      <c r="E4" s="233"/>
      <c r="F4" s="233"/>
      <c r="G4" s="233"/>
      <c r="H4" s="233"/>
      <c r="I4" s="241"/>
      <c r="J4" s="241"/>
      <c r="K4" s="241"/>
      <c r="L4" s="232" t="s">
        <v>131</v>
      </c>
      <c r="M4" s="233"/>
      <c r="N4" s="233"/>
      <c r="O4" s="233"/>
      <c r="P4" s="242"/>
      <c r="Q4" s="44"/>
    </row>
    <row r="5" spans="1:17" s="229" customFormat="1" ht="27.75" customHeight="1">
      <c r="A5" s="131"/>
      <c r="B5" s="127" t="s">
        <v>70</v>
      </c>
      <c r="C5" s="129" t="s">
        <v>31</v>
      </c>
      <c r="D5" s="145"/>
      <c r="E5" s="128" t="s">
        <v>35</v>
      </c>
      <c r="F5" s="128" t="s">
        <v>37</v>
      </c>
      <c r="G5" s="128" t="s">
        <v>39</v>
      </c>
      <c r="H5" s="128" t="s">
        <v>41</v>
      </c>
      <c r="I5" s="129" t="s">
        <v>43</v>
      </c>
      <c r="J5" s="145"/>
      <c r="K5" s="56" t="s">
        <v>132</v>
      </c>
      <c r="L5" s="128" t="s">
        <v>70</v>
      </c>
      <c r="M5" s="224" t="s">
        <v>71</v>
      </c>
      <c r="N5" s="225"/>
      <c r="O5" s="228"/>
      <c r="P5" s="128" t="s">
        <v>72</v>
      </c>
      <c r="Q5" s="44"/>
    </row>
    <row r="6" spans="1:17" s="229" customFormat="1" ht="47.25" customHeight="1">
      <c r="A6" s="133"/>
      <c r="B6" s="133"/>
      <c r="C6" s="56" t="s">
        <v>73</v>
      </c>
      <c r="D6" s="56" t="s">
        <v>33</v>
      </c>
      <c r="E6" s="134"/>
      <c r="F6" s="134"/>
      <c r="G6" s="134"/>
      <c r="H6" s="134"/>
      <c r="I6" s="56" t="s">
        <v>73</v>
      </c>
      <c r="J6" s="122" t="s">
        <v>33</v>
      </c>
      <c r="K6" s="56"/>
      <c r="L6" s="134"/>
      <c r="M6" s="134" t="s">
        <v>74</v>
      </c>
      <c r="N6" s="134" t="s">
        <v>75</v>
      </c>
      <c r="O6" s="134" t="s">
        <v>76</v>
      </c>
      <c r="P6" s="134"/>
      <c r="Q6" s="44"/>
    </row>
    <row r="7" spans="1:17" s="230" customFormat="1" ht="27" customHeight="1">
      <c r="A7" s="133">
        <v>1</v>
      </c>
      <c r="B7" s="133" t="s">
        <v>133</v>
      </c>
      <c r="C7" s="134">
        <v>3</v>
      </c>
      <c r="D7" s="134">
        <v>4</v>
      </c>
      <c r="E7" s="134">
        <v>5</v>
      </c>
      <c r="F7" s="134">
        <v>6</v>
      </c>
      <c r="G7" s="134">
        <v>7</v>
      </c>
      <c r="H7" s="134">
        <v>8</v>
      </c>
      <c r="I7" s="134">
        <v>9</v>
      </c>
      <c r="J7" s="134">
        <v>10</v>
      </c>
      <c r="K7" s="134">
        <v>11</v>
      </c>
      <c r="L7" s="134" t="s">
        <v>134</v>
      </c>
      <c r="M7" s="134">
        <v>13</v>
      </c>
      <c r="N7" s="134">
        <v>14</v>
      </c>
      <c r="O7" s="134">
        <v>15</v>
      </c>
      <c r="P7" s="134">
        <v>16</v>
      </c>
      <c r="Q7" s="246"/>
    </row>
    <row r="8" spans="1:16" s="231" customFormat="1" ht="19.5" customHeight="1">
      <c r="A8" s="58" t="s">
        <v>70</v>
      </c>
      <c r="B8" s="234">
        <f>SUM(B9:B13)</f>
        <v>1146.44</v>
      </c>
      <c r="C8" s="234">
        <f>SUM(C9:C13)</f>
        <v>1146.44</v>
      </c>
      <c r="D8" s="234">
        <f>SUM(D9:D13)</f>
        <v>0</v>
      </c>
      <c r="E8" s="234">
        <f>SUM(E9:E13)</f>
        <v>0</v>
      </c>
      <c r="F8" s="234">
        <f>SUM(F9:F13)</f>
        <v>0</v>
      </c>
      <c r="G8" s="234"/>
      <c r="H8" s="234"/>
      <c r="I8" s="234"/>
      <c r="J8" s="234"/>
      <c r="K8" s="234"/>
      <c r="L8" s="234">
        <f>SUM(L9:L13)</f>
        <v>1146.44</v>
      </c>
      <c r="M8" s="243">
        <v>512.75</v>
      </c>
      <c r="N8" s="243">
        <v>102.09</v>
      </c>
      <c r="O8" s="243">
        <v>0.08</v>
      </c>
      <c r="P8" s="234">
        <f>SUM(P9:P13)</f>
        <v>531.52</v>
      </c>
    </row>
    <row r="9" spans="1:16" ht="19.5" customHeight="1">
      <c r="A9" s="235" t="s">
        <v>1</v>
      </c>
      <c r="B9" s="236">
        <v>780.3</v>
      </c>
      <c r="C9" s="236">
        <v>780.3</v>
      </c>
      <c r="D9" s="211"/>
      <c r="E9" s="211"/>
      <c r="F9" s="211"/>
      <c r="G9" s="211"/>
      <c r="H9" s="211"/>
      <c r="I9" s="211"/>
      <c r="J9" s="211"/>
      <c r="K9" s="211"/>
      <c r="L9" s="236">
        <v>780.3</v>
      </c>
      <c r="M9" s="244" t="s">
        <v>80</v>
      </c>
      <c r="N9" s="244" t="s">
        <v>81</v>
      </c>
      <c r="O9" s="244" t="s">
        <v>82</v>
      </c>
      <c r="P9" s="236">
        <v>467.82</v>
      </c>
    </row>
    <row r="10" spans="1:16" ht="19.5" customHeight="1">
      <c r="A10" s="235" t="s">
        <v>83</v>
      </c>
      <c r="B10" s="236">
        <v>366.14</v>
      </c>
      <c r="C10" s="236">
        <v>366.14</v>
      </c>
      <c r="D10" s="212"/>
      <c r="E10" s="212"/>
      <c r="F10" s="212"/>
      <c r="G10" s="212"/>
      <c r="H10" s="212"/>
      <c r="I10" s="212"/>
      <c r="J10" s="212"/>
      <c r="K10" s="212"/>
      <c r="L10" s="236">
        <v>366.14</v>
      </c>
      <c r="M10" s="244" t="s">
        <v>84</v>
      </c>
      <c r="N10" s="244" t="s">
        <v>85</v>
      </c>
      <c r="O10" s="244" t="s">
        <v>86</v>
      </c>
      <c r="P10" s="236">
        <v>63.7</v>
      </c>
    </row>
    <row r="11" spans="1:16" ht="19.5" customHeight="1">
      <c r="A11" s="237"/>
      <c r="B11" s="236"/>
      <c r="C11" s="236"/>
      <c r="D11" s="238"/>
      <c r="E11" s="238"/>
      <c r="F11" s="238"/>
      <c r="G11" s="238"/>
      <c r="H11" s="238"/>
      <c r="I11" s="238"/>
      <c r="J11" s="238"/>
      <c r="K11" s="238"/>
      <c r="L11" s="236"/>
      <c r="M11" s="244"/>
      <c r="N11" s="244"/>
      <c r="O11" s="244"/>
      <c r="P11" s="236"/>
    </row>
    <row r="12" spans="1:16" ht="19.5" customHeight="1">
      <c r="A12" s="237"/>
      <c r="B12" s="236"/>
      <c r="C12" s="236"/>
      <c r="D12" s="238"/>
      <c r="E12" s="238"/>
      <c r="F12" s="239"/>
      <c r="G12" s="239"/>
      <c r="H12" s="239"/>
      <c r="I12" s="239"/>
      <c r="J12" s="239"/>
      <c r="K12" s="239"/>
      <c r="L12" s="236"/>
      <c r="M12" s="244"/>
      <c r="N12" s="244"/>
      <c r="O12" s="244"/>
      <c r="P12" s="236"/>
    </row>
    <row r="13" spans="1:16" ht="19.5" customHeight="1">
      <c r="A13" s="237"/>
      <c r="B13" s="236"/>
      <c r="C13" s="236"/>
      <c r="D13" s="238"/>
      <c r="E13" s="238"/>
      <c r="F13" s="239"/>
      <c r="G13" s="239"/>
      <c r="H13" s="239"/>
      <c r="I13" s="239"/>
      <c r="J13" s="239"/>
      <c r="K13" s="239"/>
      <c r="L13" s="236"/>
      <c r="M13" s="244"/>
      <c r="N13" s="244"/>
      <c r="O13" s="244"/>
      <c r="P13" s="236"/>
    </row>
    <row r="14" spans="1:16" ht="15.75" customHeight="1">
      <c r="A14" s="240"/>
      <c r="B14" s="240"/>
      <c r="C14" s="240"/>
      <c r="D14" s="240"/>
      <c r="E14" s="240"/>
      <c r="F14" s="240"/>
      <c r="G14" s="240"/>
      <c r="H14" s="240"/>
      <c r="I14" s="240"/>
      <c r="J14" s="240"/>
      <c r="K14" s="240"/>
      <c r="L14" s="240"/>
      <c r="M14" s="245"/>
      <c r="N14" s="245"/>
      <c r="O14" s="245"/>
      <c r="P14" s="245"/>
    </row>
    <row r="15" spans="1:16" ht="15">
      <c r="A15" s="156" t="s">
        <v>135</v>
      </c>
      <c r="B15" s="156"/>
      <c r="C15" s="156"/>
      <c r="D15" s="156"/>
      <c r="E15" s="156"/>
      <c r="F15" s="156"/>
      <c r="G15" s="156"/>
      <c r="H15" s="156"/>
      <c r="I15" s="156"/>
      <c r="J15" s="156"/>
      <c r="K15" s="156"/>
      <c r="L15" s="156"/>
      <c r="M15" s="156"/>
      <c r="N15" s="156"/>
      <c r="O15" s="156"/>
      <c r="P15" s="156"/>
    </row>
    <row r="16" spans="1:16" s="231" customFormat="1" ht="48.75" customHeight="1">
      <c r="A16" s="168" t="s">
        <v>136</v>
      </c>
      <c r="B16" s="168"/>
      <c r="C16" s="168"/>
      <c r="D16" s="168"/>
      <c r="E16" s="168"/>
      <c r="F16" s="168"/>
      <c r="G16" s="168"/>
      <c r="H16" s="168"/>
      <c r="I16" s="168"/>
      <c r="J16" s="168"/>
      <c r="K16" s="168"/>
      <c r="L16" s="168"/>
      <c r="M16" s="168"/>
      <c r="N16" s="168"/>
      <c r="O16" s="168"/>
      <c r="P16" s="168"/>
    </row>
    <row r="17" spans="1:16" ht="19.5" customHeight="1">
      <c r="A17" s="156" t="s">
        <v>137</v>
      </c>
      <c r="B17" s="156"/>
      <c r="C17" s="156"/>
      <c r="D17" s="156"/>
      <c r="E17" s="156"/>
      <c r="F17" s="156"/>
      <c r="G17" s="156"/>
      <c r="H17" s="156"/>
      <c r="I17" s="156"/>
      <c r="J17" s="156"/>
      <c r="K17" s="156"/>
      <c r="L17" s="156"/>
      <c r="M17" s="156"/>
      <c r="N17" s="156"/>
      <c r="O17" s="156"/>
      <c r="P17" s="156"/>
    </row>
    <row r="18" spans="1:16" ht="36" customHeight="1">
      <c r="A18" s="168" t="s">
        <v>138</v>
      </c>
      <c r="B18" s="168"/>
      <c r="C18" s="168"/>
      <c r="D18" s="168"/>
      <c r="E18" s="168"/>
      <c r="F18" s="168"/>
      <c r="G18" s="168"/>
      <c r="H18" s="168"/>
      <c r="I18" s="168"/>
      <c r="J18" s="168"/>
      <c r="K18" s="168"/>
      <c r="L18" s="168"/>
      <c r="M18" s="168"/>
      <c r="N18" s="168"/>
      <c r="O18" s="168"/>
      <c r="P18" s="168"/>
    </row>
    <row r="19" spans="1:16" ht="15">
      <c r="A19" s="156" t="s">
        <v>139</v>
      </c>
      <c r="B19" s="156"/>
      <c r="C19" s="156"/>
      <c r="D19" s="156"/>
      <c r="E19" s="156"/>
      <c r="F19" s="156"/>
      <c r="G19" s="156"/>
      <c r="H19" s="156"/>
      <c r="I19" s="156"/>
      <c r="J19" s="156"/>
      <c r="K19" s="156"/>
      <c r="L19" s="156"/>
      <c r="M19" s="156"/>
      <c r="N19" s="156"/>
      <c r="O19" s="156"/>
      <c r="P19" s="156"/>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48"/>
  <sheetViews>
    <sheetView showGridLines="0" showZeros="0" workbookViewId="0" topLeftCell="A25">
      <selection activeCell="B28" sqref="B28:J40"/>
    </sheetView>
  </sheetViews>
  <sheetFormatPr defaultColWidth="9.16015625" defaultRowHeight="11.25"/>
  <cols>
    <col min="1" max="1" width="26.66015625" style="67" customWidth="1"/>
    <col min="2" max="2" width="5" style="67" bestFit="1" customWidth="1"/>
    <col min="3" max="4" width="4.33203125" style="67" bestFit="1" customWidth="1"/>
    <col min="5" max="5" width="42" style="67" bestFit="1" customWidth="1"/>
    <col min="6" max="6" width="14.5" style="67" bestFit="1" customWidth="1"/>
    <col min="7" max="7" width="12" style="67" customWidth="1"/>
    <col min="8" max="8" width="14.16015625" style="67" customWidth="1"/>
    <col min="9" max="9" width="15.66015625" style="67" customWidth="1"/>
    <col min="10" max="10" width="14.16015625" style="67" customWidth="1"/>
    <col min="11" max="16384" width="9.16015625" style="67" customWidth="1"/>
  </cols>
  <sheetData>
    <row r="1" spans="1:10" ht="33" customHeight="1">
      <c r="A1" s="74" t="s">
        <v>140</v>
      </c>
      <c r="B1" s="74"/>
      <c r="C1" s="74"/>
      <c r="D1" s="74"/>
      <c r="E1" s="74"/>
      <c r="F1" s="74"/>
      <c r="G1" s="74"/>
      <c r="H1" s="74"/>
      <c r="I1" s="74"/>
      <c r="J1" s="74"/>
    </row>
    <row r="2" spans="9:10" ht="15.75" customHeight="1">
      <c r="I2" s="185" t="s">
        <v>141</v>
      </c>
      <c r="J2" s="185"/>
    </row>
    <row r="3" spans="1:10" ht="18" customHeight="1">
      <c r="A3" s="51" t="s">
        <v>25</v>
      </c>
      <c r="B3" s="147"/>
      <c r="C3" s="147"/>
      <c r="D3" s="147"/>
      <c r="E3" s="147"/>
      <c r="F3" s="147"/>
      <c r="G3" s="147"/>
      <c r="H3" s="147"/>
      <c r="I3" s="170" t="s">
        <v>26</v>
      </c>
      <c r="J3" s="170"/>
    </row>
    <row r="4" spans="1:10" s="73" customFormat="1" ht="18" customHeight="1">
      <c r="A4" s="200" t="s">
        <v>67</v>
      </c>
      <c r="B4" s="84" t="s">
        <v>90</v>
      </c>
      <c r="C4" s="84"/>
      <c r="D4" s="84"/>
      <c r="E4" s="199" t="s">
        <v>91</v>
      </c>
      <c r="F4" s="221" t="s">
        <v>142</v>
      </c>
      <c r="G4" s="222"/>
      <c r="H4" s="222"/>
      <c r="I4" s="222"/>
      <c r="J4" s="227"/>
    </row>
    <row r="5" spans="1:10" s="73" customFormat="1" ht="18" customHeight="1">
      <c r="A5" s="223"/>
      <c r="B5" s="200" t="s">
        <v>92</v>
      </c>
      <c r="C5" s="200" t="s">
        <v>93</v>
      </c>
      <c r="D5" s="200" t="s">
        <v>94</v>
      </c>
      <c r="E5" s="201"/>
      <c r="F5" s="128" t="s">
        <v>70</v>
      </c>
      <c r="G5" s="224" t="s">
        <v>71</v>
      </c>
      <c r="H5" s="225"/>
      <c r="I5" s="228"/>
      <c r="J5" s="128" t="s">
        <v>72</v>
      </c>
    </row>
    <row r="6" spans="1:10" s="73" customFormat="1" ht="26.25" customHeight="1">
      <c r="A6" s="202"/>
      <c r="B6" s="202"/>
      <c r="C6" s="202"/>
      <c r="D6" s="202"/>
      <c r="E6" s="203"/>
      <c r="F6" s="134"/>
      <c r="G6" s="134" t="s">
        <v>74</v>
      </c>
      <c r="H6" s="134" t="s">
        <v>75</v>
      </c>
      <c r="I6" s="134" t="s">
        <v>76</v>
      </c>
      <c r="J6" s="134"/>
    </row>
    <row r="7" spans="1:10" s="73" customFormat="1" ht="19.5" customHeight="1">
      <c r="A7" s="59"/>
      <c r="B7" s="60"/>
      <c r="C7" s="60"/>
      <c r="D7" s="60"/>
      <c r="E7" s="61" t="s">
        <v>70</v>
      </c>
      <c r="F7" s="226">
        <f>F8+F28</f>
        <v>1146.44</v>
      </c>
      <c r="G7" s="226">
        <f>G8+G28</f>
        <v>512.75</v>
      </c>
      <c r="H7" s="226">
        <f>H8+H28</f>
        <v>102.09</v>
      </c>
      <c r="I7" s="226">
        <f>I8+I28</f>
        <v>0.08</v>
      </c>
      <c r="J7" s="226">
        <f>J8+J28</f>
        <v>531.52</v>
      </c>
    </row>
    <row r="8" spans="1:10" ht="15" customHeight="1">
      <c r="A8" s="71" t="s">
        <v>1</v>
      </c>
      <c r="B8" s="68"/>
      <c r="C8" s="68"/>
      <c r="D8" s="68"/>
      <c r="E8" s="213" t="s">
        <v>73</v>
      </c>
      <c r="F8" s="150">
        <v>780.3</v>
      </c>
      <c r="G8" s="211">
        <v>271.54</v>
      </c>
      <c r="H8" s="212">
        <v>40.88</v>
      </c>
      <c r="I8" s="212">
        <v>0.06</v>
      </c>
      <c r="J8" s="212">
        <v>467.82</v>
      </c>
    </row>
    <row r="9" spans="1:10" ht="15" customHeight="1">
      <c r="A9" s="71"/>
      <c r="B9" s="148">
        <v>208</v>
      </c>
      <c r="C9" s="149"/>
      <c r="D9" s="149"/>
      <c r="E9" s="148" t="s">
        <v>32</v>
      </c>
      <c r="F9" s="150">
        <v>738.65</v>
      </c>
      <c r="G9" s="150">
        <v>229.89</v>
      </c>
      <c r="H9" s="212">
        <v>40.88</v>
      </c>
      <c r="I9" s="212">
        <v>0.06</v>
      </c>
      <c r="J9" s="212">
        <v>467.82</v>
      </c>
    </row>
    <row r="10" spans="1:10" ht="15" customHeight="1">
      <c r="A10" s="71"/>
      <c r="B10" s="148"/>
      <c r="C10" s="149" t="s">
        <v>96</v>
      </c>
      <c r="D10" s="149"/>
      <c r="E10" s="148" t="s">
        <v>34</v>
      </c>
      <c r="F10" s="150">
        <v>27.93</v>
      </c>
      <c r="G10" s="150">
        <v>27.93</v>
      </c>
      <c r="H10" s="212"/>
      <c r="I10" s="212"/>
      <c r="J10" s="212"/>
    </row>
    <row r="11" spans="1:10" ht="15" customHeight="1">
      <c r="A11" s="71"/>
      <c r="B11" s="148">
        <v>208</v>
      </c>
      <c r="C11" s="149" t="s">
        <v>97</v>
      </c>
      <c r="D11" s="149" t="s">
        <v>96</v>
      </c>
      <c r="E11" s="148" t="s">
        <v>36</v>
      </c>
      <c r="F11" s="150">
        <v>27.93</v>
      </c>
      <c r="G11" s="150">
        <v>27.93</v>
      </c>
      <c r="H11" s="212"/>
      <c r="I11" s="212"/>
      <c r="J11" s="212"/>
    </row>
    <row r="12" spans="1:10" ht="15" customHeight="1">
      <c r="A12" s="71"/>
      <c r="B12" s="148"/>
      <c r="C12" s="149" t="s">
        <v>98</v>
      </c>
      <c r="D12" s="149"/>
      <c r="E12" s="148" t="s">
        <v>38</v>
      </c>
      <c r="F12" s="150">
        <v>4.5</v>
      </c>
      <c r="G12" s="150" t="s">
        <v>119</v>
      </c>
      <c r="H12" s="212" t="s">
        <v>119</v>
      </c>
      <c r="I12" s="212"/>
      <c r="J12" s="212">
        <v>4.5</v>
      </c>
    </row>
    <row r="13" spans="1:10" ht="15" customHeight="1">
      <c r="A13" s="71"/>
      <c r="B13" s="148">
        <v>208</v>
      </c>
      <c r="C13" s="149" t="s">
        <v>99</v>
      </c>
      <c r="D13" s="149" t="s">
        <v>100</v>
      </c>
      <c r="E13" s="148" t="s">
        <v>40</v>
      </c>
      <c r="F13" s="150">
        <v>4.5</v>
      </c>
      <c r="G13" s="150" t="s">
        <v>119</v>
      </c>
      <c r="H13" s="212"/>
      <c r="I13" s="212"/>
      <c r="J13" s="212">
        <v>4.5</v>
      </c>
    </row>
    <row r="14" spans="1:10" ht="15" customHeight="1">
      <c r="A14" s="71"/>
      <c r="B14" s="148"/>
      <c r="C14" s="149" t="s">
        <v>101</v>
      </c>
      <c r="D14" s="149"/>
      <c r="E14" s="148" t="s">
        <v>42</v>
      </c>
      <c r="F14" s="150">
        <v>354.44</v>
      </c>
      <c r="G14" s="150" t="s">
        <v>119</v>
      </c>
      <c r="H14" s="212"/>
      <c r="I14" s="212"/>
      <c r="J14" s="212">
        <v>354.44</v>
      </c>
    </row>
    <row r="15" spans="1:10" ht="15" customHeight="1">
      <c r="A15" s="71"/>
      <c r="B15" s="148">
        <v>208</v>
      </c>
      <c r="C15" s="149" t="s">
        <v>102</v>
      </c>
      <c r="D15" s="149" t="s">
        <v>96</v>
      </c>
      <c r="E15" s="148" t="s">
        <v>44</v>
      </c>
      <c r="F15" s="150">
        <v>300</v>
      </c>
      <c r="G15" s="150" t="s">
        <v>119</v>
      </c>
      <c r="H15" s="212"/>
      <c r="I15" s="212"/>
      <c r="J15" s="212">
        <v>300</v>
      </c>
    </row>
    <row r="16" spans="1:10" ht="15" customHeight="1">
      <c r="A16" s="71"/>
      <c r="B16" s="148">
        <v>208</v>
      </c>
      <c r="C16" s="149" t="s">
        <v>102</v>
      </c>
      <c r="D16" s="149" t="s">
        <v>103</v>
      </c>
      <c r="E16" s="148" t="s">
        <v>45</v>
      </c>
      <c r="F16" s="150">
        <v>54.44</v>
      </c>
      <c r="G16" s="150" t="s">
        <v>119</v>
      </c>
      <c r="H16" s="212"/>
      <c r="I16" s="212"/>
      <c r="J16" s="212">
        <v>54.44</v>
      </c>
    </row>
    <row r="17" spans="1:10" ht="15" customHeight="1">
      <c r="A17" s="71"/>
      <c r="B17" s="148"/>
      <c r="C17" s="149" t="s">
        <v>104</v>
      </c>
      <c r="D17" s="149"/>
      <c r="E17" s="148" t="s">
        <v>47</v>
      </c>
      <c r="F17" s="150">
        <v>351.78</v>
      </c>
      <c r="G17" s="150" t="s">
        <v>119</v>
      </c>
      <c r="H17" s="212"/>
      <c r="I17" s="212"/>
      <c r="J17" s="212">
        <v>108.88</v>
      </c>
    </row>
    <row r="18" spans="1:10" ht="15" customHeight="1">
      <c r="A18" s="71"/>
      <c r="B18" s="148">
        <v>208</v>
      </c>
      <c r="C18" s="149" t="s">
        <v>105</v>
      </c>
      <c r="D18" s="149" t="s">
        <v>106</v>
      </c>
      <c r="E18" s="148" t="s">
        <v>49</v>
      </c>
      <c r="F18" s="150">
        <v>242.9</v>
      </c>
      <c r="G18" s="150">
        <v>201.96</v>
      </c>
      <c r="H18" s="212">
        <v>40.88</v>
      </c>
      <c r="I18" s="212">
        <v>0.06</v>
      </c>
      <c r="J18" s="212"/>
    </row>
    <row r="19" spans="1:10" ht="15" customHeight="1">
      <c r="A19" s="71"/>
      <c r="B19" s="148">
        <v>208</v>
      </c>
      <c r="C19" s="149" t="s">
        <v>105</v>
      </c>
      <c r="D19" s="149" t="s">
        <v>107</v>
      </c>
      <c r="E19" s="148" t="s">
        <v>51</v>
      </c>
      <c r="F19" s="150">
        <v>7</v>
      </c>
      <c r="G19" s="150" t="s">
        <v>119</v>
      </c>
      <c r="H19" s="212"/>
      <c r="I19" s="212"/>
      <c r="J19" s="212">
        <v>7</v>
      </c>
    </row>
    <row r="20" spans="1:10" ht="15" customHeight="1">
      <c r="A20" s="71"/>
      <c r="B20" s="148">
        <v>208</v>
      </c>
      <c r="C20" s="149" t="s">
        <v>105</v>
      </c>
      <c r="D20" s="149" t="s">
        <v>100</v>
      </c>
      <c r="E20" s="148" t="s">
        <v>52</v>
      </c>
      <c r="F20" s="150">
        <v>54</v>
      </c>
      <c r="G20" s="150" t="s">
        <v>119</v>
      </c>
      <c r="H20" s="212"/>
      <c r="I20" s="212"/>
      <c r="J20" s="212">
        <v>54</v>
      </c>
    </row>
    <row r="21" spans="1:10" ht="15" customHeight="1">
      <c r="A21" s="71"/>
      <c r="B21" s="148">
        <v>208</v>
      </c>
      <c r="C21" s="149" t="s">
        <v>105</v>
      </c>
      <c r="D21" s="149" t="s">
        <v>103</v>
      </c>
      <c r="E21" s="148" t="s">
        <v>54</v>
      </c>
      <c r="F21" s="150">
        <v>47.88</v>
      </c>
      <c r="G21" s="150" t="s">
        <v>119</v>
      </c>
      <c r="H21" s="212"/>
      <c r="I21" s="212"/>
      <c r="J21" s="212">
        <v>47.88</v>
      </c>
    </row>
    <row r="22" spans="1:10" ht="15" customHeight="1">
      <c r="A22" s="71"/>
      <c r="B22" s="148">
        <v>210</v>
      </c>
      <c r="C22" s="149"/>
      <c r="D22" s="149"/>
      <c r="E22" s="148" t="s">
        <v>55</v>
      </c>
      <c r="F22" s="150">
        <v>19.38</v>
      </c>
      <c r="G22" s="150">
        <v>19.38</v>
      </c>
      <c r="H22" s="212"/>
      <c r="I22" s="212"/>
      <c r="J22" s="212"/>
    </row>
    <row r="23" spans="1:10" ht="15" customHeight="1">
      <c r="A23" s="71"/>
      <c r="B23" s="148"/>
      <c r="C23" s="149" t="s">
        <v>108</v>
      </c>
      <c r="D23" s="149"/>
      <c r="E23" s="148" t="s">
        <v>56</v>
      </c>
      <c r="F23" s="150">
        <v>19.38</v>
      </c>
      <c r="G23" s="150">
        <v>19.38</v>
      </c>
      <c r="H23" s="212"/>
      <c r="I23" s="212"/>
      <c r="J23" s="212"/>
    </row>
    <row r="24" spans="1:10" ht="15" customHeight="1">
      <c r="A24" s="71"/>
      <c r="B24" s="148">
        <v>210</v>
      </c>
      <c r="C24" s="149" t="s">
        <v>109</v>
      </c>
      <c r="D24" s="149" t="s">
        <v>106</v>
      </c>
      <c r="E24" s="148" t="s">
        <v>57</v>
      </c>
      <c r="F24" s="150">
        <v>19.38</v>
      </c>
      <c r="G24" s="150">
        <v>19.38</v>
      </c>
      <c r="H24" s="212"/>
      <c r="I24" s="212"/>
      <c r="J24" s="212"/>
    </row>
    <row r="25" spans="1:10" ht="15" customHeight="1">
      <c r="A25" s="71"/>
      <c r="B25" s="148">
        <v>221</v>
      </c>
      <c r="C25" s="149"/>
      <c r="D25" s="149"/>
      <c r="E25" s="148" t="s">
        <v>59</v>
      </c>
      <c r="F25" s="150">
        <v>22.27</v>
      </c>
      <c r="G25" s="150">
        <v>22.27</v>
      </c>
      <c r="H25" s="212"/>
      <c r="I25" s="212"/>
      <c r="J25" s="212"/>
    </row>
    <row r="26" spans="1:10" ht="15" customHeight="1">
      <c r="A26" s="71"/>
      <c r="B26" s="148"/>
      <c r="C26" s="149" t="s">
        <v>107</v>
      </c>
      <c r="D26" s="149"/>
      <c r="E26" s="148" t="s">
        <v>60</v>
      </c>
      <c r="F26" s="150">
        <v>22.27</v>
      </c>
      <c r="G26" s="150">
        <v>22.27</v>
      </c>
      <c r="H26" s="212"/>
      <c r="I26" s="212"/>
      <c r="J26" s="212"/>
    </row>
    <row r="27" spans="1:10" ht="15" customHeight="1">
      <c r="A27" s="71"/>
      <c r="B27" s="148">
        <v>221</v>
      </c>
      <c r="C27" s="149" t="s">
        <v>110</v>
      </c>
      <c r="D27" s="149" t="s">
        <v>106</v>
      </c>
      <c r="E27" s="148" t="s">
        <v>61</v>
      </c>
      <c r="F27" s="150">
        <v>22.27</v>
      </c>
      <c r="G27" s="150">
        <v>22.27</v>
      </c>
      <c r="H27" s="212"/>
      <c r="I27" s="212"/>
      <c r="J27" s="212"/>
    </row>
    <row r="28" spans="1:10" ht="15" customHeight="1">
      <c r="A28" s="71" t="s">
        <v>83</v>
      </c>
      <c r="B28" s="148"/>
      <c r="C28" s="149"/>
      <c r="D28" s="149"/>
      <c r="E28" s="213" t="s">
        <v>73</v>
      </c>
      <c r="F28" s="150">
        <f>F29+F35+F38</f>
        <v>366.14000000000004</v>
      </c>
      <c r="G28" s="150">
        <f>G31+G33+G35+G38</f>
        <v>241.20999999999998</v>
      </c>
      <c r="H28" s="212">
        <f>H33</f>
        <v>61.21</v>
      </c>
      <c r="I28" s="212">
        <f>I33</f>
        <v>0.02</v>
      </c>
      <c r="J28" s="212">
        <f>J34</f>
        <v>63.7</v>
      </c>
    </row>
    <row r="29" spans="2:10" ht="15" customHeight="1">
      <c r="B29" s="148">
        <v>208</v>
      </c>
      <c r="C29" s="149"/>
      <c r="D29" s="149"/>
      <c r="E29" s="148" t="s">
        <v>32</v>
      </c>
      <c r="F29" s="214">
        <f>F30+F32</f>
        <v>329.74</v>
      </c>
      <c r="G29" s="214">
        <v>27.81</v>
      </c>
      <c r="H29" s="212"/>
      <c r="I29" s="212"/>
      <c r="J29" s="212"/>
    </row>
    <row r="30" spans="1:10" ht="15" customHeight="1">
      <c r="A30" s="141"/>
      <c r="B30" s="148"/>
      <c r="C30" s="149" t="s">
        <v>96</v>
      </c>
      <c r="D30" s="149"/>
      <c r="E30" s="148" t="s">
        <v>34</v>
      </c>
      <c r="F30" s="214">
        <v>27.81</v>
      </c>
      <c r="G30" s="214">
        <v>27.81</v>
      </c>
      <c r="H30" s="212"/>
      <c r="I30" s="212"/>
      <c r="J30" s="212"/>
    </row>
    <row r="31" spans="1:10" ht="15" customHeight="1">
      <c r="A31" s="71"/>
      <c r="B31" s="148"/>
      <c r="C31" s="149"/>
      <c r="D31" s="149" t="s">
        <v>96</v>
      </c>
      <c r="E31" s="148" t="s">
        <v>36</v>
      </c>
      <c r="F31" s="214">
        <v>27.81</v>
      </c>
      <c r="G31" s="214">
        <v>27.81</v>
      </c>
      <c r="H31" s="212"/>
      <c r="I31" s="212"/>
      <c r="J31" s="212"/>
    </row>
    <row r="32" spans="1:10" ht="15" customHeight="1">
      <c r="A32" s="71"/>
      <c r="B32" s="148"/>
      <c r="C32" s="149" t="s">
        <v>104</v>
      </c>
      <c r="D32" s="149"/>
      <c r="E32" s="148" t="s">
        <v>47</v>
      </c>
      <c r="F32" s="141">
        <f>F33+F34</f>
        <v>301.93</v>
      </c>
      <c r="G32" s="212">
        <v>177</v>
      </c>
      <c r="H32" s="212">
        <v>61.21</v>
      </c>
      <c r="I32" s="212"/>
      <c r="J32" s="212"/>
    </row>
    <row r="33" spans="1:10" ht="15" customHeight="1">
      <c r="A33" s="71"/>
      <c r="C33" s="149"/>
      <c r="D33" s="149" t="s">
        <v>111</v>
      </c>
      <c r="E33" s="148" t="s">
        <v>53</v>
      </c>
      <c r="F33" s="141">
        <v>238.23</v>
      </c>
      <c r="G33" s="212">
        <v>177</v>
      </c>
      <c r="H33" s="212">
        <v>61.21</v>
      </c>
      <c r="I33" s="212">
        <v>0.02</v>
      </c>
      <c r="J33" s="212"/>
    </row>
    <row r="34" spans="1:10" ht="15" customHeight="1">
      <c r="A34" s="71"/>
      <c r="B34" s="141"/>
      <c r="C34" s="141"/>
      <c r="D34" s="149" t="s">
        <v>103</v>
      </c>
      <c r="E34" s="148" t="s">
        <v>54</v>
      </c>
      <c r="F34" s="141">
        <v>63.7</v>
      </c>
      <c r="G34" s="212"/>
      <c r="H34" s="212"/>
      <c r="I34" s="212"/>
      <c r="J34" s="212">
        <v>63.7</v>
      </c>
    </row>
    <row r="35" spans="1:10" ht="15" customHeight="1">
      <c r="A35" s="71"/>
      <c r="B35" s="148">
        <v>210</v>
      </c>
      <c r="C35" s="149"/>
      <c r="D35" s="149"/>
      <c r="E35" s="148" t="s">
        <v>55</v>
      </c>
      <c r="F35" s="141">
        <v>15.54</v>
      </c>
      <c r="G35" s="141">
        <v>15.54</v>
      </c>
      <c r="H35" s="212"/>
      <c r="I35" s="212"/>
      <c r="J35" s="212"/>
    </row>
    <row r="36" spans="1:10" ht="15" customHeight="1">
      <c r="A36" s="71"/>
      <c r="B36" s="148"/>
      <c r="C36" s="149" t="s">
        <v>108</v>
      </c>
      <c r="D36" s="149"/>
      <c r="E36" s="148" t="s">
        <v>56</v>
      </c>
      <c r="F36" s="141">
        <v>15.54</v>
      </c>
      <c r="G36" s="141">
        <v>15.54</v>
      </c>
      <c r="H36" s="212"/>
      <c r="I36" s="212"/>
      <c r="J36" s="212"/>
    </row>
    <row r="37" spans="1:10" ht="15" customHeight="1">
      <c r="A37" s="71"/>
      <c r="B37" s="148"/>
      <c r="C37" s="149" t="s">
        <v>109</v>
      </c>
      <c r="D37" s="149" t="s">
        <v>107</v>
      </c>
      <c r="E37" s="148" t="s">
        <v>58</v>
      </c>
      <c r="F37" s="141">
        <v>15.54</v>
      </c>
      <c r="G37" s="141">
        <v>15.54</v>
      </c>
      <c r="H37" s="212"/>
      <c r="I37" s="212"/>
      <c r="J37" s="212"/>
    </row>
    <row r="38" spans="1:10" ht="15" customHeight="1">
      <c r="A38" s="71"/>
      <c r="B38" s="148">
        <v>221</v>
      </c>
      <c r="C38" s="149"/>
      <c r="D38" s="149"/>
      <c r="E38" s="148" t="s">
        <v>59</v>
      </c>
      <c r="F38" s="141">
        <v>20.86</v>
      </c>
      <c r="G38" s="141">
        <v>20.86</v>
      </c>
      <c r="H38" s="212"/>
      <c r="I38" s="212"/>
      <c r="J38" s="212"/>
    </row>
    <row r="39" spans="1:10" ht="15" customHeight="1">
      <c r="A39" s="71"/>
      <c r="B39" s="148"/>
      <c r="C39" s="149" t="s">
        <v>107</v>
      </c>
      <c r="D39" s="149"/>
      <c r="E39" s="148" t="s">
        <v>60</v>
      </c>
      <c r="F39" s="141">
        <v>20.86</v>
      </c>
      <c r="G39" s="141">
        <v>20.86</v>
      </c>
      <c r="H39" s="212"/>
      <c r="I39" s="212"/>
      <c r="J39" s="212"/>
    </row>
    <row r="40" spans="1:10" ht="15" customHeight="1">
      <c r="A40" s="71"/>
      <c r="B40" s="148"/>
      <c r="C40" s="149" t="s">
        <v>110</v>
      </c>
      <c r="D40" s="149" t="s">
        <v>106</v>
      </c>
      <c r="E40" s="148" t="s">
        <v>61</v>
      </c>
      <c r="F40" s="141">
        <v>20.86</v>
      </c>
      <c r="G40" s="141">
        <v>20.86</v>
      </c>
      <c r="H40" s="212"/>
      <c r="I40" s="212"/>
      <c r="J40" s="212"/>
    </row>
    <row r="41" spans="1:10" ht="15" customHeight="1">
      <c r="A41" s="71"/>
      <c r="B41" s="148"/>
      <c r="C41" s="149"/>
      <c r="D41" s="149"/>
      <c r="E41" s="141"/>
      <c r="F41" s="121"/>
      <c r="G41" s="66"/>
      <c r="H41" s="66"/>
      <c r="I41" s="66"/>
      <c r="J41" s="66"/>
    </row>
    <row r="42" spans="1:10" ht="15" customHeight="1">
      <c r="A42" s="71"/>
      <c r="B42" s="148"/>
      <c r="C42" s="149"/>
      <c r="D42" s="149"/>
      <c r="E42" s="141"/>
      <c r="F42" s="121"/>
      <c r="G42" s="66"/>
      <c r="H42" s="66"/>
      <c r="I42" s="66"/>
      <c r="J42" s="66"/>
    </row>
    <row r="43" spans="1:10" ht="15" customHeight="1">
      <c r="A43" s="71"/>
      <c r="B43" s="148"/>
      <c r="C43" s="149"/>
      <c r="D43" s="149"/>
      <c r="E43" s="141"/>
      <c r="F43" s="121"/>
      <c r="G43" s="66"/>
      <c r="H43" s="66"/>
      <c r="I43" s="66"/>
      <c r="J43" s="66"/>
    </row>
    <row r="44" spans="1:10" ht="15" customHeight="1">
      <c r="A44" s="71"/>
      <c r="B44" s="148"/>
      <c r="C44" s="149"/>
      <c r="D44" s="149"/>
      <c r="E44" s="141"/>
      <c r="F44" s="121"/>
      <c r="G44" s="66"/>
      <c r="H44" s="66"/>
      <c r="I44" s="66"/>
      <c r="J44" s="66"/>
    </row>
    <row r="45" spans="1:10" ht="15" customHeight="1">
      <c r="A45" s="71"/>
      <c r="B45" s="68"/>
      <c r="C45" s="72"/>
      <c r="D45" s="72"/>
      <c r="E45" s="141"/>
      <c r="F45" s="121"/>
      <c r="G45" s="66"/>
      <c r="H45" s="66"/>
      <c r="I45" s="66"/>
      <c r="J45" s="66"/>
    </row>
    <row r="47" spans="1:10" ht="60.75" customHeight="1">
      <c r="A47" s="168" t="s">
        <v>143</v>
      </c>
      <c r="B47" s="168"/>
      <c r="C47" s="168"/>
      <c r="D47" s="168"/>
      <c r="E47" s="168"/>
      <c r="F47" s="168"/>
      <c r="G47" s="168"/>
      <c r="H47" s="168"/>
      <c r="I47" s="168"/>
      <c r="J47" s="168"/>
    </row>
    <row r="48" spans="1:10" s="196" customFormat="1" ht="23.25" customHeight="1">
      <c r="A48" s="156" t="s">
        <v>144</v>
      </c>
      <c r="B48" s="156"/>
      <c r="C48" s="156"/>
      <c r="D48" s="156"/>
      <c r="E48" s="156"/>
      <c r="F48" s="156"/>
      <c r="G48" s="156"/>
      <c r="H48" s="156"/>
      <c r="I48" s="156"/>
      <c r="J48" s="156"/>
    </row>
  </sheetData>
  <sheetProtection/>
  <mergeCells count="14">
    <mergeCell ref="A1:J1"/>
    <mergeCell ref="I2:J2"/>
    <mergeCell ref="I3:J3"/>
    <mergeCell ref="B4:D4"/>
    <mergeCell ref="F4:J4"/>
    <mergeCell ref="G5:I5"/>
    <mergeCell ref="A47:J47"/>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48"/>
  <sheetViews>
    <sheetView showGridLines="0" showZeros="0" workbookViewId="0" topLeftCell="A31">
      <selection activeCell="L14" sqref="L14"/>
    </sheetView>
  </sheetViews>
  <sheetFormatPr defaultColWidth="9.16015625" defaultRowHeight="11.25"/>
  <cols>
    <col min="1" max="1" width="27.16015625" style="67" customWidth="1"/>
    <col min="2" max="2" width="6.5" style="207" customWidth="1"/>
    <col min="3" max="3" width="5.66015625" style="207" customWidth="1"/>
    <col min="4" max="4" width="5" style="207" customWidth="1"/>
    <col min="5" max="5" width="48.83203125" style="67" bestFit="1" customWidth="1"/>
    <col min="6" max="6" width="14.5" style="67" bestFit="1" customWidth="1"/>
    <col min="7" max="7" width="12" style="67" customWidth="1"/>
    <col min="8" max="8" width="12.33203125" style="67" customWidth="1"/>
    <col min="9" max="10" width="14.83203125" style="67" customWidth="1"/>
    <col min="11" max="11" width="11.83203125" style="67" customWidth="1"/>
    <col min="12" max="13" width="13.16015625" style="67" customWidth="1"/>
    <col min="14" max="16384" width="9.16015625" style="67" customWidth="1"/>
  </cols>
  <sheetData>
    <row r="1" spans="1:13" ht="31.5" customHeight="1">
      <c r="A1" s="74" t="s">
        <v>145</v>
      </c>
      <c r="B1" s="74"/>
      <c r="C1" s="74"/>
      <c r="D1" s="74"/>
      <c r="E1" s="74"/>
      <c r="F1" s="74"/>
      <c r="G1" s="74"/>
      <c r="H1" s="74"/>
      <c r="I1" s="74"/>
      <c r="J1" s="74"/>
      <c r="K1" s="74"/>
      <c r="L1" s="74"/>
      <c r="M1" s="74"/>
    </row>
    <row r="2" spans="12:13" ht="15.75" customHeight="1">
      <c r="L2" s="185" t="s">
        <v>146</v>
      </c>
      <c r="M2" s="185"/>
    </row>
    <row r="3" spans="1:13" ht="18" customHeight="1">
      <c r="A3" s="52" t="s">
        <v>25</v>
      </c>
      <c r="B3" s="208"/>
      <c r="C3" s="208"/>
      <c r="D3" s="208"/>
      <c r="E3" s="197"/>
      <c r="F3" s="197"/>
      <c r="G3" s="197"/>
      <c r="H3" s="197"/>
      <c r="L3" s="206" t="s">
        <v>26</v>
      </c>
      <c r="M3" s="206"/>
    </row>
    <row r="4" spans="1:13" s="73" customFormat="1" ht="21.75" customHeight="1">
      <c r="A4" s="84" t="s">
        <v>67</v>
      </c>
      <c r="B4" s="187" t="s">
        <v>90</v>
      </c>
      <c r="C4" s="187"/>
      <c r="D4" s="187"/>
      <c r="E4" s="83" t="s">
        <v>91</v>
      </c>
      <c r="F4" s="83" t="s">
        <v>142</v>
      </c>
      <c r="G4" s="83"/>
      <c r="H4" s="83"/>
      <c r="I4" s="83"/>
      <c r="J4" s="83"/>
      <c r="K4" s="83"/>
      <c r="L4" s="83"/>
      <c r="M4" s="83"/>
    </row>
    <row r="5" spans="1:13" s="73" customFormat="1" ht="30" customHeight="1">
      <c r="A5" s="84"/>
      <c r="B5" s="187" t="s">
        <v>92</v>
      </c>
      <c r="C5" s="187" t="s">
        <v>93</v>
      </c>
      <c r="D5" s="186" t="s">
        <v>94</v>
      </c>
      <c r="E5" s="83"/>
      <c r="F5" s="83" t="s">
        <v>70</v>
      </c>
      <c r="G5" s="56" t="s">
        <v>147</v>
      </c>
      <c r="H5" s="56" t="s">
        <v>148</v>
      </c>
      <c r="I5" s="56" t="s">
        <v>149</v>
      </c>
      <c r="J5" s="56" t="s">
        <v>120</v>
      </c>
      <c r="K5" s="56"/>
      <c r="L5" s="56"/>
      <c r="M5" s="56" t="s">
        <v>150</v>
      </c>
    </row>
    <row r="6" spans="1:13" s="73" customFormat="1" ht="19.5" customHeight="1">
      <c r="A6" s="59"/>
      <c r="B6" s="60"/>
      <c r="C6" s="60"/>
      <c r="D6" s="60"/>
      <c r="E6" s="61" t="s">
        <v>70</v>
      </c>
      <c r="F6" s="209">
        <f>F7+F27</f>
        <v>1146.44</v>
      </c>
      <c r="G6" s="209">
        <f aca="true" t="shared" si="0" ref="G6:M6">G7+G27</f>
        <v>812.75</v>
      </c>
      <c r="H6" s="209">
        <f t="shared" si="0"/>
        <v>167.59</v>
      </c>
      <c r="I6" s="209">
        <f t="shared" si="0"/>
        <v>102.39999999999999</v>
      </c>
      <c r="J6" s="209"/>
      <c r="K6" s="209">
        <f t="shared" si="0"/>
        <v>0</v>
      </c>
      <c r="L6" s="209">
        <f t="shared" si="0"/>
        <v>0</v>
      </c>
      <c r="M6" s="209">
        <f t="shared" si="0"/>
        <v>63.7</v>
      </c>
    </row>
    <row r="7" spans="1:13" s="73" customFormat="1" ht="19.5" customHeight="1">
      <c r="A7" s="71" t="s">
        <v>1</v>
      </c>
      <c r="B7" s="210"/>
      <c r="C7" s="210"/>
      <c r="D7" s="210"/>
      <c r="E7" s="65" t="s">
        <v>73</v>
      </c>
      <c r="F7" s="150">
        <v>780.3</v>
      </c>
      <c r="G7" s="211">
        <v>571.54</v>
      </c>
      <c r="H7" s="212">
        <v>106.38</v>
      </c>
      <c r="I7" s="212">
        <v>102.38</v>
      </c>
      <c r="J7" s="216"/>
      <c r="K7" s="217"/>
      <c r="L7" s="217"/>
      <c r="M7" s="216"/>
    </row>
    <row r="8" spans="1:13" ht="19.5" customHeight="1">
      <c r="A8" s="71"/>
      <c r="B8" s="148">
        <v>208</v>
      </c>
      <c r="C8" s="149"/>
      <c r="D8" s="149"/>
      <c r="E8" s="148" t="s">
        <v>32</v>
      </c>
      <c r="F8" s="150">
        <v>738.65</v>
      </c>
      <c r="G8" s="150">
        <v>529.89</v>
      </c>
      <c r="H8" s="212">
        <v>106.38</v>
      </c>
      <c r="I8" s="212">
        <v>102.38</v>
      </c>
      <c r="J8" s="218"/>
      <c r="K8" s="219"/>
      <c r="L8" s="219"/>
      <c r="M8" s="218"/>
    </row>
    <row r="9" spans="1:13" ht="19.5" customHeight="1">
      <c r="A9" s="71"/>
      <c r="B9" s="148"/>
      <c r="C9" s="149" t="s">
        <v>96</v>
      </c>
      <c r="D9" s="149"/>
      <c r="E9" s="148" t="s">
        <v>34</v>
      </c>
      <c r="F9" s="150">
        <v>27.93</v>
      </c>
      <c r="G9" s="150">
        <v>27.93</v>
      </c>
      <c r="H9" s="212"/>
      <c r="I9" s="212"/>
      <c r="J9" s="218"/>
      <c r="K9" s="220"/>
      <c r="L9" s="220"/>
      <c r="M9" s="218"/>
    </row>
    <row r="10" spans="1:13" ht="19.5" customHeight="1">
      <c r="A10" s="71"/>
      <c r="B10" s="148">
        <v>208</v>
      </c>
      <c r="C10" s="149" t="s">
        <v>97</v>
      </c>
      <c r="D10" s="149" t="s">
        <v>96</v>
      </c>
      <c r="E10" s="148" t="s">
        <v>36</v>
      </c>
      <c r="F10" s="150">
        <v>27.93</v>
      </c>
      <c r="G10" s="150">
        <v>27.93</v>
      </c>
      <c r="H10" s="212"/>
      <c r="I10" s="212"/>
      <c r="J10" s="218"/>
      <c r="K10" s="220"/>
      <c r="L10" s="220"/>
      <c r="M10" s="218"/>
    </row>
    <row r="11" spans="1:13" ht="19.5" customHeight="1">
      <c r="A11" s="71"/>
      <c r="B11" s="148"/>
      <c r="C11" s="149" t="s">
        <v>98</v>
      </c>
      <c r="D11" s="149"/>
      <c r="E11" s="148" t="s">
        <v>38</v>
      </c>
      <c r="F11" s="150">
        <v>4.5</v>
      </c>
      <c r="G11" s="150" t="s">
        <v>119</v>
      </c>
      <c r="H11" s="212">
        <v>4.5</v>
      </c>
      <c r="I11" s="212"/>
      <c r="J11" s="218"/>
      <c r="K11" s="220"/>
      <c r="L11" s="220"/>
      <c r="M11" s="218"/>
    </row>
    <row r="12" spans="1:13" ht="19.5" customHeight="1">
      <c r="A12" s="71"/>
      <c r="B12" s="148">
        <v>208</v>
      </c>
      <c r="C12" s="149" t="s">
        <v>99</v>
      </c>
      <c r="D12" s="149" t="s">
        <v>100</v>
      </c>
      <c r="E12" s="148" t="s">
        <v>40</v>
      </c>
      <c r="F12" s="150">
        <v>4.5</v>
      </c>
      <c r="G12" s="150" t="s">
        <v>119</v>
      </c>
      <c r="H12" s="212">
        <v>4.5</v>
      </c>
      <c r="I12" s="212"/>
      <c r="J12" s="218"/>
      <c r="K12" s="220"/>
      <c r="L12" s="220"/>
      <c r="M12" s="218"/>
    </row>
    <row r="13" spans="1:13" ht="19.5" customHeight="1">
      <c r="A13" s="71"/>
      <c r="B13" s="148"/>
      <c r="C13" s="149" t="s">
        <v>101</v>
      </c>
      <c r="D13" s="149"/>
      <c r="E13" s="148" t="s">
        <v>42</v>
      </c>
      <c r="F13" s="150">
        <v>354.44</v>
      </c>
      <c r="G13" s="150">
        <v>300</v>
      </c>
      <c r="H13" s="212"/>
      <c r="I13" s="212">
        <v>54.44</v>
      </c>
      <c r="J13" s="218"/>
      <c r="K13" s="220"/>
      <c r="L13" s="220"/>
      <c r="M13" s="218"/>
    </row>
    <row r="14" spans="1:13" ht="19.5" customHeight="1">
      <c r="A14" s="71"/>
      <c r="B14" s="148">
        <v>208</v>
      </c>
      <c r="C14" s="149" t="s">
        <v>102</v>
      </c>
      <c r="D14" s="149" t="s">
        <v>96</v>
      </c>
      <c r="E14" s="148" t="s">
        <v>44</v>
      </c>
      <c r="F14" s="150">
        <v>300</v>
      </c>
      <c r="G14" s="150">
        <v>300</v>
      </c>
      <c r="H14" s="212"/>
      <c r="I14" s="212"/>
      <c r="J14" s="218"/>
      <c r="K14" s="220"/>
      <c r="L14" s="220"/>
      <c r="M14" s="218"/>
    </row>
    <row r="15" spans="1:13" ht="19.5" customHeight="1">
      <c r="A15" s="71"/>
      <c r="B15" s="148">
        <v>208</v>
      </c>
      <c r="C15" s="149" t="s">
        <v>102</v>
      </c>
      <c r="D15" s="149" t="s">
        <v>103</v>
      </c>
      <c r="E15" s="148" t="s">
        <v>45</v>
      </c>
      <c r="F15" s="150">
        <v>54.44</v>
      </c>
      <c r="G15" s="150" t="s">
        <v>119</v>
      </c>
      <c r="H15" s="212"/>
      <c r="I15" s="212">
        <v>54.44</v>
      </c>
      <c r="J15" s="218"/>
      <c r="K15" s="220"/>
      <c r="L15" s="220"/>
      <c r="M15" s="218"/>
    </row>
    <row r="16" spans="1:13" ht="19.5" customHeight="1">
      <c r="A16" s="71"/>
      <c r="B16" s="148"/>
      <c r="C16" s="149" t="s">
        <v>104</v>
      </c>
      <c r="D16" s="149"/>
      <c r="E16" s="148" t="s">
        <v>47</v>
      </c>
      <c r="F16" s="150">
        <v>351.78</v>
      </c>
      <c r="G16" s="150">
        <v>201.96</v>
      </c>
      <c r="H16" s="212">
        <v>101.88</v>
      </c>
      <c r="I16" s="212">
        <v>47.94</v>
      </c>
      <c r="J16" s="218"/>
      <c r="K16" s="220"/>
      <c r="L16" s="220"/>
      <c r="M16" s="218"/>
    </row>
    <row r="17" spans="1:13" ht="19.5" customHeight="1">
      <c r="A17" s="71"/>
      <c r="B17" s="148">
        <v>208</v>
      </c>
      <c r="C17" s="149" t="s">
        <v>105</v>
      </c>
      <c r="D17" s="149" t="s">
        <v>106</v>
      </c>
      <c r="E17" s="148" t="s">
        <v>49</v>
      </c>
      <c r="F17" s="150">
        <v>242.9</v>
      </c>
      <c r="G17" s="150">
        <v>201.96</v>
      </c>
      <c r="H17" s="212">
        <v>40.88</v>
      </c>
      <c r="I17" s="212">
        <v>0.06</v>
      </c>
      <c r="J17" s="218"/>
      <c r="K17" s="220"/>
      <c r="L17" s="220"/>
      <c r="M17" s="218"/>
    </row>
    <row r="18" spans="1:13" ht="19.5" customHeight="1">
      <c r="A18" s="71"/>
      <c r="B18" s="148">
        <v>208</v>
      </c>
      <c r="C18" s="149" t="s">
        <v>105</v>
      </c>
      <c r="D18" s="149" t="s">
        <v>107</v>
      </c>
      <c r="E18" s="148" t="s">
        <v>51</v>
      </c>
      <c r="F18" s="150">
        <v>7</v>
      </c>
      <c r="G18" s="150" t="s">
        <v>119</v>
      </c>
      <c r="H18" s="212">
        <v>7</v>
      </c>
      <c r="I18" s="212"/>
      <c r="J18" s="218"/>
      <c r="K18" s="220"/>
      <c r="L18" s="220"/>
      <c r="M18" s="218"/>
    </row>
    <row r="19" spans="1:13" ht="19.5" customHeight="1">
      <c r="A19" s="71"/>
      <c r="B19" s="148">
        <v>208</v>
      </c>
      <c r="C19" s="149" t="s">
        <v>105</v>
      </c>
      <c r="D19" s="149" t="s">
        <v>100</v>
      </c>
      <c r="E19" s="148" t="s">
        <v>52</v>
      </c>
      <c r="F19" s="150">
        <v>54</v>
      </c>
      <c r="G19" s="150" t="s">
        <v>119</v>
      </c>
      <c r="H19" s="212">
        <v>54</v>
      </c>
      <c r="I19" s="212"/>
      <c r="J19" s="218"/>
      <c r="K19" s="220"/>
      <c r="L19" s="220"/>
      <c r="M19" s="218"/>
    </row>
    <row r="20" spans="1:13" ht="19.5" customHeight="1">
      <c r="A20" s="71"/>
      <c r="B20" s="148">
        <v>208</v>
      </c>
      <c r="C20" s="149" t="s">
        <v>105</v>
      </c>
      <c r="D20" s="149" t="s">
        <v>103</v>
      </c>
      <c r="E20" s="148" t="s">
        <v>54</v>
      </c>
      <c r="F20" s="150">
        <v>47.88</v>
      </c>
      <c r="G20" s="150" t="s">
        <v>119</v>
      </c>
      <c r="H20" s="212"/>
      <c r="I20" s="212">
        <v>47.88</v>
      </c>
      <c r="J20" s="218"/>
      <c r="K20" s="220"/>
      <c r="L20" s="220"/>
      <c r="M20" s="218"/>
    </row>
    <row r="21" spans="1:13" ht="19.5" customHeight="1">
      <c r="A21" s="71"/>
      <c r="B21" s="148">
        <v>210</v>
      </c>
      <c r="C21" s="149"/>
      <c r="D21" s="149"/>
      <c r="E21" s="148" t="s">
        <v>55</v>
      </c>
      <c r="F21" s="150">
        <v>19.38</v>
      </c>
      <c r="G21" s="150">
        <v>19.38</v>
      </c>
      <c r="H21" s="212"/>
      <c r="I21" s="212"/>
      <c r="J21" s="218"/>
      <c r="K21" s="220"/>
      <c r="L21" s="220"/>
      <c r="M21" s="218"/>
    </row>
    <row r="22" spans="1:13" ht="19.5" customHeight="1">
      <c r="A22" s="71"/>
      <c r="B22" s="148"/>
      <c r="C22" s="149" t="s">
        <v>108</v>
      </c>
      <c r="D22" s="149"/>
      <c r="E22" s="148" t="s">
        <v>56</v>
      </c>
      <c r="F22" s="150">
        <v>19.38</v>
      </c>
      <c r="G22" s="150">
        <v>19.38</v>
      </c>
      <c r="H22" s="212"/>
      <c r="I22" s="212"/>
      <c r="J22" s="218"/>
      <c r="K22" s="220"/>
      <c r="L22" s="220"/>
      <c r="M22" s="218"/>
    </row>
    <row r="23" spans="1:13" ht="19.5" customHeight="1">
      <c r="A23" s="71"/>
      <c r="B23" s="148">
        <v>210</v>
      </c>
      <c r="C23" s="149" t="s">
        <v>109</v>
      </c>
      <c r="D23" s="149" t="s">
        <v>106</v>
      </c>
      <c r="E23" s="148" t="s">
        <v>57</v>
      </c>
      <c r="F23" s="150">
        <v>19.38</v>
      </c>
      <c r="G23" s="150">
        <v>19.38</v>
      </c>
      <c r="H23" s="212"/>
      <c r="I23" s="212"/>
      <c r="J23" s="218"/>
      <c r="K23" s="220"/>
      <c r="L23" s="220"/>
      <c r="M23" s="218"/>
    </row>
    <row r="24" spans="1:13" ht="19.5" customHeight="1">
      <c r="A24" s="71"/>
      <c r="B24" s="148">
        <v>221</v>
      </c>
      <c r="C24" s="149"/>
      <c r="D24" s="149"/>
      <c r="E24" s="148" t="s">
        <v>59</v>
      </c>
      <c r="F24" s="150">
        <v>22.27</v>
      </c>
      <c r="G24" s="150">
        <v>22.27</v>
      </c>
      <c r="H24" s="212"/>
      <c r="I24" s="212"/>
      <c r="J24" s="218"/>
      <c r="K24" s="220"/>
      <c r="L24" s="220"/>
      <c r="M24" s="218"/>
    </row>
    <row r="25" spans="1:13" ht="19.5" customHeight="1">
      <c r="A25" s="71"/>
      <c r="B25" s="148"/>
      <c r="C25" s="149" t="s">
        <v>107</v>
      </c>
      <c r="D25" s="149"/>
      <c r="E25" s="148" t="s">
        <v>60</v>
      </c>
      <c r="F25" s="150">
        <v>22.27</v>
      </c>
      <c r="G25" s="150">
        <v>22.27</v>
      </c>
      <c r="H25" s="212"/>
      <c r="I25" s="212"/>
      <c r="J25" s="218"/>
      <c r="K25" s="220"/>
      <c r="L25" s="220"/>
      <c r="M25" s="218"/>
    </row>
    <row r="26" spans="1:13" ht="19.5" customHeight="1">
      <c r="A26" s="71"/>
      <c r="B26" s="148">
        <v>221</v>
      </c>
      <c r="C26" s="149" t="s">
        <v>110</v>
      </c>
      <c r="D26" s="149" t="s">
        <v>106</v>
      </c>
      <c r="E26" s="148" t="s">
        <v>61</v>
      </c>
      <c r="F26" s="150">
        <v>22.27</v>
      </c>
      <c r="G26" s="150">
        <v>22.27</v>
      </c>
      <c r="H26" s="212"/>
      <c r="I26" s="212"/>
      <c r="J26" s="218"/>
      <c r="K26" s="220"/>
      <c r="L26" s="220"/>
      <c r="M26" s="218"/>
    </row>
    <row r="27" spans="1:13" ht="19.5" customHeight="1">
      <c r="A27" s="71" t="s">
        <v>83</v>
      </c>
      <c r="B27" s="148"/>
      <c r="C27" s="149"/>
      <c r="D27" s="149"/>
      <c r="E27" s="213" t="s">
        <v>73</v>
      </c>
      <c r="F27" s="150">
        <f>F28+F34+F37</f>
        <v>366.14000000000004</v>
      </c>
      <c r="G27" s="150">
        <f>G30+G32+G34+G37</f>
        <v>241.20999999999998</v>
      </c>
      <c r="H27" s="212">
        <f>H32</f>
        <v>61.21</v>
      </c>
      <c r="I27" s="212">
        <f>I32</f>
        <v>0.02</v>
      </c>
      <c r="J27" s="212"/>
      <c r="K27" s="220"/>
      <c r="L27" s="220"/>
      <c r="M27" s="212">
        <f>M33</f>
        <v>63.7</v>
      </c>
    </row>
    <row r="28" spans="1:13" ht="19.5" customHeight="1">
      <c r="A28" s="71"/>
      <c r="B28" s="148">
        <v>208</v>
      </c>
      <c r="C28" s="149"/>
      <c r="D28" s="149"/>
      <c r="E28" s="148" t="s">
        <v>32</v>
      </c>
      <c r="F28" s="214">
        <f>F29+F31</f>
        <v>329.74</v>
      </c>
      <c r="G28" s="214">
        <v>27.81</v>
      </c>
      <c r="H28" s="212"/>
      <c r="I28" s="212"/>
      <c r="J28" s="212"/>
      <c r="K28" s="220"/>
      <c r="L28" s="220"/>
      <c r="M28" s="212"/>
    </row>
    <row r="29" spans="1:13" ht="19.5" customHeight="1">
      <c r="A29" s="71"/>
      <c r="B29" s="148"/>
      <c r="C29" s="149" t="s">
        <v>96</v>
      </c>
      <c r="D29" s="149"/>
      <c r="E29" s="148" t="s">
        <v>34</v>
      </c>
      <c r="F29" s="214">
        <v>27.81</v>
      </c>
      <c r="G29" s="214">
        <v>27.81</v>
      </c>
      <c r="H29" s="212"/>
      <c r="I29" s="212"/>
      <c r="J29" s="212"/>
      <c r="K29" s="220"/>
      <c r="L29" s="220"/>
      <c r="M29" s="212"/>
    </row>
    <row r="30" spans="1:13" ht="19.5" customHeight="1">
      <c r="A30" s="71"/>
      <c r="B30" s="148"/>
      <c r="C30" s="149"/>
      <c r="D30" s="149" t="s">
        <v>96</v>
      </c>
      <c r="E30" s="148" t="s">
        <v>36</v>
      </c>
      <c r="F30" s="214">
        <v>27.81</v>
      </c>
      <c r="G30" s="214">
        <v>27.81</v>
      </c>
      <c r="H30" s="212"/>
      <c r="I30" s="212"/>
      <c r="J30" s="212"/>
      <c r="K30" s="220"/>
      <c r="L30" s="220"/>
      <c r="M30" s="212"/>
    </row>
    <row r="31" spans="1:13" ht="19.5" customHeight="1">
      <c r="A31" s="71"/>
      <c r="B31" s="148"/>
      <c r="C31" s="149" t="s">
        <v>104</v>
      </c>
      <c r="D31" s="149"/>
      <c r="E31" s="148" t="s">
        <v>47</v>
      </c>
      <c r="F31" s="141">
        <f>F32+F33</f>
        <v>301.93</v>
      </c>
      <c r="G31" s="212">
        <v>177</v>
      </c>
      <c r="H31" s="212">
        <v>61.21</v>
      </c>
      <c r="I31" s="212"/>
      <c r="J31" s="212"/>
      <c r="K31" s="220"/>
      <c r="L31" s="220"/>
      <c r="M31" s="212"/>
    </row>
    <row r="32" spans="1:13" ht="19.5" customHeight="1">
      <c r="A32" s="71"/>
      <c r="B32" s="67"/>
      <c r="C32" s="149"/>
      <c r="D32" s="149" t="s">
        <v>111</v>
      </c>
      <c r="E32" s="148" t="s">
        <v>53</v>
      </c>
      <c r="F32" s="141">
        <v>238.23</v>
      </c>
      <c r="G32" s="212">
        <v>177</v>
      </c>
      <c r="H32" s="212">
        <v>61.21</v>
      </c>
      <c r="I32" s="212">
        <v>0.02</v>
      </c>
      <c r="J32" s="212"/>
      <c r="K32" s="220"/>
      <c r="L32" s="220"/>
      <c r="M32" s="212"/>
    </row>
    <row r="33" spans="1:13" ht="19.5" customHeight="1">
      <c r="A33" s="141"/>
      <c r="B33" s="141"/>
      <c r="C33" s="141"/>
      <c r="D33" s="149" t="s">
        <v>103</v>
      </c>
      <c r="E33" s="148" t="s">
        <v>54</v>
      </c>
      <c r="F33" s="141">
        <v>63.7</v>
      </c>
      <c r="G33" s="212"/>
      <c r="H33" s="212"/>
      <c r="I33" s="212"/>
      <c r="J33" s="212"/>
      <c r="K33" s="220"/>
      <c r="L33" s="220"/>
      <c r="M33" s="212">
        <v>63.7</v>
      </c>
    </row>
    <row r="34" spans="1:13" ht="19.5" customHeight="1">
      <c r="A34" s="141"/>
      <c r="B34" s="148">
        <v>210</v>
      </c>
      <c r="C34" s="149"/>
      <c r="D34" s="149"/>
      <c r="E34" s="148" t="s">
        <v>55</v>
      </c>
      <c r="F34" s="141">
        <v>15.54</v>
      </c>
      <c r="G34" s="141">
        <v>15.54</v>
      </c>
      <c r="H34" s="212"/>
      <c r="I34" s="212"/>
      <c r="J34" s="212"/>
      <c r="K34" s="220"/>
      <c r="L34" s="220"/>
      <c r="M34" s="212"/>
    </row>
    <row r="35" spans="1:13" ht="19.5" customHeight="1">
      <c r="A35" s="141"/>
      <c r="B35" s="148"/>
      <c r="C35" s="149" t="s">
        <v>108</v>
      </c>
      <c r="D35" s="149"/>
      <c r="E35" s="148" t="s">
        <v>56</v>
      </c>
      <c r="F35" s="141">
        <v>15.54</v>
      </c>
      <c r="G35" s="141">
        <v>15.54</v>
      </c>
      <c r="H35" s="212"/>
      <c r="I35" s="212"/>
      <c r="J35" s="212"/>
      <c r="K35" s="220"/>
      <c r="L35" s="220"/>
      <c r="M35" s="212"/>
    </row>
    <row r="36" spans="1:13" s="73" customFormat="1" ht="19.5" customHeight="1">
      <c r="A36" s="166"/>
      <c r="B36" s="148"/>
      <c r="C36" s="149" t="s">
        <v>109</v>
      </c>
      <c r="D36" s="149" t="s">
        <v>107</v>
      </c>
      <c r="E36" s="148" t="s">
        <v>58</v>
      </c>
      <c r="F36" s="141">
        <v>15.54</v>
      </c>
      <c r="G36" s="141">
        <v>15.54</v>
      </c>
      <c r="H36" s="212"/>
      <c r="I36" s="212"/>
      <c r="J36" s="212"/>
      <c r="K36" s="174"/>
      <c r="L36" s="174"/>
      <c r="M36" s="212"/>
    </row>
    <row r="37" spans="1:13" ht="19.5" customHeight="1">
      <c r="A37" s="141"/>
      <c r="B37" s="148">
        <v>221</v>
      </c>
      <c r="C37" s="149"/>
      <c r="D37" s="149"/>
      <c r="E37" s="148" t="s">
        <v>59</v>
      </c>
      <c r="F37" s="141">
        <v>20.86</v>
      </c>
      <c r="G37" s="141">
        <v>20.86</v>
      </c>
      <c r="H37" s="212"/>
      <c r="I37" s="212"/>
      <c r="J37" s="212"/>
      <c r="K37" s="141"/>
      <c r="L37" s="141"/>
      <c r="M37" s="212"/>
    </row>
    <row r="38" spans="1:13" ht="19.5" customHeight="1">
      <c r="A38" s="141"/>
      <c r="B38" s="148"/>
      <c r="C38" s="149" t="s">
        <v>107</v>
      </c>
      <c r="D38" s="149"/>
      <c r="E38" s="148" t="s">
        <v>60</v>
      </c>
      <c r="F38" s="141">
        <v>20.86</v>
      </c>
      <c r="G38" s="141">
        <v>20.86</v>
      </c>
      <c r="H38" s="212"/>
      <c r="I38" s="212"/>
      <c r="J38" s="212"/>
      <c r="K38" s="141"/>
      <c r="L38" s="141"/>
      <c r="M38" s="212"/>
    </row>
    <row r="39" spans="1:13" ht="19.5" customHeight="1">
      <c r="A39" s="141"/>
      <c r="B39" s="148"/>
      <c r="C39" s="149" t="s">
        <v>110</v>
      </c>
      <c r="D39" s="149" t="s">
        <v>106</v>
      </c>
      <c r="E39" s="148" t="s">
        <v>61</v>
      </c>
      <c r="F39" s="141">
        <v>20.86</v>
      </c>
      <c r="G39" s="141">
        <v>20.86</v>
      </c>
      <c r="H39" s="212"/>
      <c r="I39" s="212"/>
      <c r="J39" s="212"/>
      <c r="K39" s="141"/>
      <c r="L39" s="141"/>
      <c r="M39" s="212"/>
    </row>
    <row r="40" spans="1:13" ht="19.5" customHeight="1">
      <c r="A40" s="141"/>
      <c r="B40" s="68"/>
      <c r="C40" s="68"/>
      <c r="D40" s="68"/>
      <c r="E40" s="69"/>
      <c r="F40" s="70"/>
      <c r="G40" s="70"/>
      <c r="H40" s="70"/>
      <c r="I40" s="70"/>
      <c r="J40" s="141"/>
      <c r="K40" s="141"/>
      <c r="L40" s="141"/>
      <c r="M40" s="141"/>
    </row>
    <row r="41" spans="1:13" ht="19.5" customHeight="1">
      <c r="A41" s="141"/>
      <c r="B41" s="68"/>
      <c r="C41" s="72"/>
      <c r="D41" s="68"/>
      <c r="E41" s="69"/>
      <c r="F41" s="70"/>
      <c r="G41" s="70"/>
      <c r="H41" s="70"/>
      <c r="I41" s="70"/>
      <c r="J41" s="141"/>
      <c r="K41" s="141"/>
      <c r="L41" s="141"/>
      <c r="M41" s="141"/>
    </row>
    <row r="42" spans="1:13" ht="19.5" customHeight="1">
      <c r="A42" s="141"/>
      <c r="B42" s="68"/>
      <c r="C42" s="72"/>
      <c r="D42" s="72"/>
      <c r="E42" s="69"/>
      <c r="F42" s="70"/>
      <c r="G42" s="70"/>
      <c r="H42" s="70"/>
      <c r="I42" s="70"/>
      <c r="J42" s="141"/>
      <c r="K42" s="141"/>
      <c r="L42" s="141"/>
      <c r="M42" s="141"/>
    </row>
    <row r="43" spans="1:13" ht="19.5" customHeight="1">
      <c r="A43" s="141"/>
      <c r="B43" s="68"/>
      <c r="C43" s="72"/>
      <c r="D43" s="72"/>
      <c r="E43" s="69"/>
      <c r="F43" s="70"/>
      <c r="G43" s="70"/>
      <c r="H43" s="70"/>
      <c r="I43" s="70"/>
      <c r="J43" s="141"/>
      <c r="K43" s="141"/>
      <c r="L43" s="141"/>
      <c r="M43" s="141"/>
    </row>
    <row r="45" spans="1:13" ht="18" customHeight="1">
      <c r="A45" s="156" t="s">
        <v>135</v>
      </c>
      <c r="B45" s="167"/>
      <c r="C45" s="167"/>
      <c r="D45" s="167"/>
      <c r="E45" s="156"/>
      <c r="F45" s="156"/>
      <c r="G45" s="156"/>
      <c r="H45" s="156"/>
      <c r="I45" s="156"/>
      <c r="J45" s="156"/>
      <c r="K45" s="156"/>
      <c r="L45" s="156"/>
      <c r="M45" s="156"/>
    </row>
    <row r="46" spans="1:13" ht="67.5" customHeight="1">
      <c r="A46" s="168" t="s">
        <v>151</v>
      </c>
      <c r="B46" s="168"/>
      <c r="C46" s="168"/>
      <c r="D46" s="168"/>
      <c r="E46" s="168"/>
      <c r="F46" s="168"/>
      <c r="G46" s="168"/>
      <c r="H46" s="168"/>
      <c r="I46" s="168"/>
      <c r="J46" s="168"/>
      <c r="K46" s="168"/>
      <c r="L46" s="168"/>
      <c r="M46" s="168"/>
    </row>
    <row r="47" spans="1:13" ht="24" customHeight="1">
      <c r="A47" s="156" t="s">
        <v>144</v>
      </c>
      <c r="B47" s="167"/>
      <c r="C47" s="167"/>
      <c r="D47" s="167"/>
      <c r="E47" s="156"/>
      <c r="F47" s="156"/>
      <c r="G47" s="156"/>
      <c r="H47" s="156"/>
      <c r="I47" s="156"/>
      <c r="J47" s="156"/>
      <c r="K47" s="156"/>
      <c r="L47" s="156"/>
      <c r="M47" s="156"/>
    </row>
    <row r="48" spans="1:13" ht="24.75" customHeight="1">
      <c r="A48" s="215" t="s">
        <v>152</v>
      </c>
      <c r="B48" s="215"/>
      <c r="C48" s="215"/>
      <c r="D48" s="215"/>
      <c r="E48" s="215"/>
      <c r="F48" s="215"/>
      <c r="G48" s="215"/>
      <c r="H48" s="215"/>
      <c r="I48" s="215"/>
      <c r="J48" s="215"/>
      <c r="K48" s="215"/>
      <c r="L48" s="215"/>
      <c r="M48" s="215"/>
    </row>
  </sheetData>
  <sheetProtection/>
  <mergeCells count="9">
    <mergeCell ref="A1:M1"/>
    <mergeCell ref="L2:M2"/>
    <mergeCell ref="L3:M3"/>
    <mergeCell ref="B4:D4"/>
    <mergeCell ref="F4:M4"/>
    <mergeCell ref="A46:M46"/>
    <mergeCell ref="A48:M48"/>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33"/>
  <sheetViews>
    <sheetView showGridLines="0" showZeros="0" workbookViewId="0" topLeftCell="A10">
      <selection activeCell="M23" sqref="M23"/>
    </sheetView>
  </sheetViews>
  <sheetFormatPr defaultColWidth="9.33203125" defaultRowHeight="11.25"/>
  <cols>
    <col min="1" max="1" width="4.33203125" style="67" customWidth="1"/>
    <col min="2" max="3" width="4.33203125" style="67" bestFit="1" customWidth="1"/>
    <col min="4" max="4" width="43.5" style="67" customWidth="1"/>
    <col min="5" max="5" width="11.33203125" style="67" customWidth="1"/>
    <col min="6" max="6" width="11" style="67" bestFit="1" customWidth="1"/>
    <col min="7" max="7" width="13.33203125" style="67" customWidth="1"/>
    <col min="8" max="8" width="12.66015625" style="67" customWidth="1"/>
    <col min="9" max="9" width="13.16015625" style="67" customWidth="1"/>
    <col min="10" max="10" width="13" style="67" customWidth="1"/>
    <col min="11" max="11" width="12.83203125" style="67" customWidth="1"/>
    <col min="12" max="237" width="9.16015625" style="67" customWidth="1"/>
    <col min="238" max="16384" width="9.33203125" style="67" customWidth="1"/>
  </cols>
  <sheetData>
    <row r="1" spans="1:11" ht="30" customHeight="1">
      <c r="A1" s="74" t="s">
        <v>153</v>
      </c>
      <c r="B1" s="74"/>
      <c r="C1" s="74"/>
      <c r="D1" s="74"/>
      <c r="E1" s="74"/>
      <c r="F1" s="74"/>
      <c r="G1" s="74"/>
      <c r="H1" s="74"/>
      <c r="I1" s="74"/>
      <c r="J1" s="74"/>
      <c r="K1" s="74"/>
    </row>
    <row r="2" spans="1:11" ht="15.75" customHeight="1">
      <c r="A2"/>
      <c r="B2"/>
      <c r="C2"/>
      <c r="D2"/>
      <c r="E2"/>
      <c r="F2"/>
      <c r="G2"/>
      <c r="K2" s="185" t="s">
        <v>154</v>
      </c>
    </row>
    <row r="3" spans="1:11" ht="18" customHeight="1">
      <c r="A3" s="51" t="s">
        <v>155</v>
      </c>
      <c r="B3" s="147"/>
      <c r="C3" s="147"/>
      <c r="D3" s="147"/>
      <c r="E3" s="197"/>
      <c r="F3"/>
      <c r="G3" s="198"/>
      <c r="K3" s="206" t="s">
        <v>26</v>
      </c>
    </row>
    <row r="4" spans="1:11" s="73" customFormat="1" ht="18" customHeight="1">
      <c r="A4" s="84" t="s">
        <v>90</v>
      </c>
      <c r="B4" s="84"/>
      <c r="C4" s="84"/>
      <c r="D4" s="199" t="s">
        <v>91</v>
      </c>
      <c r="E4" s="56" t="s">
        <v>156</v>
      </c>
      <c r="F4" s="56"/>
      <c r="G4" s="56"/>
      <c r="H4" s="56"/>
      <c r="I4" s="56"/>
      <c r="J4" s="56"/>
      <c r="K4" s="56"/>
    </row>
    <row r="5" spans="1:11" s="73" customFormat="1" ht="19.5" customHeight="1">
      <c r="A5" s="200" t="s">
        <v>92</v>
      </c>
      <c r="B5" s="200" t="s">
        <v>93</v>
      </c>
      <c r="C5" s="200" t="s">
        <v>94</v>
      </c>
      <c r="D5" s="201"/>
      <c r="E5" s="56" t="s">
        <v>70</v>
      </c>
      <c r="F5" s="56" t="s">
        <v>31</v>
      </c>
      <c r="G5" s="56"/>
      <c r="H5" s="56" t="s">
        <v>35</v>
      </c>
      <c r="I5" s="56" t="s">
        <v>37</v>
      </c>
      <c r="J5" s="56" t="s">
        <v>39</v>
      </c>
      <c r="K5" s="56" t="s">
        <v>41</v>
      </c>
    </row>
    <row r="6" spans="1:11" s="73" customFormat="1" ht="60.75" customHeight="1">
      <c r="A6" s="202"/>
      <c r="B6" s="202"/>
      <c r="C6" s="202"/>
      <c r="D6" s="203"/>
      <c r="E6" s="56"/>
      <c r="F6" s="56" t="s">
        <v>73</v>
      </c>
      <c r="G6" s="56" t="s">
        <v>33</v>
      </c>
      <c r="H6" s="56"/>
      <c r="I6" s="56"/>
      <c r="J6" s="56"/>
      <c r="K6" s="56"/>
    </row>
    <row r="7" spans="1:11" s="73" customFormat="1" ht="19.5" customHeight="1">
      <c r="A7" s="178"/>
      <c r="B7" s="178"/>
      <c r="C7" s="178"/>
      <c r="D7" s="204" t="s">
        <v>70</v>
      </c>
      <c r="E7" s="150">
        <v>614.92</v>
      </c>
      <c r="F7" s="150">
        <v>614.92</v>
      </c>
      <c r="G7" s="56"/>
      <c r="H7" s="56"/>
      <c r="I7" s="205"/>
      <c r="J7" s="56"/>
      <c r="K7" s="56"/>
    </row>
    <row r="8" spans="1:11" ht="15" customHeight="1">
      <c r="A8" s="148">
        <v>208</v>
      </c>
      <c r="B8" s="149"/>
      <c r="C8" s="149"/>
      <c r="D8" s="148" t="s">
        <v>32</v>
      </c>
      <c r="E8" s="150">
        <v>536.87</v>
      </c>
      <c r="F8" s="150">
        <v>536.87</v>
      </c>
      <c r="G8" s="141"/>
      <c r="H8" s="141"/>
      <c r="I8" s="205"/>
      <c r="J8" s="141"/>
      <c r="K8" s="141"/>
    </row>
    <row r="9" spans="1:11" ht="15" customHeight="1">
      <c r="A9" s="148"/>
      <c r="B9" s="149" t="s">
        <v>96</v>
      </c>
      <c r="C9" s="149"/>
      <c r="D9" s="148" t="s">
        <v>34</v>
      </c>
      <c r="E9" s="150">
        <v>55.74</v>
      </c>
      <c r="F9" s="150">
        <v>55.74</v>
      </c>
      <c r="G9" s="141"/>
      <c r="H9" s="141"/>
      <c r="I9" s="205"/>
      <c r="J9" s="141"/>
      <c r="K9" s="141"/>
    </row>
    <row r="10" spans="1:11" ht="15" customHeight="1">
      <c r="A10" s="148">
        <v>208</v>
      </c>
      <c r="B10" s="149" t="s">
        <v>97</v>
      </c>
      <c r="C10" s="149" t="s">
        <v>96</v>
      </c>
      <c r="D10" s="148" t="s">
        <v>36</v>
      </c>
      <c r="E10" s="150">
        <v>55.74</v>
      </c>
      <c r="F10" s="150">
        <v>55.74</v>
      </c>
      <c r="G10" s="141"/>
      <c r="H10" s="141"/>
      <c r="I10" s="205"/>
      <c r="J10" s="141"/>
      <c r="K10" s="141"/>
    </row>
    <row r="11" spans="1:11" ht="15" customHeight="1">
      <c r="A11" s="148"/>
      <c r="B11" s="149" t="s">
        <v>104</v>
      </c>
      <c r="C11" s="149"/>
      <c r="D11" s="148" t="s">
        <v>47</v>
      </c>
      <c r="E11" s="150">
        <v>481.13</v>
      </c>
      <c r="F11" s="150">
        <v>481.13</v>
      </c>
      <c r="G11" s="141"/>
      <c r="H11" s="141"/>
      <c r="I11" s="205"/>
      <c r="J11" s="141"/>
      <c r="K11" s="141"/>
    </row>
    <row r="12" spans="1:11" ht="15" customHeight="1">
      <c r="A12" s="148">
        <v>208</v>
      </c>
      <c r="B12" s="149" t="s">
        <v>105</v>
      </c>
      <c r="C12" s="149" t="s">
        <v>106</v>
      </c>
      <c r="D12" s="148" t="s">
        <v>49</v>
      </c>
      <c r="E12" s="150">
        <v>242.84</v>
      </c>
      <c r="F12" s="150">
        <v>242.84</v>
      </c>
      <c r="G12" s="141"/>
      <c r="H12" s="141"/>
      <c r="I12" s="205"/>
      <c r="J12" s="141"/>
      <c r="K12" s="141"/>
    </row>
    <row r="13" spans="1:11" ht="15" customHeight="1">
      <c r="A13" s="148">
        <v>208</v>
      </c>
      <c r="B13" s="149" t="s">
        <v>105</v>
      </c>
      <c r="C13" s="149" t="s">
        <v>107</v>
      </c>
      <c r="D13" s="148" t="s">
        <v>51</v>
      </c>
      <c r="E13" s="150">
        <v>0.06</v>
      </c>
      <c r="F13" s="150">
        <v>0.06</v>
      </c>
      <c r="G13" s="141"/>
      <c r="H13" s="141"/>
      <c r="I13" s="205"/>
      <c r="J13" s="141"/>
      <c r="K13" s="141"/>
    </row>
    <row r="14" spans="1:11" ht="15" customHeight="1">
      <c r="A14" s="148">
        <v>208</v>
      </c>
      <c r="B14" s="149" t="s">
        <v>105</v>
      </c>
      <c r="C14" s="149" t="s">
        <v>111</v>
      </c>
      <c r="D14" s="148" t="s">
        <v>53</v>
      </c>
      <c r="E14" s="150">
        <v>238.23</v>
      </c>
      <c r="F14" s="150">
        <v>238.23</v>
      </c>
      <c r="G14" s="141"/>
      <c r="H14" s="141"/>
      <c r="I14" s="205"/>
      <c r="J14" s="141"/>
      <c r="K14" s="141"/>
    </row>
    <row r="15" spans="1:11" ht="15" customHeight="1">
      <c r="A15" s="148">
        <v>210</v>
      </c>
      <c r="B15" s="149"/>
      <c r="C15" s="149"/>
      <c r="D15" s="148" t="s">
        <v>55</v>
      </c>
      <c r="E15" s="150">
        <v>34.92</v>
      </c>
      <c r="F15" s="150">
        <v>34.92</v>
      </c>
      <c r="G15" s="141"/>
      <c r="H15" s="141"/>
      <c r="I15" s="205"/>
      <c r="J15" s="141"/>
      <c r="K15" s="141"/>
    </row>
    <row r="16" spans="1:11" ht="15" customHeight="1">
      <c r="A16" s="148"/>
      <c r="B16" s="149" t="s">
        <v>108</v>
      </c>
      <c r="C16" s="149"/>
      <c r="D16" s="148" t="s">
        <v>56</v>
      </c>
      <c r="E16" s="150">
        <v>34.92</v>
      </c>
      <c r="F16" s="150">
        <v>34.92</v>
      </c>
      <c r="G16" s="141"/>
      <c r="H16" s="141"/>
      <c r="I16" s="205"/>
      <c r="J16" s="141"/>
      <c r="K16" s="141"/>
    </row>
    <row r="17" spans="1:11" ht="15" customHeight="1">
      <c r="A17" s="148">
        <v>210</v>
      </c>
      <c r="B17" s="149" t="s">
        <v>109</v>
      </c>
      <c r="C17" s="149" t="s">
        <v>106</v>
      </c>
      <c r="D17" s="148" t="s">
        <v>57</v>
      </c>
      <c r="E17" s="150">
        <v>19.38</v>
      </c>
      <c r="F17" s="150">
        <v>19.38</v>
      </c>
      <c r="G17" s="141"/>
      <c r="H17" s="141"/>
      <c r="I17" s="205"/>
      <c r="J17" s="141"/>
      <c r="K17" s="141"/>
    </row>
    <row r="18" spans="1:11" ht="15" customHeight="1">
      <c r="A18" s="148">
        <v>210</v>
      </c>
      <c r="B18" s="149" t="s">
        <v>109</v>
      </c>
      <c r="C18" s="149" t="s">
        <v>107</v>
      </c>
      <c r="D18" s="148" t="s">
        <v>58</v>
      </c>
      <c r="E18" s="150">
        <v>15.54</v>
      </c>
      <c r="F18" s="150">
        <v>15.54</v>
      </c>
      <c r="G18" s="141"/>
      <c r="H18" s="141"/>
      <c r="I18" s="205"/>
      <c r="J18" s="141"/>
      <c r="K18" s="141"/>
    </row>
    <row r="19" spans="1:11" ht="15" customHeight="1">
      <c r="A19" s="148">
        <v>221</v>
      </c>
      <c r="B19" s="149"/>
      <c r="C19" s="149"/>
      <c r="D19" s="148" t="s">
        <v>59</v>
      </c>
      <c r="E19" s="150">
        <v>43.13</v>
      </c>
      <c r="F19" s="150">
        <v>43.13</v>
      </c>
      <c r="G19" s="141"/>
      <c r="H19" s="141"/>
      <c r="I19" s="205"/>
      <c r="J19" s="141"/>
      <c r="K19" s="141"/>
    </row>
    <row r="20" spans="1:11" ht="15" customHeight="1">
      <c r="A20" s="148"/>
      <c r="B20" s="149" t="s">
        <v>107</v>
      </c>
      <c r="C20" s="149"/>
      <c r="D20" s="148" t="s">
        <v>60</v>
      </c>
      <c r="E20" s="150">
        <v>43.13</v>
      </c>
      <c r="F20" s="150">
        <v>43.13</v>
      </c>
      <c r="G20" s="141"/>
      <c r="H20" s="141"/>
      <c r="I20" s="205"/>
      <c r="J20" s="141"/>
      <c r="K20" s="141"/>
    </row>
    <row r="21" spans="1:11" ht="15" customHeight="1">
      <c r="A21" s="148">
        <v>221</v>
      </c>
      <c r="B21" s="149" t="s">
        <v>110</v>
      </c>
      <c r="C21" s="149" t="s">
        <v>106</v>
      </c>
      <c r="D21" s="148" t="s">
        <v>61</v>
      </c>
      <c r="E21" s="150">
        <v>43.13</v>
      </c>
      <c r="F21" s="150">
        <v>43.13</v>
      </c>
      <c r="G21" s="141"/>
      <c r="H21" s="141"/>
      <c r="I21" s="205"/>
      <c r="J21" s="141"/>
      <c r="K21" s="141"/>
    </row>
    <row r="22" spans="1:11" ht="15" customHeight="1">
      <c r="A22" s="148"/>
      <c r="B22" s="149"/>
      <c r="C22" s="149"/>
      <c r="D22" s="148"/>
      <c r="E22" s="150"/>
      <c r="F22" s="150"/>
      <c r="G22" s="141"/>
      <c r="H22" s="141"/>
      <c r="I22" s="205"/>
      <c r="J22" s="141"/>
      <c r="K22" s="141"/>
    </row>
    <row r="23" spans="1:11" ht="15" customHeight="1">
      <c r="A23" s="148"/>
      <c r="B23" s="149"/>
      <c r="C23" s="149"/>
      <c r="D23" s="148"/>
      <c r="E23" s="150"/>
      <c r="F23" s="150"/>
      <c r="G23" s="141"/>
      <c r="H23" s="141"/>
      <c r="I23" s="205"/>
      <c r="J23" s="141"/>
      <c r="K23" s="141"/>
    </row>
    <row r="24" spans="1:11" ht="15" customHeight="1">
      <c r="A24" s="178"/>
      <c r="B24" s="178"/>
      <c r="C24" s="178"/>
      <c r="D24" s="69"/>
      <c r="E24" s="205"/>
      <c r="F24" s="205"/>
      <c r="G24" s="116"/>
      <c r="H24" s="141"/>
      <c r="I24" s="205"/>
      <c r="J24" s="141"/>
      <c r="K24" s="141"/>
    </row>
    <row r="25" spans="1:11" ht="15" customHeight="1">
      <c r="A25" s="178"/>
      <c r="B25" s="178"/>
      <c r="C25" s="178"/>
      <c r="D25" s="69"/>
      <c r="E25" s="205"/>
      <c r="F25" s="205"/>
      <c r="G25" s="116"/>
      <c r="H25" s="141"/>
      <c r="I25" s="205"/>
      <c r="J25" s="141"/>
      <c r="K25" s="141"/>
    </row>
    <row r="26" spans="1:11" ht="15" customHeight="1">
      <c r="A26" s="178"/>
      <c r="B26" s="178"/>
      <c r="C26" s="178"/>
      <c r="D26" s="69"/>
      <c r="E26" s="205"/>
      <c r="F26" s="205"/>
      <c r="G26" s="116"/>
      <c r="H26" s="141"/>
      <c r="I26" s="205"/>
      <c r="J26" s="141"/>
      <c r="K26" s="141"/>
    </row>
    <row r="27" spans="1:11" ht="15" customHeight="1">
      <c r="A27" s="178"/>
      <c r="B27" s="178"/>
      <c r="C27" s="178"/>
      <c r="D27" s="69"/>
      <c r="E27" s="205"/>
      <c r="F27" s="205"/>
      <c r="G27" s="116"/>
      <c r="H27" s="141"/>
      <c r="I27" s="205"/>
      <c r="J27" s="141"/>
      <c r="K27" s="141"/>
    </row>
    <row r="28" spans="1:11" ht="15" customHeight="1">
      <c r="A28" s="178"/>
      <c r="B28" s="178"/>
      <c r="C28" s="178"/>
      <c r="D28" s="69"/>
      <c r="E28" s="205"/>
      <c r="F28" s="205"/>
      <c r="G28" s="141"/>
      <c r="H28" s="141"/>
      <c r="I28" s="205"/>
      <c r="J28" s="141"/>
      <c r="K28" s="141"/>
    </row>
    <row r="30" spans="1:11" s="196" customFormat="1" ht="15">
      <c r="A30" s="156" t="s">
        <v>135</v>
      </c>
      <c r="B30" s="156"/>
      <c r="C30" s="156"/>
      <c r="D30" s="156"/>
      <c r="E30" s="156"/>
      <c r="F30" s="156"/>
      <c r="G30" s="156"/>
      <c r="H30" s="156"/>
      <c r="I30" s="156"/>
      <c r="J30" s="156"/>
      <c r="K30" s="156"/>
    </row>
    <row r="31" spans="1:11" s="196" customFormat="1" ht="40.5" customHeight="1">
      <c r="A31" s="168" t="s">
        <v>157</v>
      </c>
      <c r="B31" s="168"/>
      <c r="C31" s="168"/>
      <c r="D31" s="168"/>
      <c r="E31" s="168"/>
      <c r="F31" s="168"/>
      <c r="G31" s="168"/>
      <c r="H31" s="168"/>
      <c r="I31" s="168"/>
      <c r="J31" s="168"/>
      <c r="K31" s="168"/>
    </row>
    <row r="32" spans="1:11" s="196" customFormat="1" ht="24" customHeight="1">
      <c r="A32" s="156" t="s">
        <v>144</v>
      </c>
      <c r="B32" s="156"/>
      <c r="C32" s="156"/>
      <c r="D32" s="156"/>
      <c r="E32" s="156"/>
      <c r="F32" s="156"/>
      <c r="G32" s="156"/>
      <c r="H32" s="156"/>
      <c r="I32" s="156"/>
      <c r="J32" s="156"/>
      <c r="K32" s="156"/>
    </row>
    <row r="33" spans="1:11" ht="24.75" customHeight="1">
      <c r="A33" s="158" t="s">
        <v>152</v>
      </c>
      <c r="B33" s="158"/>
      <c r="C33" s="158"/>
      <c r="D33" s="158"/>
      <c r="E33" s="158"/>
      <c r="F33" s="158"/>
      <c r="G33" s="158"/>
      <c r="H33" s="158"/>
      <c r="I33" s="158"/>
      <c r="J33" s="158"/>
      <c r="K33" s="158"/>
    </row>
  </sheetData>
  <sheetProtection/>
  <mergeCells count="15">
    <mergeCell ref="A1:K1"/>
    <mergeCell ref="A4:C4"/>
    <mergeCell ref="E4:K4"/>
    <mergeCell ref="F5:G5"/>
    <mergeCell ref="A31:K31"/>
    <mergeCell ref="A33:K33"/>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31"/>
  <sheetViews>
    <sheetView showGridLines="0" showZeros="0" workbookViewId="0" topLeftCell="A16">
      <selection activeCell="E10" sqref="E10"/>
    </sheetView>
  </sheetViews>
  <sheetFormatPr defaultColWidth="9.16015625" defaultRowHeight="12.75" customHeight="1"/>
  <cols>
    <col min="1" max="1" width="7.33203125" style="181" customWidth="1"/>
    <col min="2" max="2" width="9.16015625" style="182" customWidth="1"/>
    <col min="3" max="3" width="51.66015625" style="0" customWidth="1"/>
    <col min="4" max="4" width="17" style="0" customWidth="1"/>
    <col min="5" max="5" width="17.66015625" style="0" customWidth="1"/>
    <col min="6" max="6" width="15" style="0" customWidth="1"/>
  </cols>
  <sheetData>
    <row r="1" spans="1:6" ht="24.75" customHeight="1">
      <c r="A1" s="93" t="s">
        <v>158</v>
      </c>
      <c r="B1" s="93"/>
      <c r="C1" s="93"/>
      <c r="D1" s="93"/>
      <c r="E1" s="93"/>
      <c r="F1" s="93"/>
    </row>
    <row r="2" spans="1:6" ht="15.75" customHeight="1">
      <c r="A2" s="183"/>
      <c r="B2" s="184"/>
      <c r="C2" s="93"/>
      <c r="D2" s="93"/>
      <c r="F2" s="185" t="s">
        <v>159</v>
      </c>
    </row>
    <row r="3" spans="1:6" s="67" customFormat="1" ht="15.75" customHeight="1">
      <c r="A3" s="51" t="s">
        <v>155</v>
      </c>
      <c r="B3" s="51"/>
      <c r="C3" s="52"/>
      <c r="D3" s="52"/>
      <c r="F3" s="185" t="s">
        <v>26</v>
      </c>
    </row>
    <row r="4" spans="1:6" s="73" customFormat="1" ht="24" customHeight="1">
      <c r="A4" s="186" t="s">
        <v>90</v>
      </c>
      <c r="B4" s="186"/>
      <c r="C4" s="83" t="s">
        <v>91</v>
      </c>
      <c r="D4" s="83" t="s">
        <v>160</v>
      </c>
      <c r="E4" s="83"/>
      <c r="F4" s="83"/>
    </row>
    <row r="5" spans="1:6" s="73" customFormat="1" ht="22.5" customHeight="1">
      <c r="A5" s="186" t="s">
        <v>92</v>
      </c>
      <c r="B5" s="187" t="s">
        <v>93</v>
      </c>
      <c r="C5" s="83"/>
      <c r="D5" s="83" t="s">
        <v>70</v>
      </c>
      <c r="E5" s="83" t="s">
        <v>161</v>
      </c>
      <c r="F5" s="83" t="s">
        <v>162</v>
      </c>
    </row>
    <row r="6" spans="1:6" s="73" customFormat="1" ht="19.5" customHeight="1">
      <c r="A6" s="186"/>
      <c r="B6" s="187"/>
      <c r="C6" s="83" t="s">
        <v>163</v>
      </c>
      <c r="D6" s="188">
        <v>614.92</v>
      </c>
      <c r="E6" s="188">
        <v>614.92</v>
      </c>
      <c r="F6" s="189"/>
    </row>
    <row r="7" spans="1:6" s="67" customFormat="1" ht="19.5" customHeight="1">
      <c r="A7" s="190" t="s">
        <v>164</v>
      </c>
      <c r="B7" s="190"/>
      <c r="C7" s="191" t="s">
        <v>74</v>
      </c>
      <c r="D7" s="192">
        <v>512.75</v>
      </c>
      <c r="E7" s="192">
        <v>512.75</v>
      </c>
      <c r="F7" s="142"/>
    </row>
    <row r="8" spans="1:6" s="67" customFormat="1" ht="19.5" customHeight="1">
      <c r="A8" s="190"/>
      <c r="B8" s="190" t="s">
        <v>106</v>
      </c>
      <c r="C8" s="191" t="s">
        <v>165</v>
      </c>
      <c r="D8" s="193">
        <v>210.82</v>
      </c>
      <c r="E8" s="193">
        <v>210.82</v>
      </c>
      <c r="F8" s="142"/>
    </row>
    <row r="9" spans="1:6" s="67" customFormat="1" ht="19.5" customHeight="1">
      <c r="A9" s="190"/>
      <c r="B9" s="190" t="s">
        <v>107</v>
      </c>
      <c r="C9" s="191" t="s">
        <v>166</v>
      </c>
      <c r="D9" s="193">
        <v>145.65</v>
      </c>
      <c r="E9" s="193">
        <v>145.65</v>
      </c>
      <c r="F9" s="142"/>
    </row>
    <row r="10" spans="1:6" s="67" customFormat="1" ht="19.5" customHeight="1">
      <c r="A10" s="190"/>
      <c r="B10" s="190" t="s">
        <v>167</v>
      </c>
      <c r="C10" s="191" t="s">
        <v>168</v>
      </c>
      <c r="D10" s="193">
        <v>22.49</v>
      </c>
      <c r="E10" s="193">
        <v>22.49</v>
      </c>
      <c r="F10" s="142"/>
    </row>
    <row r="11" spans="1:6" s="67" customFormat="1" ht="19.5" customHeight="1">
      <c r="A11" s="190"/>
      <c r="B11" s="190" t="s">
        <v>98</v>
      </c>
      <c r="C11" s="191" t="s">
        <v>169</v>
      </c>
      <c r="D11" s="193">
        <v>55.74</v>
      </c>
      <c r="E11" s="193">
        <v>55.74</v>
      </c>
      <c r="F11" s="142"/>
    </row>
    <row r="12" spans="1:6" s="67" customFormat="1" ht="19.5" customHeight="1">
      <c r="A12" s="190"/>
      <c r="B12" s="190" t="s">
        <v>170</v>
      </c>
      <c r="C12" s="191" t="s">
        <v>171</v>
      </c>
      <c r="D12" s="194">
        <v>34.92</v>
      </c>
      <c r="E12" s="194">
        <v>34.92</v>
      </c>
      <c r="F12" s="193"/>
    </row>
    <row r="13" spans="1:6" s="67" customFormat="1" ht="19.5" customHeight="1">
      <c r="A13" s="190"/>
      <c r="B13" s="190" t="s">
        <v>108</v>
      </c>
      <c r="C13" s="191" t="s">
        <v>172</v>
      </c>
      <c r="D13" s="194"/>
      <c r="E13" s="194"/>
      <c r="F13" s="193"/>
    </row>
    <row r="14" spans="1:6" s="67" customFormat="1" ht="19.5" customHeight="1">
      <c r="A14" s="190"/>
      <c r="B14" s="190" t="s">
        <v>173</v>
      </c>
      <c r="C14" s="191" t="s">
        <v>174</v>
      </c>
      <c r="D14" s="194">
        <v>43.13</v>
      </c>
      <c r="E14" s="194">
        <v>43.13</v>
      </c>
      <c r="F14" s="193"/>
    </row>
    <row r="15" spans="1:6" s="67" customFormat="1" ht="19.5" customHeight="1">
      <c r="A15" s="190" t="s">
        <v>175</v>
      </c>
      <c r="B15" s="190"/>
      <c r="C15" s="191" t="s">
        <v>75</v>
      </c>
      <c r="D15" s="195">
        <v>102.09</v>
      </c>
      <c r="E15" s="195">
        <v>102.09</v>
      </c>
      <c r="F15" s="193"/>
    </row>
    <row r="16" spans="1:6" s="67" customFormat="1" ht="19.5" customHeight="1">
      <c r="A16" s="190"/>
      <c r="B16" s="190" t="s">
        <v>106</v>
      </c>
      <c r="C16" s="191" t="s">
        <v>176</v>
      </c>
      <c r="D16" s="193">
        <v>21.54</v>
      </c>
      <c r="E16" s="193">
        <v>21.54</v>
      </c>
      <c r="F16" s="142"/>
    </row>
    <row r="17" spans="1:6" s="67" customFormat="1" ht="19.5" customHeight="1">
      <c r="A17" s="190"/>
      <c r="B17" s="190" t="s">
        <v>177</v>
      </c>
      <c r="C17" s="191" t="s">
        <v>178</v>
      </c>
      <c r="D17" s="193">
        <v>1.9</v>
      </c>
      <c r="E17" s="193">
        <v>1.9</v>
      </c>
      <c r="F17" s="142"/>
    </row>
    <row r="18" spans="1:6" s="67" customFormat="1" ht="19.5" customHeight="1">
      <c r="A18" s="190"/>
      <c r="B18" s="190" t="s">
        <v>98</v>
      </c>
      <c r="C18" s="191" t="s">
        <v>179</v>
      </c>
      <c r="D18" s="193">
        <v>6.6</v>
      </c>
      <c r="E18" s="193">
        <v>6.6</v>
      </c>
      <c r="F18" s="142"/>
    </row>
    <row r="19" spans="1:6" s="67" customFormat="1" ht="19.5" customHeight="1">
      <c r="A19" s="190"/>
      <c r="B19" s="190" t="s">
        <v>108</v>
      </c>
      <c r="C19" s="191" t="s">
        <v>180</v>
      </c>
      <c r="D19" s="193">
        <v>2</v>
      </c>
      <c r="E19" s="193">
        <v>2</v>
      </c>
      <c r="F19" s="142"/>
    </row>
    <row r="20" spans="1:6" s="67" customFormat="1" ht="19.5" customHeight="1">
      <c r="A20" s="190"/>
      <c r="B20" s="190" t="s">
        <v>181</v>
      </c>
      <c r="C20" s="191" t="s">
        <v>182</v>
      </c>
      <c r="D20" s="193">
        <v>32.17</v>
      </c>
      <c r="E20" s="193">
        <v>32.17</v>
      </c>
      <c r="F20" s="142"/>
    </row>
    <row r="21" spans="1:6" s="67" customFormat="1" ht="19.5" customHeight="1">
      <c r="A21" s="190"/>
      <c r="B21" s="190" t="s">
        <v>104</v>
      </c>
      <c r="C21" s="191" t="s">
        <v>183</v>
      </c>
      <c r="D21" s="193">
        <v>7.21</v>
      </c>
      <c r="E21" s="193">
        <v>7.21</v>
      </c>
      <c r="F21" s="142"/>
    </row>
    <row r="22" spans="1:6" s="67" customFormat="1" ht="19.5" customHeight="1">
      <c r="A22" s="190"/>
      <c r="B22" s="190" t="s">
        <v>184</v>
      </c>
      <c r="C22" s="191" t="s">
        <v>185</v>
      </c>
      <c r="D22" s="193">
        <v>1.9</v>
      </c>
      <c r="E22" s="193">
        <v>1.9</v>
      </c>
      <c r="F22" s="142"/>
    </row>
    <row r="23" spans="1:6" s="67" customFormat="1" ht="19.5" customHeight="1">
      <c r="A23" s="190"/>
      <c r="B23" s="190" t="s">
        <v>186</v>
      </c>
      <c r="C23" s="191" t="s">
        <v>187</v>
      </c>
      <c r="D23" s="193">
        <v>22.65</v>
      </c>
      <c r="E23" s="193">
        <v>22.65</v>
      </c>
      <c r="F23" s="142"/>
    </row>
    <row r="24" spans="1:6" s="67" customFormat="1" ht="19.5" customHeight="1">
      <c r="A24" s="190"/>
      <c r="B24" s="190" t="s">
        <v>103</v>
      </c>
      <c r="C24" s="191" t="s">
        <v>188</v>
      </c>
      <c r="D24" s="193">
        <v>6.12</v>
      </c>
      <c r="E24" s="193">
        <v>6.12</v>
      </c>
      <c r="F24" s="142"/>
    </row>
    <row r="25" spans="1:6" s="67" customFormat="1" ht="19.5" customHeight="1">
      <c r="A25" s="190" t="s">
        <v>189</v>
      </c>
      <c r="B25" s="190"/>
      <c r="C25" s="191" t="s">
        <v>190</v>
      </c>
      <c r="D25" s="192">
        <v>0.08</v>
      </c>
      <c r="E25" s="192">
        <v>0.08</v>
      </c>
      <c r="F25" s="142"/>
    </row>
    <row r="26" spans="1:6" s="67" customFormat="1" ht="19.5" customHeight="1">
      <c r="A26" s="190"/>
      <c r="B26" s="190" t="s">
        <v>101</v>
      </c>
      <c r="C26" s="191" t="s">
        <v>191</v>
      </c>
      <c r="D26" s="193">
        <v>0.08</v>
      </c>
      <c r="E26" s="193">
        <v>0.08</v>
      </c>
      <c r="F26" s="142"/>
    </row>
    <row r="28" spans="1:11" ht="21.75" customHeight="1">
      <c r="A28" s="156" t="s">
        <v>135</v>
      </c>
      <c r="B28" s="156"/>
      <c r="C28" s="156"/>
      <c r="D28" s="156"/>
      <c r="E28" s="156"/>
      <c r="F28" s="156"/>
      <c r="G28" s="156"/>
      <c r="H28" s="156"/>
      <c r="I28" s="156"/>
      <c r="J28" s="156"/>
      <c r="K28" s="156"/>
    </row>
    <row r="29" spans="1:11" ht="37.5" customHeight="1">
      <c r="A29" s="168" t="s">
        <v>192</v>
      </c>
      <c r="B29" s="168"/>
      <c r="C29" s="168"/>
      <c r="D29" s="168"/>
      <c r="E29" s="168"/>
      <c r="F29" s="168"/>
      <c r="G29" s="168"/>
      <c r="H29" s="168"/>
      <c r="I29" s="168"/>
      <c r="J29" s="168"/>
      <c r="K29" s="168"/>
    </row>
    <row r="30" spans="1:11" ht="21" customHeight="1">
      <c r="A30" s="156" t="s">
        <v>144</v>
      </c>
      <c r="B30" s="156"/>
      <c r="C30" s="156"/>
      <c r="D30" s="156"/>
      <c r="E30" s="156"/>
      <c r="F30" s="156"/>
      <c r="G30" s="156"/>
      <c r="H30" s="156"/>
      <c r="I30" s="156"/>
      <c r="J30" s="156"/>
      <c r="K30" s="156"/>
    </row>
    <row r="31" spans="1:11" ht="27" customHeight="1">
      <c r="A31" s="158" t="s">
        <v>152</v>
      </c>
      <c r="B31" s="158"/>
      <c r="C31" s="158"/>
      <c r="D31" s="158"/>
      <c r="E31" s="158"/>
      <c r="F31" s="158"/>
      <c r="G31" s="158"/>
      <c r="H31" s="158"/>
      <c r="I31" s="158"/>
      <c r="J31" s="158"/>
      <c r="K31" s="158"/>
    </row>
  </sheetData>
  <sheetProtection/>
  <mergeCells count="7">
    <mergeCell ref="A1:F1"/>
    <mergeCell ref="A3:C3"/>
    <mergeCell ref="A4:B4"/>
    <mergeCell ref="D4:F4"/>
    <mergeCell ref="A29:K29"/>
    <mergeCell ref="A31:K31"/>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7">
      <selection activeCell="E9" sqref="E9"/>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1" customFormat="1" ht="27.75">
      <c r="A1" s="126" t="s">
        <v>193</v>
      </c>
      <c r="B1" s="126"/>
      <c r="C1" s="126"/>
      <c r="D1" s="126"/>
      <c r="E1" s="126"/>
      <c r="F1" s="126"/>
      <c r="G1" s="126"/>
      <c r="H1" s="126"/>
      <c r="I1" s="126"/>
      <c r="J1" s="126"/>
      <c r="K1" s="126"/>
    </row>
    <row r="2" spans="1:11" s="67" customFormat="1" ht="17.25" customHeight="1">
      <c r="A2" s="172"/>
      <c r="B2" s="173"/>
      <c r="C2" s="173"/>
      <c r="D2" s="173"/>
      <c r="E2" s="173"/>
      <c r="F2" s="173"/>
      <c r="G2" s="173"/>
      <c r="H2" s="173"/>
      <c r="K2" s="169" t="s">
        <v>194</v>
      </c>
    </row>
    <row r="3" spans="1:11" ht="18.75" customHeight="1">
      <c r="A3" s="51" t="s">
        <v>155</v>
      </c>
      <c r="B3" s="51"/>
      <c r="C3" s="52"/>
      <c r="D3" s="147"/>
      <c r="E3" s="147"/>
      <c r="F3" s="147"/>
      <c r="G3" s="147"/>
      <c r="H3" s="147"/>
      <c r="K3" s="170" t="s">
        <v>26</v>
      </c>
    </row>
    <row r="4" spans="1:11" s="44" customFormat="1" ht="27" customHeight="1">
      <c r="A4" s="84" t="s">
        <v>67</v>
      </c>
      <c r="B4" s="84" t="s">
        <v>90</v>
      </c>
      <c r="C4" s="84"/>
      <c r="D4" s="84"/>
      <c r="E4" s="83" t="s">
        <v>91</v>
      </c>
      <c r="F4" s="83" t="s">
        <v>142</v>
      </c>
      <c r="G4" s="83"/>
      <c r="H4" s="83"/>
      <c r="I4" s="83"/>
      <c r="J4" s="83"/>
      <c r="K4" s="83"/>
    </row>
    <row r="5" spans="1:11" s="44" customFormat="1" ht="36.75" customHeight="1">
      <c r="A5" s="84"/>
      <c r="B5" s="84" t="s">
        <v>92</v>
      </c>
      <c r="C5" s="84" t="s">
        <v>93</v>
      </c>
      <c r="D5" s="83" t="s">
        <v>94</v>
      </c>
      <c r="E5" s="83"/>
      <c r="F5" s="83" t="s">
        <v>70</v>
      </c>
      <c r="G5" s="56" t="s">
        <v>147</v>
      </c>
      <c r="H5" s="56" t="s">
        <v>148</v>
      </c>
      <c r="I5" s="56" t="s">
        <v>149</v>
      </c>
      <c r="J5" s="56" t="s">
        <v>120</v>
      </c>
      <c r="K5" s="56" t="s">
        <v>150</v>
      </c>
    </row>
    <row r="6" spans="1:11" s="67" customFormat="1" ht="12.75" customHeight="1">
      <c r="A6" s="174"/>
      <c r="B6" s="175"/>
      <c r="C6" s="175"/>
      <c r="D6" s="174"/>
      <c r="E6" s="176" t="s">
        <v>70</v>
      </c>
      <c r="F6" s="177"/>
      <c r="G6" s="177"/>
      <c r="H6" s="177"/>
      <c r="I6" s="177"/>
      <c r="J6" s="174"/>
      <c r="K6" s="174"/>
    </row>
    <row r="7" spans="1:11" s="67" customFormat="1" ht="12.75" customHeight="1">
      <c r="A7" s="175" t="s">
        <v>195</v>
      </c>
      <c r="B7" s="175"/>
      <c r="C7" s="175"/>
      <c r="D7" s="174"/>
      <c r="E7" s="176" t="s">
        <v>73</v>
      </c>
      <c r="F7" s="177"/>
      <c r="G7" s="177"/>
      <c r="H7" s="177"/>
      <c r="I7" s="177"/>
      <c r="J7" s="174"/>
      <c r="K7" s="174"/>
    </row>
    <row r="8" spans="1:11" s="67" customFormat="1" ht="12.75" customHeight="1">
      <c r="A8" s="175"/>
      <c r="B8" s="178" t="s">
        <v>196</v>
      </c>
      <c r="C8" s="178"/>
      <c r="D8" s="178"/>
      <c r="E8" s="69" t="s">
        <v>197</v>
      </c>
      <c r="F8" s="179"/>
      <c r="G8" s="179"/>
      <c r="H8" s="177"/>
      <c r="I8" s="177"/>
      <c r="J8" s="174"/>
      <c r="K8" s="174"/>
    </row>
    <row r="9" spans="1:11" s="67" customFormat="1" ht="12.75" customHeight="1">
      <c r="A9" s="175"/>
      <c r="B9" s="178"/>
      <c r="C9" s="178" t="s">
        <v>106</v>
      </c>
      <c r="D9" s="178"/>
      <c r="E9" s="69" t="s">
        <v>198</v>
      </c>
      <c r="F9" s="179"/>
      <c r="G9" s="179"/>
      <c r="H9" s="177"/>
      <c r="I9" s="177"/>
      <c r="J9" s="174"/>
      <c r="K9" s="174"/>
    </row>
    <row r="10" spans="1:11" ht="12.75" customHeight="1">
      <c r="A10" s="146"/>
      <c r="B10" s="178" t="s">
        <v>199</v>
      </c>
      <c r="C10" s="178" t="s">
        <v>199</v>
      </c>
      <c r="D10" s="178" t="s">
        <v>106</v>
      </c>
      <c r="E10" s="69" t="s">
        <v>49</v>
      </c>
      <c r="F10" s="180"/>
      <c r="G10" s="180"/>
      <c r="H10" s="146"/>
      <c r="I10" s="146"/>
      <c r="J10" s="146"/>
      <c r="K10" s="146"/>
    </row>
    <row r="11" ht="12.75" customHeight="1">
      <c r="A11" t="s">
        <v>200</v>
      </c>
    </row>
    <row r="12" spans="1:11" ht="21" customHeight="1">
      <c r="A12" s="156" t="s">
        <v>135</v>
      </c>
      <c r="B12" s="167"/>
      <c r="C12" s="167"/>
      <c r="D12" s="167"/>
      <c r="E12" s="156"/>
      <c r="F12" s="156"/>
      <c r="G12" s="156"/>
      <c r="H12" s="156"/>
      <c r="I12" s="156"/>
      <c r="J12" s="156"/>
      <c r="K12" s="156"/>
    </row>
    <row r="13" spans="1:11" ht="60.75" customHeight="1">
      <c r="A13" s="168" t="s">
        <v>201</v>
      </c>
      <c r="B13" s="168"/>
      <c r="C13" s="168"/>
      <c r="D13" s="168"/>
      <c r="E13" s="168"/>
      <c r="F13" s="168"/>
      <c r="G13" s="168"/>
      <c r="H13" s="168"/>
      <c r="I13" s="168"/>
      <c r="J13" s="168"/>
      <c r="K13" s="168"/>
    </row>
    <row r="14" spans="1:11" ht="27" customHeight="1">
      <c r="A14" s="158" t="s">
        <v>202</v>
      </c>
      <c r="B14" s="158"/>
      <c r="C14" s="158"/>
      <c r="D14" s="158"/>
      <c r="E14" s="158"/>
      <c r="F14" s="158"/>
      <c r="G14" s="158"/>
      <c r="H14" s="158"/>
      <c r="I14" s="158"/>
      <c r="J14" s="158"/>
      <c r="K14" s="158"/>
    </row>
    <row r="15" spans="1:11" ht="23.25" customHeight="1">
      <c r="A15" s="158" t="s">
        <v>152</v>
      </c>
      <c r="B15" s="158"/>
      <c r="C15" s="158"/>
      <c r="D15" s="158"/>
      <c r="E15" s="158"/>
      <c r="F15" s="158"/>
      <c r="G15" s="158"/>
      <c r="H15" s="158"/>
      <c r="I15" s="158"/>
      <c r="J15" s="158"/>
      <c r="K15" s="158"/>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67" customWidth="1"/>
    <col min="2" max="4" width="7.16015625" style="67" customWidth="1"/>
    <col min="5" max="5" width="19" style="67" customWidth="1"/>
    <col min="6" max="10" width="14.33203125" style="67" customWidth="1"/>
    <col min="11" max="16384" width="9.33203125" style="67" customWidth="1"/>
  </cols>
  <sheetData>
    <row r="1" spans="1:11" ht="35.25" customHeight="1">
      <c r="A1" s="74" t="s">
        <v>203</v>
      </c>
      <c r="B1" s="74"/>
      <c r="C1" s="74"/>
      <c r="D1" s="74"/>
      <c r="E1" s="74"/>
      <c r="F1" s="74"/>
      <c r="G1" s="74"/>
      <c r="H1" s="74"/>
      <c r="I1" s="74"/>
      <c r="J1" s="74"/>
      <c r="K1" s="74"/>
    </row>
    <row r="2" ht="15.75" customHeight="1">
      <c r="K2" s="169" t="s">
        <v>204</v>
      </c>
    </row>
    <row r="3" spans="1:11" ht="22.5" customHeight="1">
      <c r="A3" s="51" t="s">
        <v>155</v>
      </c>
      <c r="B3" s="51"/>
      <c r="C3" s="52"/>
      <c r="D3" s="147"/>
      <c r="E3" s="147"/>
      <c r="F3" s="147"/>
      <c r="G3" s="147"/>
      <c r="H3" s="147"/>
      <c r="K3" s="170" t="s">
        <v>26</v>
      </c>
    </row>
    <row r="4" spans="1:11" s="73" customFormat="1" ht="24" customHeight="1">
      <c r="A4" s="84" t="s">
        <v>67</v>
      </c>
      <c r="B4" s="84" t="s">
        <v>90</v>
      </c>
      <c r="C4" s="84"/>
      <c r="D4" s="84"/>
      <c r="E4" s="83" t="s">
        <v>91</v>
      </c>
      <c r="F4" s="83" t="s">
        <v>142</v>
      </c>
      <c r="G4" s="83"/>
      <c r="H4" s="83"/>
      <c r="I4" s="83"/>
      <c r="J4" s="83"/>
      <c r="K4" s="83"/>
    </row>
    <row r="5" spans="1:11" s="73" customFormat="1" ht="40.5" customHeight="1">
      <c r="A5" s="84"/>
      <c r="B5" s="84" t="s">
        <v>92</v>
      </c>
      <c r="C5" s="84" t="s">
        <v>93</v>
      </c>
      <c r="D5" s="83" t="s">
        <v>94</v>
      </c>
      <c r="E5" s="83"/>
      <c r="F5" s="83" t="s">
        <v>70</v>
      </c>
      <c r="G5" s="56" t="s">
        <v>147</v>
      </c>
      <c r="H5" s="56" t="s">
        <v>148</v>
      </c>
      <c r="I5" s="56" t="s">
        <v>149</v>
      </c>
      <c r="J5" s="56" t="s">
        <v>120</v>
      </c>
      <c r="K5" s="56" t="s">
        <v>150</v>
      </c>
    </row>
    <row r="6" spans="1:11" s="73" customFormat="1" ht="23.25" customHeight="1">
      <c r="A6" s="59"/>
      <c r="B6" s="60"/>
      <c r="C6" s="60"/>
      <c r="D6" s="60"/>
      <c r="E6" s="61" t="s">
        <v>70</v>
      </c>
      <c r="F6" s="161">
        <f>SUM(G6:J6)</f>
        <v>0</v>
      </c>
      <c r="G6" s="161">
        <f>SUM(G7:G10)</f>
        <v>0</v>
      </c>
      <c r="H6" s="161">
        <f>SUM(H7:H10)</f>
        <v>0</v>
      </c>
      <c r="I6" s="161">
        <f>SUM(I7:I10)</f>
        <v>0</v>
      </c>
      <c r="J6" s="161">
        <f>SUM(J7:J10)</f>
        <v>0</v>
      </c>
      <c r="K6" s="166"/>
    </row>
    <row r="7" spans="1:11" ht="19.5" customHeight="1">
      <c r="A7" s="71"/>
      <c r="B7" s="153"/>
      <c r="C7" s="153"/>
      <c r="D7" s="153"/>
      <c r="E7" s="119"/>
      <c r="F7" s="116">
        <f>SUM(G7:J7)</f>
        <v>0</v>
      </c>
      <c r="G7" s="116"/>
      <c r="H7" s="116"/>
      <c r="I7" s="116"/>
      <c r="J7" s="116"/>
      <c r="K7" s="141"/>
    </row>
    <row r="8" spans="1:11" ht="19.5" customHeight="1">
      <c r="A8" s="71"/>
      <c r="B8" s="153"/>
      <c r="C8" s="153"/>
      <c r="D8" s="153"/>
      <c r="E8" s="119"/>
      <c r="F8" s="116">
        <f>SUM(G8:J8)</f>
        <v>0</v>
      </c>
      <c r="G8" s="116"/>
      <c r="H8" s="116"/>
      <c r="I8" s="116"/>
      <c r="J8" s="116"/>
      <c r="K8" s="141"/>
    </row>
    <row r="9" spans="1:11" ht="19.5" customHeight="1">
      <c r="A9" s="71"/>
      <c r="B9" s="153"/>
      <c r="C9" s="153"/>
      <c r="D9" s="153"/>
      <c r="E9" s="119"/>
      <c r="F9" s="116">
        <f>SUM(G9:J9)</f>
        <v>0</v>
      </c>
      <c r="G9" s="116"/>
      <c r="H9" s="116"/>
      <c r="I9" s="116"/>
      <c r="J9" s="116"/>
      <c r="K9" s="141"/>
    </row>
    <row r="10" spans="1:11" ht="19.5" customHeight="1">
      <c r="A10" s="154"/>
      <c r="B10" s="153"/>
      <c r="C10" s="153"/>
      <c r="D10" s="153"/>
      <c r="E10" s="119"/>
      <c r="F10" s="116"/>
      <c r="G10" s="116"/>
      <c r="H10" s="116"/>
      <c r="I10" s="116"/>
      <c r="J10" s="116"/>
      <c r="K10" s="141"/>
    </row>
    <row r="11" spans="1:10" ht="15" customHeight="1">
      <c r="A11" s="91" t="s">
        <v>200</v>
      </c>
      <c r="B11" s="91"/>
      <c r="C11" s="91"/>
      <c r="D11" s="91"/>
      <c r="E11" s="91"/>
      <c r="F11" s="91"/>
      <c r="G11" s="91"/>
      <c r="H11" s="91"/>
      <c r="I11" s="91"/>
      <c r="J11" s="91"/>
    </row>
    <row r="12" spans="1:11" ht="15">
      <c r="A12" s="156" t="s">
        <v>135</v>
      </c>
      <c r="B12" s="167"/>
      <c r="C12" s="167"/>
      <c r="D12" s="167"/>
      <c r="E12" s="156"/>
      <c r="F12" s="156"/>
      <c r="G12" s="156"/>
      <c r="H12" s="156"/>
      <c r="I12" s="156"/>
      <c r="J12" s="156"/>
      <c r="K12" s="156"/>
    </row>
    <row r="13" spans="1:11" ht="70.5" customHeight="1">
      <c r="A13" s="168" t="s">
        <v>205</v>
      </c>
      <c r="B13" s="168"/>
      <c r="C13" s="168"/>
      <c r="D13" s="168"/>
      <c r="E13" s="168"/>
      <c r="F13" s="168"/>
      <c r="G13" s="168"/>
      <c r="H13" s="168"/>
      <c r="I13" s="168"/>
      <c r="J13" s="168"/>
      <c r="K13" s="168"/>
    </row>
    <row r="14" spans="1:11" ht="25.5" customHeight="1">
      <c r="A14" s="158" t="s">
        <v>206</v>
      </c>
      <c r="B14" s="158"/>
      <c r="C14" s="158"/>
      <c r="D14" s="158"/>
      <c r="E14" s="158"/>
      <c r="F14" s="158"/>
      <c r="G14" s="158"/>
      <c r="H14" s="158"/>
      <c r="I14" s="158"/>
      <c r="J14" s="158"/>
      <c r="K14" s="158"/>
    </row>
    <row r="15" spans="1:11" ht="23.25" customHeight="1">
      <c r="A15" s="158" t="s">
        <v>152</v>
      </c>
      <c r="B15" s="158"/>
      <c r="C15" s="158"/>
      <c r="D15" s="158"/>
      <c r="E15" s="158"/>
      <c r="F15" s="158"/>
      <c r="G15" s="158"/>
      <c r="H15" s="158"/>
      <c r="I15" s="158"/>
      <c r="J15" s="158"/>
      <c r="K15" s="158"/>
    </row>
    <row r="16" ht="12">
      <c r="G16" s="91"/>
    </row>
    <row r="17" ht="12">
      <c r="C17" s="91"/>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1" sqref="A11"/>
    </sheetView>
  </sheetViews>
  <sheetFormatPr defaultColWidth="9.16015625" defaultRowHeight="11.25"/>
  <cols>
    <col min="1" max="1" width="34" style="67" customWidth="1"/>
    <col min="2" max="4" width="7.16015625" style="67" customWidth="1"/>
    <col min="5" max="5" width="17.83203125" style="67" customWidth="1"/>
    <col min="6" max="10" width="14.33203125" style="67" customWidth="1"/>
    <col min="11" max="11" width="11.33203125" style="67" customWidth="1"/>
    <col min="12" max="16384" width="9.16015625" style="67" customWidth="1"/>
  </cols>
  <sheetData>
    <row r="1" spans="1:11" ht="35.25" customHeight="1">
      <c r="A1" s="74" t="s">
        <v>207</v>
      </c>
      <c r="B1" s="74"/>
      <c r="C1" s="74"/>
      <c r="D1" s="74"/>
      <c r="E1" s="74"/>
      <c r="F1" s="74"/>
      <c r="G1" s="74"/>
      <c r="H1" s="74"/>
      <c r="I1" s="74"/>
      <c r="J1" s="74"/>
      <c r="K1" s="74"/>
    </row>
    <row r="2" ht="15.75" customHeight="1">
      <c r="K2" s="76" t="s">
        <v>208</v>
      </c>
    </row>
    <row r="3" spans="1:11" ht="12">
      <c r="A3" s="51" t="s">
        <v>25</v>
      </c>
      <c r="B3" s="51"/>
      <c r="C3" s="52"/>
      <c r="D3" s="147"/>
      <c r="E3" s="147"/>
      <c r="F3" s="147"/>
      <c r="G3" s="147"/>
      <c r="H3" s="147"/>
      <c r="K3" s="144" t="s">
        <v>26</v>
      </c>
    </row>
    <row r="4" spans="1:11" s="73" customFormat="1" ht="24" customHeight="1">
      <c r="A4" s="84" t="s">
        <v>67</v>
      </c>
      <c r="B4" s="84" t="s">
        <v>90</v>
      </c>
      <c r="C4" s="84"/>
      <c r="D4" s="84"/>
      <c r="E4" s="83" t="s">
        <v>91</v>
      </c>
      <c r="F4" s="83" t="s">
        <v>142</v>
      </c>
      <c r="G4" s="83"/>
      <c r="H4" s="83"/>
      <c r="I4" s="83"/>
      <c r="J4" s="83"/>
      <c r="K4" s="83"/>
    </row>
    <row r="5" spans="1:11" s="73" customFormat="1" ht="40.5" customHeight="1">
      <c r="A5" s="84"/>
      <c r="B5" s="84" t="s">
        <v>92</v>
      </c>
      <c r="C5" s="84" t="s">
        <v>93</v>
      </c>
      <c r="D5" s="83" t="s">
        <v>94</v>
      </c>
      <c r="E5" s="83"/>
      <c r="F5" s="83" t="s">
        <v>70</v>
      </c>
      <c r="G5" s="56" t="s">
        <v>147</v>
      </c>
      <c r="H5" s="56" t="s">
        <v>148</v>
      </c>
      <c r="I5" s="56" t="s">
        <v>149</v>
      </c>
      <c r="J5" s="56" t="s">
        <v>120</v>
      </c>
      <c r="K5" s="56" t="s">
        <v>150</v>
      </c>
    </row>
    <row r="6" spans="1:11" s="73" customFormat="1" ht="12" customHeight="1">
      <c r="A6" s="59"/>
      <c r="B6" s="60"/>
      <c r="C6" s="60"/>
      <c r="D6" s="60"/>
      <c r="E6" s="61" t="s">
        <v>70</v>
      </c>
      <c r="F6" s="161">
        <f>SUM(G6:J6)</f>
        <v>0</v>
      </c>
      <c r="G6" s="161">
        <f>SUM(G7:G10)</f>
        <v>0</v>
      </c>
      <c r="H6" s="161">
        <f>SUM(H7:H10)</f>
        <v>0</v>
      </c>
      <c r="I6" s="161">
        <f>SUM(I7:I10)</f>
        <v>0</v>
      </c>
      <c r="J6" s="161">
        <f>SUM(J7:J10)</f>
        <v>0</v>
      </c>
      <c r="K6" s="166"/>
    </row>
    <row r="7" spans="1:11" ht="12">
      <c r="A7" s="71"/>
      <c r="B7" s="153"/>
      <c r="C7" s="153"/>
      <c r="D7" s="153"/>
      <c r="E7" s="119"/>
      <c r="F7" s="116">
        <f>SUM(G7:J7)</f>
        <v>0</v>
      </c>
      <c r="G7" s="116"/>
      <c r="H7" s="116"/>
      <c r="I7" s="116"/>
      <c r="J7" s="116"/>
      <c r="K7" s="141"/>
    </row>
    <row r="8" spans="1:11" ht="12">
      <c r="A8" s="71"/>
      <c r="B8" s="153"/>
      <c r="C8" s="153"/>
      <c r="D8" s="153"/>
      <c r="E8" s="119"/>
      <c r="F8" s="116">
        <f>SUM(G8:J8)</f>
        <v>0</v>
      </c>
      <c r="G8" s="116"/>
      <c r="H8" s="116"/>
      <c r="I8" s="116"/>
      <c r="J8" s="116"/>
      <c r="K8" s="141"/>
    </row>
    <row r="9" spans="1:11" ht="12">
      <c r="A9" s="71"/>
      <c r="B9" s="153"/>
      <c r="C9" s="153"/>
      <c r="D9" s="153"/>
      <c r="E9" s="119"/>
      <c r="F9" s="116">
        <f>SUM(G9:J9)</f>
        <v>0</v>
      </c>
      <c r="G9" s="116"/>
      <c r="H9" s="116"/>
      <c r="I9" s="116"/>
      <c r="J9" s="116"/>
      <c r="K9" s="141"/>
    </row>
    <row r="10" spans="1:11" ht="12">
      <c r="A10" s="154"/>
      <c r="B10" s="153"/>
      <c r="C10" s="153"/>
      <c r="D10" s="153"/>
      <c r="E10" s="119"/>
      <c r="F10" s="116"/>
      <c r="G10" s="116"/>
      <c r="H10" s="116"/>
      <c r="I10" s="116"/>
      <c r="J10" s="116"/>
      <c r="K10" s="141"/>
    </row>
    <row r="11" spans="1:10" ht="12">
      <c r="A11" s="162" t="s">
        <v>200</v>
      </c>
      <c r="B11" s="163"/>
      <c r="C11" s="163"/>
      <c r="D11" s="163"/>
      <c r="E11" s="164"/>
      <c r="F11" s="165"/>
      <c r="G11" s="165"/>
      <c r="H11" s="165"/>
      <c r="I11" s="165"/>
      <c r="J11" s="165"/>
    </row>
    <row r="12" spans="1:11" ht="15.75" customHeight="1">
      <c r="A12" s="155"/>
      <c r="B12" s="155"/>
      <c r="C12" s="155"/>
      <c r="D12" s="155"/>
      <c r="E12" s="155"/>
      <c r="F12" s="155"/>
      <c r="G12" s="155"/>
      <c r="H12" s="155"/>
      <c r="I12" s="155"/>
      <c r="J12" s="155"/>
      <c r="K12" s="155"/>
    </row>
    <row r="13" spans="1:11" ht="21" customHeight="1">
      <c r="A13" s="156" t="s">
        <v>135</v>
      </c>
      <c r="B13" s="157"/>
      <c r="C13" s="157"/>
      <c r="D13" s="157"/>
      <c r="E13" s="157"/>
      <c r="F13" s="157"/>
      <c r="G13" s="157"/>
      <c r="H13" s="157"/>
      <c r="I13" s="157"/>
      <c r="J13" s="157"/>
      <c r="K13" s="157"/>
    </row>
    <row r="14" spans="1:11" ht="21" customHeight="1">
      <c r="A14" s="158">
        <v>1</v>
      </c>
      <c r="B14" s="158"/>
      <c r="C14" s="158"/>
      <c r="D14" s="158"/>
      <c r="E14" s="158"/>
      <c r="F14" s="158"/>
      <c r="G14" s="158"/>
      <c r="H14" s="158"/>
      <c r="I14" s="158"/>
      <c r="J14" s="158"/>
      <c r="K14" s="158"/>
    </row>
    <row r="15" spans="1:11" ht="24.75" customHeight="1">
      <c r="A15" s="158" t="s">
        <v>209</v>
      </c>
      <c r="B15" s="158"/>
      <c r="C15" s="158"/>
      <c r="D15" s="158"/>
      <c r="E15" s="158"/>
      <c r="F15" s="158"/>
      <c r="G15" s="158"/>
      <c r="H15" s="158"/>
      <c r="I15" s="158"/>
      <c r="J15" s="158"/>
      <c r="K15" s="158"/>
    </row>
    <row r="17" ht="12">
      <c r="G17" s="91"/>
    </row>
    <row r="18" ht="12">
      <c r="C18" s="91"/>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37"/>
  <sheetViews>
    <sheetView showGridLines="0" showZeros="0" workbookViewId="0" topLeftCell="A1">
      <selection activeCell="A2" sqref="A2"/>
    </sheetView>
  </sheetViews>
  <sheetFormatPr defaultColWidth="9.16015625" defaultRowHeight="11.25"/>
  <cols>
    <col min="1" max="1" width="34" style="67" customWidth="1"/>
    <col min="2" max="4" width="7.16015625" style="67" customWidth="1"/>
    <col min="5" max="5" width="17.83203125" style="67" customWidth="1"/>
    <col min="6" max="10" width="14.33203125" style="67" customWidth="1"/>
    <col min="11" max="11" width="11.33203125" style="67" customWidth="1"/>
    <col min="12" max="16384" width="9.16015625" style="67" customWidth="1"/>
  </cols>
  <sheetData>
    <row r="1" spans="1:11" ht="35.25" customHeight="1">
      <c r="A1" s="74" t="s">
        <v>210</v>
      </c>
      <c r="B1" s="74"/>
      <c r="C1" s="74"/>
      <c r="D1" s="74"/>
      <c r="E1" s="74"/>
      <c r="F1" s="74"/>
      <c r="G1" s="74"/>
      <c r="H1" s="74"/>
      <c r="I1" s="74"/>
      <c r="J1" s="74"/>
      <c r="K1" s="74"/>
    </row>
    <row r="2" ht="15.75" customHeight="1">
      <c r="K2" s="76" t="s">
        <v>211</v>
      </c>
    </row>
    <row r="3" spans="1:11" ht="12">
      <c r="A3" s="51" t="s">
        <v>25</v>
      </c>
      <c r="B3" s="51"/>
      <c r="C3" s="52"/>
      <c r="D3" s="147"/>
      <c r="E3" s="147"/>
      <c r="F3" s="147"/>
      <c r="G3" s="147"/>
      <c r="H3" s="147"/>
      <c r="K3" s="144" t="s">
        <v>26</v>
      </c>
    </row>
    <row r="4" spans="1:11" s="73" customFormat="1" ht="24" customHeight="1">
      <c r="A4" s="84" t="s">
        <v>67</v>
      </c>
      <c r="B4" s="84" t="s">
        <v>90</v>
      </c>
      <c r="C4" s="84"/>
      <c r="D4" s="84"/>
      <c r="E4" s="83" t="s">
        <v>91</v>
      </c>
      <c r="F4" s="83" t="s">
        <v>142</v>
      </c>
      <c r="G4" s="83"/>
      <c r="H4" s="83"/>
      <c r="I4" s="83"/>
      <c r="J4" s="83"/>
      <c r="K4" s="83"/>
    </row>
    <row r="5" spans="1:11" s="73" customFormat="1" ht="40.5" customHeight="1">
      <c r="A5" s="84"/>
      <c r="B5" s="84" t="s">
        <v>92</v>
      </c>
      <c r="C5" s="84" t="s">
        <v>93</v>
      </c>
      <c r="D5" s="83" t="s">
        <v>94</v>
      </c>
      <c r="E5" s="83"/>
      <c r="F5" s="83" t="s">
        <v>70</v>
      </c>
      <c r="G5" s="56" t="s">
        <v>147</v>
      </c>
      <c r="H5" s="56" t="s">
        <v>148</v>
      </c>
      <c r="I5" s="56" t="s">
        <v>149</v>
      </c>
      <c r="J5" s="56" t="s">
        <v>120</v>
      </c>
      <c r="K5" s="56" t="s">
        <v>150</v>
      </c>
    </row>
    <row r="6" spans="1:11" s="73" customFormat="1" ht="19.5" customHeight="1">
      <c r="A6" s="59" t="s">
        <v>1</v>
      </c>
      <c r="B6" s="148"/>
      <c r="C6" s="149"/>
      <c r="D6" s="149"/>
      <c r="E6" s="148" t="s">
        <v>70</v>
      </c>
      <c r="F6" s="150">
        <v>1146.44</v>
      </c>
      <c r="G6" s="151" t="s">
        <v>119</v>
      </c>
      <c r="H6" s="151" t="s">
        <v>119</v>
      </c>
      <c r="I6" s="151" t="s">
        <v>119</v>
      </c>
      <c r="J6" s="151">
        <f>SUM(J7:J30)</f>
        <v>0</v>
      </c>
      <c r="K6" s="159"/>
    </row>
    <row r="7" spans="1:11" ht="19.5" customHeight="1">
      <c r="A7" s="71"/>
      <c r="B7" s="148">
        <v>208</v>
      </c>
      <c r="C7" s="149"/>
      <c r="D7" s="149"/>
      <c r="E7" s="148" t="s">
        <v>32</v>
      </c>
      <c r="F7" s="150">
        <v>1068.39</v>
      </c>
      <c r="G7" s="152"/>
      <c r="H7" s="152"/>
      <c r="I7" s="152"/>
      <c r="J7" s="152"/>
      <c r="K7" s="160"/>
    </row>
    <row r="8" spans="1:11" ht="19.5" customHeight="1">
      <c r="A8" s="71"/>
      <c r="B8" s="148"/>
      <c r="C8" s="149" t="s">
        <v>96</v>
      </c>
      <c r="D8" s="149"/>
      <c r="E8" s="148" t="s">
        <v>34</v>
      </c>
      <c r="F8" s="150">
        <v>55.74</v>
      </c>
      <c r="G8" s="152">
        <v>55.74</v>
      </c>
      <c r="H8" s="152"/>
      <c r="I8" s="152"/>
      <c r="J8" s="152"/>
      <c r="K8" s="160"/>
    </row>
    <row r="9" spans="1:11" ht="19.5" customHeight="1">
      <c r="A9" s="71"/>
      <c r="B9" s="148">
        <v>208</v>
      </c>
      <c r="C9" s="149" t="s">
        <v>97</v>
      </c>
      <c r="D9" s="149" t="s">
        <v>96</v>
      </c>
      <c r="E9" s="148" t="s">
        <v>36</v>
      </c>
      <c r="F9" s="150">
        <v>55.74</v>
      </c>
      <c r="G9" s="152">
        <v>55.74</v>
      </c>
      <c r="H9" s="152"/>
      <c r="I9" s="152"/>
      <c r="J9" s="152"/>
      <c r="K9" s="160"/>
    </row>
    <row r="10" spans="1:11" ht="19.5" customHeight="1">
      <c r="A10" s="71"/>
      <c r="B10" s="148"/>
      <c r="C10" s="149" t="s">
        <v>98</v>
      </c>
      <c r="D10" s="149"/>
      <c r="E10" s="148" t="s">
        <v>38</v>
      </c>
      <c r="F10" s="150">
        <v>4.5</v>
      </c>
      <c r="G10" s="152"/>
      <c r="H10" s="152">
        <v>4.5</v>
      </c>
      <c r="I10" s="152"/>
      <c r="J10" s="152"/>
      <c r="K10" s="160"/>
    </row>
    <row r="11" spans="1:11" ht="19.5" customHeight="1">
      <c r="A11" s="71"/>
      <c r="B11" s="148">
        <v>208</v>
      </c>
      <c r="C11" s="149" t="s">
        <v>99</v>
      </c>
      <c r="D11" s="149" t="s">
        <v>100</v>
      </c>
      <c r="E11" s="148" t="s">
        <v>40</v>
      </c>
      <c r="F11" s="150">
        <v>4.5</v>
      </c>
      <c r="G11" s="152"/>
      <c r="H11" s="152">
        <v>4.5</v>
      </c>
      <c r="I11" s="152"/>
      <c r="J11" s="152"/>
      <c r="K11" s="160"/>
    </row>
    <row r="12" spans="1:11" ht="19.5" customHeight="1">
      <c r="A12" s="71"/>
      <c r="B12" s="148"/>
      <c r="C12" s="149" t="s">
        <v>101</v>
      </c>
      <c r="D12" s="149"/>
      <c r="E12" s="148" t="s">
        <v>42</v>
      </c>
      <c r="F12" s="150">
        <v>354.44</v>
      </c>
      <c r="G12" s="152">
        <v>300</v>
      </c>
      <c r="H12" s="152"/>
      <c r="I12" s="152">
        <v>54.44</v>
      </c>
      <c r="J12" s="152"/>
      <c r="K12" s="160"/>
    </row>
    <row r="13" spans="1:11" ht="19.5" customHeight="1">
      <c r="A13" s="71"/>
      <c r="B13" s="148">
        <v>208</v>
      </c>
      <c r="C13" s="149" t="s">
        <v>102</v>
      </c>
      <c r="D13" s="149" t="s">
        <v>96</v>
      </c>
      <c r="E13" s="148" t="s">
        <v>44</v>
      </c>
      <c r="F13" s="150">
        <v>300</v>
      </c>
      <c r="G13" s="152">
        <v>300</v>
      </c>
      <c r="H13" s="152"/>
      <c r="I13" s="152"/>
      <c r="J13" s="152"/>
      <c r="K13" s="160"/>
    </row>
    <row r="14" spans="1:11" ht="19.5" customHeight="1">
      <c r="A14" s="71"/>
      <c r="B14" s="148">
        <v>208</v>
      </c>
      <c r="C14" s="149" t="s">
        <v>102</v>
      </c>
      <c r="D14" s="149" t="s">
        <v>103</v>
      </c>
      <c r="E14" s="148" t="s">
        <v>45</v>
      </c>
      <c r="F14" s="150">
        <v>54.44</v>
      </c>
      <c r="G14" s="152"/>
      <c r="H14" s="152"/>
      <c r="I14" s="152">
        <v>54.44</v>
      </c>
      <c r="J14" s="152"/>
      <c r="K14" s="160"/>
    </row>
    <row r="15" spans="1:11" ht="19.5" customHeight="1">
      <c r="A15" s="71"/>
      <c r="B15" s="148"/>
      <c r="C15" s="149" t="s">
        <v>104</v>
      </c>
      <c r="D15" s="149"/>
      <c r="E15" s="148" t="s">
        <v>47</v>
      </c>
      <c r="F15" s="150">
        <v>653.71</v>
      </c>
      <c r="G15" s="152">
        <v>378.96</v>
      </c>
      <c r="H15" s="152">
        <v>190.09</v>
      </c>
      <c r="I15" s="152">
        <v>47.96</v>
      </c>
      <c r="J15" s="152"/>
      <c r="K15" s="160">
        <v>36.7</v>
      </c>
    </row>
    <row r="16" spans="1:11" ht="19.5" customHeight="1">
      <c r="A16" s="71"/>
      <c r="B16" s="148">
        <v>208</v>
      </c>
      <c r="C16" s="149" t="s">
        <v>105</v>
      </c>
      <c r="D16" s="149" t="s">
        <v>106</v>
      </c>
      <c r="E16" s="148" t="s">
        <v>49</v>
      </c>
      <c r="F16" s="150">
        <v>242.84</v>
      </c>
      <c r="G16" s="152">
        <v>201.96</v>
      </c>
      <c r="H16" s="152">
        <v>40.88</v>
      </c>
      <c r="I16" s="152">
        <v>0.06</v>
      </c>
      <c r="J16" s="152"/>
      <c r="K16" s="160"/>
    </row>
    <row r="17" spans="1:11" ht="19.5" customHeight="1">
      <c r="A17" s="71"/>
      <c r="B17" s="148">
        <v>208</v>
      </c>
      <c r="C17" s="149" t="s">
        <v>105</v>
      </c>
      <c r="D17" s="149" t="s">
        <v>107</v>
      </c>
      <c r="E17" s="148" t="s">
        <v>51</v>
      </c>
      <c r="F17" s="150">
        <v>7.06</v>
      </c>
      <c r="G17" s="152"/>
      <c r="H17" s="152">
        <v>7</v>
      </c>
      <c r="I17" s="152"/>
      <c r="J17" s="152"/>
      <c r="K17" s="160"/>
    </row>
    <row r="18" spans="1:11" ht="19.5" customHeight="1">
      <c r="A18" s="71"/>
      <c r="B18" s="148">
        <v>208</v>
      </c>
      <c r="C18" s="149" t="s">
        <v>105</v>
      </c>
      <c r="D18" s="149" t="s">
        <v>100</v>
      </c>
      <c r="E18" s="148" t="s">
        <v>52</v>
      </c>
      <c r="F18" s="150">
        <v>54</v>
      </c>
      <c r="G18" s="152"/>
      <c r="H18" s="152">
        <v>54</v>
      </c>
      <c r="I18" s="152"/>
      <c r="J18" s="152"/>
      <c r="K18" s="160"/>
    </row>
    <row r="19" spans="1:11" ht="19.5" customHeight="1">
      <c r="A19" s="71"/>
      <c r="B19" s="148">
        <v>208</v>
      </c>
      <c r="C19" s="149" t="s">
        <v>105</v>
      </c>
      <c r="D19" s="149" t="s">
        <v>111</v>
      </c>
      <c r="E19" s="148" t="s">
        <v>53</v>
      </c>
      <c r="F19" s="150">
        <v>238.23</v>
      </c>
      <c r="G19" s="152">
        <v>177</v>
      </c>
      <c r="H19" s="152">
        <v>61.21</v>
      </c>
      <c r="I19" s="152">
        <v>0.02</v>
      </c>
      <c r="J19" s="152"/>
      <c r="K19" s="160"/>
    </row>
    <row r="20" spans="1:11" ht="19.5" customHeight="1">
      <c r="A20" s="71"/>
      <c r="B20" s="148">
        <v>208</v>
      </c>
      <c r="C20" s="149" t="s">
        <v>105</v>
      </c>
      <c r="D20" s="149" t="s">
        <v>103</v>
      </c>
      <c r="E20" s="148" t="s">
        <v>54</v>
      </c>
      <c r="F20" s="150">
        <v>111.58</v>
      </c>
      <c r="H20" s="152">
        <v>27</v>
      </c>
      <c r="I20" s="152">
        <v>47.88</v>
      </c>
      <c r="J20" s="152"/>
      <c r="K20" s="160">
        <v>36.7</v>
      </c>
    </row>
    <row r="21" spans="1:11" ht="19.5" customHeight="1">
      <c r="A21" s="71"/>
      <c r="B21" s="148">
        <v>210</v>
      </c>
      <c r="C21" s="149"/>
      <c r="D21" s="149"/>
      <c r="E21" s="148" t="s">
        <v>55</v>
      </c>
      <c r="F21" s="150">
        <v>34.92</v>
      </c>
      <c r="G21" s="152">
        <v>34.92</v>
      </c>
      <c r="H21" s="152"/>
      <c r="I21" s="152"/>
      <c r="J21" s="152"/>
      <c r="K21" s="160"/>
    </row>
    <row r="22" spans="1:11" ht="19.5" customHeight="1">
      <c r="A22" s="71"/>
      <c r="B22" s="148"/>
      <c r="C22" s="149" t="s">
        <v>108</v>
      </c>
      <c r="D22" s="149"/>
      <c r="E22" s="148" t="s">
        <v>56</v>
      </c>
      <c r="F22" s="150">
        <v>34.92</v>
      </c>
      <c r="G22" s="152">
        <v>34.92</v>
      </c>
      <c r="H22" s="152"/>
      <c r="I22" s="152"/>
      <c r="J22" s="152"/>
      <c r="K22" s="160"/>
    </row>
    <row r="23" spans="1:11" ht="19.5" customHeight="1">
      <c r="A23" s="71"/>
      <c r="B23" s="148">
        <v>210</v>
      </c>
      <c r="C23" s="149" t="s">
        <v>109</v>
      </c>
      <c r="D23" s="149" t="s">
        <v>106</v>
      </c>
      <c r="E23" s="148" t="s">
        <v>57</v>
      </c>
      <c r="F23" s="150">
        <v>19.38</v>
      </c>
      <c r="G23" s="152">
        <v>19.38</v>
      </c>
      <c r="H23" s="152"/>
      <c r="I23" s="152"/>
      <c r="J23" s="152"/>
      <c r="K23" s="160"/>
    </row>
    <row r="24" spans="1:11" ht="19.5" customHeight="1">
      <c r="A24" s="71"/>
      <c r="B24" s="148">
        <v>210</v>
      </c>
      <c r="C24" s="149" t="s">
        <v>109</v>
      </c>
      <c r="D24" s="149" t="s">
        <v>107</v>
      </c>
      <c r="E24" s="148" t="s">
        <v>58</v>
      </c>
      <c r="F24" s="150">
        <v>15.54</v>
      </c>
      <c r="G24" s="152">
        <v>15.54</v>
      </c>
      <c r="H24" s="152"/>
      <c r="I24" s="152"/>
      <c r="J24" s="152"/>
      <c r="K24" s="160"/>
    </row>
    <row r="25" spans="1:11" ht="19.5" customHeight="1">
      <c r="A25" s="71"/>
      <c r="B25" s="148">
        <v>221</v>
      </c>
      <c r="C25" s="149"/>
      <c r="D25" s="149"/>
      <c r="E25" s="148" t="s">
        <v>59</v>
      </c>
      <c r="F25" s="150">
        <v>43.13</v>
      </c>
      <c r="G25" s="152">
        <v>43.13</v>
      </c>
      <c r="H25" s="152"/>
      <c r="I25" s="152"/>
      <c r="J25" s="152"/>
      <c r="K25" s="160"/>
    </row>
    <row r="26" spans="1:11" ht="19.5" customHeight="1">
      <c r="A26" s="71"/>
      <c r="B26" s="148"/>
      <c r="C26" s="149" t="s">
        <v>107</v>
      </c>
      <c r="D26" s="149"/>
      <c r="E26" s="148" t="s">
        <v>60</v>
      </c>
      <c r="F26" s="150">
        <v>43.13</v>
      </c>
      <c r="G26" s="152">
        <v>43.13</v>
      </c>
      <c r="H26" s="152"/>
      <c r="I26" s="152"/>
      <c r="J26" s="152"/>
      <c r="K26" s="160"/>
    </row>
    <row r="27" spans="1:11" ht="19.5" customHeight="1">
      <c r="A27" s="71"/>
      <c r="B27" s="148">
        <v>221</v>
      </c>
      <c r="C27" s="149" t="s">
        <v>110</v>
      </c>
      <c r="D27" s="149" t="s">
        <v>106</v>
      </c>
      <c r="E27" s="148" t="s">
        <v>61</v>
      </c>
      <c r="F27" s="150">
        <v>43.13</v>
      </c>
      <c r="G27" s="152">
        <v>43.13</v>
      </c>
      <c r="H27" s="152"/>
      <c r="I27" s="152"/>
      <c r="J27" s="152"/>
      <c r="K27" s="160"/>
    </row>
    <row r="28" spans="1:11" ht="12">
      <c r="A28" s="71"/>
      <c r="B28" s="153"/>
      <c r="C28" s="153"/>
      <c r="D28" s="153"/>
      <c r="E28" s="119"/>
      <c r="F28" s="116">
        <f>SUM(G28:J28)</f>
        <v>0</v>
      </c>
      <c r="G28" s="116"/>
      <c r="H28" s="116"/>
      <c r="I28" s="116"/>
      <c r="J28" s="116"/>
      <c r="K28" s="141"/>
    </row>
    <row r="29" spans="1:11" ht="12">
      <c r="A29" s="71"/>
      <c r="B29" s="153"/>
      <c r="C29" s="153"/>
      <c r="D29" s="153"/>
      <c r="E29" s="119"/>
      <c r="F29" s="116">
        <f>SUM(G29:J29)</f>
        <v>0</v>
      </c>
      <c r="G29" s="116"/>
      <c r="H29" s="116"/>
      <c r="I29" s="116"/>
      <c r="J29" s="116"/>
      <c r="K29" s="141"/>
    </row>
    <row r="30" spans="1:11" ht="12">
      <c r="A30" s="154"/>
      <c r="B30" s="153"/>
      <c r="C30" s="153"/>
      <c r="D30" s="153"/>
      <c r="E30" s="119"/>
      <c r="F30" s="116"/>
      <c r="G30" s="116"/>
      <c r="H30" s="116"/>
      <c r="I30" s="116"/>
      <c r="J30" s="116"/>
      <c r="K30" s="141"/>
    </row>
    <row r="31" spans="1:11" ht="15">
      <c r="A31" s="155"/>
      <c r="B31" s="155"/>
      <c r="C31" s="155"/>
      <c r="D31" s="155"/>
      <c r="E31" s="155"/>
      <c r="F31" s="155"/>
      <c r="G31" s="155"/>
      <c r="H31" s="155"/>
      <c r="I31" s="155"/>
      <c r="J31" s="155"/>
      <c r="K31" s="155"/>
    </row>
    <row r="32" spans="1:11" ht="21" customHeight="1">
      <c r="A32" s="156" t="s">
        <v>135</v>
      </c>
      <c r="B32" s="157"/>
      <c r="C32" s="157"/>
      <c r="D32" s="157"/>
      <c r="E32" s="157"/>
      <c r="F32" s="157"/>
      <c r="G32" s="157"/>
      <c r="H32" s="157"/>
      <c r="I32" s="157"/>
      <c r="J32" s="157"/>
      <c r="K32" s="157"/>
    </row>
    <row r="33" spans="1:11" ht="21" customHeight="1">
      <c r="A33" s="158">
        <v>1</v>
      </c>
      <c r="B33" s="158"/>
      <c r="C33" s="158"/>
      <c r="D33" s="158"/>
      <c r="E33" s="158"/>
      <c r="F33" s="158"/>
      <c r="G33" s="158"/>
      <c r="H33" s="158"/>
      <c r="I33" s="158"/>
      <c r="J33" s="158"/>
      <c r="K33" s="158"/>
    </row>
    <row r="34" spans="1:11" ht="24.75" customHeight="1">
      <c r="A34" s="158" t="s">
        <v>209</v>
      </c>
      <c r="B34" s="158"/>
      <c r="C34" s="158"/>
      <c r="D34" s="158"/>
      <c r="E34" s="158"/>
      <c r="F34" s="158"/>
      <c r="G34" s="158"/>
      <c r="H34" s="158"/>
      <c r="I34" s="158"/>
      <c r="J34" s="158"/>
      <c r="K34" s="158"/>
    </row>
    <row r="36" ht="12">
      <c r="G36" s="91"/>
    </row>
    <row r="37" ht="12">
      <c r="C37" s="91"/>
    </row>
  </sheetData>
  <sheetProtection/>
  <mergeCells count="9">
    <mergeCell ref="A1:K1"/>
    <mergeCell ref="A3:C3"/>
    <mergeCell ref="B4:D4"/>
    <mergeCell ref="F4:K4"/>
    <mergeCell ref="A31:K31"/>
    <mergeCell ref="A33:K33"/>
    <mergeCell ref="A34:K34"/>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24"/>
  <sheetViews>
    <sheetView showGridLines="0" showZeros="0" workbookViewId="0" topLeftCell="A10">
      <selection activeCell="C20" sqref="C20"/>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67"/>
    </row>
    <row r="2" spans="1:13" ht="36.75" customHeight="1">
      <c r="A2" s="126" t="s">
        <v>212</v>
      </c>
      <c r="B2" s="126"/>
      <c r="C2" s="126"/>
      <c r="D2" s="126"/>
      <c r="E2" s="126"/>
      <c r="F2" s="126"/>
      <c r="G2" s="126"/>
      <c r="H2" s="126"/>
      <c r="I2" s="126"/>
      <c r="J2" s="126"/>
      <c r="K2" s="126"/>
      <c r="L2" s="126"/>
      <c r="M2" s="126"/>
    </row>
    <row r="3" spans="1:15" ht="18" customHeight="1">
      <c r="A3" s="67"/>
      <c r="B3" s="67"/>
      <c r="C3" s="67"/>
      <c r="D3" s="67"/>
      <c r="E3" s="67"/>
      <c r="F3" s="67"/>
      <c r="G3" s="67"/>
      <c r="H3" s="67"/>
      <c r="I3" s="67"/>
      <c r="O3" s="76" t="s">
        <v>213</v>
      </c>
    </row>
    <row r="4" spans="1:15" ht="21" customHeight="1">
      <c r="A4" s="51" t="s">
        <v>155</v>
      </c>
      <c r="B4" s="51"/>
      <c r="C4" s="52"/>
      <c r="D4" s="67"/>
      <c r="E4" s="67"/>
      <c r="F4" s="67"/>
      <c r="G4" s="67"/>
      <c r="H4" s="67"/>
      <c r="I4" s="67"/>
      <c r="K4" s="67"/>
      <c r="O4" s="144" t="s">
        <v>26</v>
      </c>
    </row>
    <row r="5" spans="1:15" s="44" customFormat="1" ht="29.25" customHeight="1">
      <c r="A5" s="127" t="s">
        <v>67</v>
      </c>
      <c r="B5" s="128" t="s">
        <v>214</v>
      </c>
      <c r="C5" s="128" t="s">
        <v>215</v>
      </c>
      <c r="D5" s="129" t="s">
        <v>126</v>
      </c>
      <c r="E5" s="130"/>
      <c r="F5" s="130"/>
      <c r="G5" s="130"/>
      <c r="H5" s="130"/>
      <c r="I5" s="130"/>
      <c r="J5" s="130"/>
      <c r="K5" s="130"/>
      <c r="L5" s="130"/>
      <c r="M5" s="130"/>
      <c r="N5" s="130"/>
      <c r="O5" s="145"/>
    </row>
    <row r="6" spans="1:15" s="44" customFormat="1" ht="41.25" customHeight="1">
      <c r="A6" s="131"/>
      <c r="B6" s="132"/>
      <c r="C6" s="132"/>
      <c r="D6" s="128" t="s">
        <v>70</v>
      </c>
      <c r="E6" s="56" t="s">
        <v>31</v>
      </c>
      <c r="F6" s="56"/>
      <c r="G6" s="56" t="s">
        <v>35</v>
      </c>
      <c r="H6" s="56" t="s">
        <v>37</v>
      </c>
      <c r="I6" s="56" t="s">
        <v>39</v>
      </c>
      <c r="J6" s="56" t="s">
        <v>41</v>
      </c>
      <c r="K6" s="56" t="s">
        <v>43</v>
      </c>
      <c r="L6" s="56"/>
      <c r="M6" s="56" t="s">
        <v>46</v>
      </c>
      <c r="N6" s="56" t="s">
        <v>48</v>
      </c>
      <c r="O6" s="56" t="s">
        <v>50</v>
      </c>
    </row>
    <row r="7" spans="1:15" s="44" customFormat="1" ht="51.75" customHeight="1">
      <c r="A7" s="133"/>
      <c r="B7" s="134"/>
      <c r="C7" s="134"/>
      <c r="D7" s="134"/>
      <c r="E7" s="56" t="s">
        <v>73</v>
      </c>
      <c r="F7" s="56" t="s">
        <v>33</v>
      </c>
      <c r="G7" s="56"/>
      <c r="H7" s="56"/>
      <c r="I7" s="56"/>
      <c r="J7" s="56"/>
      <c r="K7" s="56" t="s">
        <v>73</v>
      </c>
      <c r="L7" s="122" t="s">
        <v>33</v>
      </c>
      <c r="M7" s="56"/>
      <c r="N7" s="56"/>
      <c r="O7" s="56"/>
    </row>
    <row r="8" spans="1:15" ht="19.5" customHeight="1">
      <c r="A8" s="135" t="s">
        <v>70</v>
      </c>
      <c r="B8" s="114"/>
      <c r="C8" s="114" t="s">
        <v>216</v>
      </c>
      <c r="D8" s="136">
        <v>531.52</v>
      </c>
      <c r="E8" s="136">
        <v>531.52</v>
      </c>
      <c r="F8" s="117"/>
      <c r="G8" s="117"/>
      <c r="H8" s="117"/>
      <c r="I8" s="117"/>
      <c r="J8" s="117"/>
      <c r="K8" s="141"/>
      <c r="L8" s="120"/>
      <c r="M8" s="120"/>
      <c r="N8" s="120"/>
      <c r="O8" s="120"/>
    </row>
    <row r="9" spans="1:15" s="125" customFormat="1" ht="19.5" customHeight="1">
      <c r="A9" s="71" t="s">
        <v>1</v>
      </c>
      <c r="B9" s="71"/>
      <c r="C9" s="137" t="s">
        <v>73</v>
      </c>
      <c r="D9" s="136">
        <v>467.82</v>
      </c>
      <c r="E9" s="136">
        <v>467.82</v>
      </c>
      <c r="F9" s="117"/>
      <c r="G9" s="117"/>
      <c r="H9" s="117"/>
      <c r="I9" s="117"/>
      <c r="J9" s="117"/>
      <c r="K9" s="142"/>
      <c r="L9" s="146"/>
      <c r="M9" s="146"/>
      <c r="N9" s="146"/>
      <c r="O9" s="146"/>
    </row>
    <row r="10" spans="1:15" s="125" customFormat="1" ht="19.5" customHeight="1">
      <c r="A10" s="71"/>
      <c r="B10" s="114" t="s">
        <v>217</v>
      </c>
      <c r="C10" s="138" t="s">
        <v>218</v>
      </c>
      <c r="D10" s="136">
        <v>4.5</v>
      </c>
      <c r="E10" s="136">
        <v>4.5</v>
      </c>
      <c r="F10" s="117"/>
      <c r="G10" s="117"/>
      <c r="H10" s="117"/>
      <c r="I10" s="117"/>
      <c r="J10" s="117"/>
      <c r="K10" s="142"/>
      <c r="L10" s="146"/>
      <c r="M10" s="146"/>
      <c r="N10" s="146"/>
      <c r="O10" s="146"/>
    </row>
    <row r="11" spans="1:15" s="125" customFormat="1" ht="19.5" customHeight="1">
      <c r="A11" s="71"/>
      <c r="B11" s="114" t="s">
        <v>219</v>
      </c>
      <c r="C11" s="138" t="s">
        <v>220</v>
      </c>
      <c r="D11" s="136">
        <v>300</v>
      </c>
      <c r="E11" s="136">
        <v>300</v>
      </c>
      <c r="F11" s="117"/>
      <c r="G11" s="117"/>
      <c r="H11" s="117"/>
      <c r="I11" s="117"/>
      <c r="J11" s="117"/>
      <c r="K11" s="142"/>
      <c r="L11" s="146"/>
      <c r="M11" s="146"/>
      <c r="N11" s="146"/>
      <c r="O11" s="146"/>
    </row>
    <row r="12" spans="1:15" s="125" customFormat="1" ht="19.5" customHeight="1">
      <c r="A12" s="71"/>
      <c r="B12" s="114" t="s">
        <v>221</v>
      </c>
      <c r="C12" s="138" t="s">
        <v>222</v>
      </c>
      <c r="D12" s="136">
        <v>54.44</v>
      </c>
      <c r="E12" s="136">
        <v>54.44</v>
      </c>
      <c r="F12" s="117"/>
      <c r="G12" s="117"/>
      <c r="H12" s="117"/>
      <c r="I12" s="117"/>
      <c r="J12" s="117"/>
      <c r="K12" s="142"/>
      <c r="L12" s="146"/>
      <c r="M12" s="146"/>
      <c r="N12" s="146"/>
      <c r="O12" s="146"/>
    </row>
    <row r="13" spans="1:15" s="125" customFormat="1" ht="19.5" customHeight="1">
      <c r="A13" s="71"/>
      <c r="B13" s="114" t="s">
        <v>223</v>
      </c>
      <c r="C13" s="138" t="s">
        <v>224</v>
      </c>
      <c r="D13" s="136">
        <v>3</v>
      </c>
      <c r="E13" s="136">
        <v>3</v>
      </c>
      <c r="F13" s="117"/>
      <c r="G13" s="117"/>
      <c r="H13" s="117"/>
      <c r="I13" s="117"/>
      <c r="J13" s="117"/>
      <c r="K13" s="142"/>
      <c r="L13" s="146"/>
      <c r="M13" s="146"/>
      <c r="N13" s="146"/>
      <c r="O13" s="146"/>
    </row>
    <row r="14" spans="1:15" s="125" customFormat="1" ht="19.5" customHeight="1">
      <c r="A14" s="71"/>
      <c r="B14" s="114" t="s">
        <v>225</v>
      </c>
      <c r="C14" s="138" t="s">
        <v>226</v>
      </c>
      <c r="D14" s="136">
        <v>4</v>
      </c>
      <c r="E14" s="136">
        <v>4</v>
      </c>
      <c r="F14" s="117"/>
      <c r="G14" s="117"/>
      <c r="H14" s="117"/>
      <c r="I14" s="117"/>
      <c r="J14" s="117"/>
      <c r="K14" s="142"/>
      <c r="L14" s="146"/>
      <c r="M14" s="146"/>
      <c r="N14" s="146"/>
      <c r="O14" s="146"/>
    </row>
    <row r="15" spans="1:15" s="125" customFormat="1" ht="19.5" customHeight="1">
      <c r="A15" s="71"/>
      <c r="B15" s="114" t="s">
        <v>227</v>
      </c>
      <c r="C15" s="138" t="s">
        <v>228</v>
      </c>
      <c r="D15" s="136">
        <v>20</v>
      </c>
      <c r="E15" s="136">
        <v>20</v>
      </c>
      <c r="F15" s="117"/>
      <c r="G15" s="117"/>
      <c r="H15" s="117"/>
      <c r="I15" s="117"/>
      <c r="J15" s="117"/>
      <c r="K15" s="142"/>
      <c r="L15" s="146"/>
      <c r="M15" s="146"/>
      <c r="N15" s="146"/>
      <c r="O15" s="146"/>
    </row>
    <row r="16" spans="1:15" s="125" customFormat="1" ht="19.5" customHeight="1">
      <c r="A16" s="71"/>
      <c r="B16" s="114" t="s">
        <v>229</v>
      </c>
      <c r="C16" s="138" t="s">
        <v>230</v>
      </c>
      <c r="D16" s="136">
        <v>34</v>
      </c>
      <c r="E16" s="136">
        <v>34</v>
      </c>
      <c r="F16" s="117"/>
      <c r="G16" s="117"/>
      <c r="H16" s="117"/>
      <c r="I16" s="117"/>
      <c r="J16" s="117"/>
      <c r="K16" s="142"/>
      <c r="L16" s="146"/>
      <c r="M16" s="146"/>
      <c r="N16" s="146"/>
      <c r="O16" s="146"/>
    </row>
    <row r="17" spans="1:15" s="125" customFormat="1" ht="19.5" customHeight="1">
      <c r="A17" s="71"/>
      <c r="B17" s="114" t="s">
        <v>231</v>
      </c>
      <c r="C17" s="138" t="s">
        <v>232</v>
      </c>
      <c r="D17" s="136">
        <v>47.88</v>
      </c>
      <c r="E17" s="136">
        <v>47.88</v>
      </c>
      <c r="F17" s="117"/>
      <c r="G17" s="117"/>
      <c r="H17" s="117"/>
      <c r="I17" s="117"/>
      <c r="J17" s="117"/>
      <c r="K17" s="142"/>
      <c r="L17" s="146"/>
      <c r="M17" s="146"/>
      <c r="N17" s="146"/>
      <c r="O17" s="146"/>
    </row>
    <row r="18" spans="1:15" s="125" customFormat="1" ht="19.5" customHeight="1">
      <c r="A18" s="71" t="s">
        <v>83</v>
      </c>
      <c r="B18" s="114"/>
      <c r="C18" s="137" t="s">
        <v>73</v>
      </c>
      <c r="D18" s="136">
        <v>63.7</v>
      </c>
      <c r="E18" s="136">
        <v>63.7</v>
      </c>
      <c r="F18" s="117"/>
      <c r="G18" s="117"/>
      <c r="H18" s="117"/>
      <c r="I18" s="117"/>
      <c r="J18" s="117"/>
      <c r="K18" s="142"/>
      <c r="L18" s="146"/>
      <c r="M18" s="146"/>
      <c r="N18" s="146"/>
      <c r="O18" s="146"/>
    </row>
    <row r="19" spans="2:15" s="125" customFormat="1" ht="19.5" customHeight="1">
      <c r="B19" s="114" t="s">
        <v>233</v>
      </c>
      <c r="C19" s="138" t="s">
        <v>234</v>
      </c>
      <c r="D19" s="136">
        <v>56.7</v>
      </c>
      <c r="E19" s="136">
        <v>56.7</v>
      </c>
      <c r="F19" s="117"/>
      <c r="G19" s="117"/>
      <c r="H19" s="117"/>
      <c r="I19" s="117"/>
      <c r="J19" s="117"/>
      <c r="K19" s="142"/>
      <c r="L19" s="146"/>
      <c r="M19" s="146"/>
      <c r="N19" s="146"/>
      <c r="O19" s="146"/>
    </row>
    <row r="20" spans="1:15" s="125" customFormat="1" ht="19.5" customHeight="1">
      <c r="A20" s="71"/>
      <c r="B20" s="114" t="s">
        <v>235</v>
      </c>
      <c r="C20" s="138" t="s">
        <v>236</v>
      </c>
      <c r="D20" s="136">
        <v>7</v>
      </c>
      <c r="E20" s="136">
        <v>7</v>
      </c>
      <c r="F20" s="117"/>
      <c r="G20" s="117"/>
      <c r="H20" s="117"/>
      <c r="I20" s="117"/>
      <c r="J20" s="117"/>
      <c r="K20" s="142"/>
      <c r="L20" s="146"/>
      <c r="M20" s="146"/>
      <c r="N20" s="146"/>
      <c r="O20" s="146"/>
    </row>
    <row r="21" spans="1:15" s="125" customFormat="1" ht="19.5" customHeight="1">
      <c r="A21" s="71"/>
      <c r="B21" s="114"/>
      <c r="C21" s="138"/>
      <c r="D21" s="136"/>
      <c r="E21" s="136"/>
      <c r="F21" s="117"/>
      <c r="G21" s="117"/>
      <c r="H21" s="117"/>
      <c r="I21" s="117"/>
      <c r="J21" s="117"/>
      <c r="K21" s="142"/>
      <c r="L21" s="146"/>
      <c r="M21" s="146"/>
      <c r="N21" s="146"/>
      <c r="O21" s="146"/>
    </row>
    <row r="22" spans="1:15" s="125" customFormat="1" ht="19.5" customHeight="1">
      <c r="A22" s="71"/>
      <c r="B22" s="114"/>
      <c r="C22" s="138"/>
      <c r="D22" s="117"/>
      <c r="E22" s="117"/>
      <c r="F22" s="117"/>
      <c r="G22" s="117"/>
      <c r="H22" s="117"/>
      <c r="I22" s="117"/>
      <c r="J22" s="117"/>
      <c r="K22" s="142"/>
      <c r="L22" s="146"/>
      <c r="M22" s="146"/>
      <c r="N22" s="146"/>
      <c r="O22" s="146"/>
    </row>
    <row r="23" spans="1:15" ht="19.5" customHeight="1">
      <c r="A23" s="71"/>
      <c r="B23" s="139"/>
      <c r="C23" s="140"/>
      <c r="D23" s="141"/>
      <c r="E23" s="141"/>
      <c r="F23" s="142"/>
      <c r="G23" s="142"/>
      <c r="H23" s="142"/>
      <c r="I23" s="142"/>
      <c r="J23" s="142"/>
      <c r="K23" s="141"/>
      <c r="L23" s="120"/>
      <c r="M23" s="120"/>
      <c r="N23" s="120"/>
      <c r="O23" s="120"/>
    </row>
    <row r="24" spans="1:13" ht="12.75" customHeight="1">
      <c r="A24" s="143"/>
      <c r="B24" s="143"/>
      <c r="C24" s="143"/>
      <c r="D24" s="143"/>
      <c r="E24" s="143"/>
      <c r="F24" s="143"/>
      <c r="G24" s="143"/>
      <c r="H24" s="143"/>
      <c r="I24" s="143"/>
      <c r="J24" s="143"/>
      <c r="K24" s="143"/>
      <c r="L24" s="143"/>
      <c r="M24" s="143"/>
    </row>
  </sheetData>
  <sheetProtection/>
  <mergeCells count="17">
    <mergeCell ref="A2:M2"/>
    <mergeCell ref="A4:C4"/>
    <mergeCell ref="D5:O5"/>
    <mergeCell ref="E6:F6"/>
    <mergeCell ref="K6:L6"/>
    <mergeCell ref="A24:M24"/>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3" t="s">
        <v>237</v>
      </c>
      <c r="B1" s="93"/>
      <c r="C1" s="93"/>
      <c r="D1" s="93"/>
      <c r="E1" s="93"/>
      <c r="F1" s="93"/>
      <c r="G1" s="93"/>
      <c r="H1" s="93"/>
      <c r="I1" s="93"/>
      <c r="J1" s="93"/>
      <c r="K1" s="93"/>
      <c r="L1" s="93"/>
      <c r="M1" s="93"/>
      <c r="N1" s="93"/>
      <c r="O1" s="93"/>
    </row>
    <row r="2" spans="1:17" ht="14.25" customHeight="1">
      <c r="A2" s="106"/>
      <c r="B2" s="106"/>
      <c r="C2" s="106"/>
      <c r="D2" s="106"/>
      <c r="E2" s="106"/>
      <c r="F2" s="106"/>
      <c r="G2" s="106"/>
      <c r="H2" s="106"/>
      <c r="I2" s="106"/>
      <c r="J2" s="106"/>
      <c r="K2" s="106"/>
      <c r="Q2" s="123" t="s">
        <v>238</v>
      </c>
    </row>
    <row r="3" spans="1:17" ht="15.75" customHeight="1">
      <c r="A3" s="51" t="s">
        <v>155</v>
      </c>
      <c r="B3" s="51"/>
      <c r="C3" s="52"/>
      <c r="Q3" s="124" t="s">
        <v>26</v>
      </c>
    </row>
    <row r="4" spans="1:17" s="44" customFormat="1" ht="26.25" customHeight="1">
      <c r="A4" s="107" t="s">
        <v>67</v>
      </c>
      <c r="B4" s="107" t="s">
        <v>239</v>
      </c>
      <c r="C4" s="107" t="s">
        <v>240</v>
      </c>
      <c r="D4" s="107" t="s">
        <v>241</v>
      </c>
      <c r="E4" s="107" t="s">
        <v>242</v>
      </c>
      <c r="F4" s="108" t="s">
        <v>126</v>
      </c>
      <c r="G4" s="108"/>
      <c r="H4" s="108"/>
      <c r="I4" s="108"/>
      <c r="J4" s="108"/>
      <c r="K4" s="108"/>
      <c r="L4" s="108"/>
      <c r="M4" s="108"/>
      <c r="N4" s="108"/>
      <c r="O4" s="108"/>
      <c r="P4" s="121"/>
      <c r="Q4" s="121"/>
    </row>
    <row r="5" spans="1:17" s="44" customFormat="1" ht="40.5" customHeight="1">
      <c r="A5" s="109"/>
      <c r="B5" s="109"/>
      <c r="C5" s="109"/>
      <c r="D5" s="109"/>
      <c r="E5" s="109"/>
      <c r="F5" s="110" t="s">
        <v>70</v>
      </c>
      <c r="G5" s="56" t="s">
        <v>31</v>
      </c>
      <c r="H5" s="56"/>
      <c r="I5" s="56" t="s">
        <v>35</v>
      </c>
      <c r="J5" s="56" t="s">
        <v>37</v>
      </c>
      <c r="K5" s="56" t="s">
        <v>39</v>
      </c>
      <c r="L5" s="56" t="s">
        <v>41</v>
      </c>
      <c r="M5" s="56" t="s">
        <v>43</v>
      </c>
      <c r="N5" s="56"/>
      <c r="O5" s="56" t="s">
        <v>46</v>
      </c>
      <c r="P5" s="56" t="s">
        <v>48</v>
      </c>
      <c r="Q5" s="56" t="s">
        <v>50</v>
      </c>
    </row>
    <row r="6" spans="1:17" s="44" customFormat="1" ht="48" customHeight="1">
      <c r="A6" s="111"/>
      <c r="B6" s="111"/>
      <c r="C6" s="111"/>
      <c r="D6" s="111"/>
      <c r="E6" s="111">
        <f>SUM(E7:E15)</f>
        <v>0</v>
      </c>
      <c r="F6" s="112"/>
      <c r="G6" s="56" t="s">
        <v>73</v>
      </c>
      <c r="H6" s="56" t="s">
        <v>33</v>
      </c>
      <c r="I6" s="56"/>
      <c r="J6" s="56"/>
      <c r="K6" s="56"/>
      <c r="L6" s="56"/>
      <c r="M6" s="56" t="s">
        <v>73</v>
      </c>
      <c r="N6" s="122" t="s">
        <v>33</v>
      </c>
      <c r="O6" s="56"/>
      <c r="P6" s="56"/>
      <c r="Q6" s="56"/>
    </row>
    <row r="7" spans="1:17" s="44" customFormat="1" ht="30" customHeight="1">
      <c r="A7" s="108" t="s">
        <v>70</v>
      </c>
      <c r="B7" s="113"/>
      <c r="C7" s="114"/>
      <c r="D7" s="114" t="s">
        <v>216</v>
      </c>
      <c r="E7" s="115">
        <f>SUM(E8:E16)</f>
        <v>0</v>
      </c>
      <c r="F7" s="116"/>
      <c r="G7" s="117"/>
      <c r="H7" s="118"/>
      <c r="I7" s="118"/>
      <c r="J7" s="118"/>
      <c r="K7" s="118"/>
      <c r="L7" s="118"/>
      <c r="M7" s="121"/>
      <c r="N7" s="121"/>
      <c r="O7" s="121"/>
      <c r="P7" s="121"/>
      <c r="Q7" s="121"/>
    </row>
    <row r="8" spans="1:17" s="44" customFormat="1" ht="21.75" customHeight="1">
      <c r="A8" s="114"/>
      <c r="B8" s="113"/>
      <c r="C8" s="114"/>
      <c r="D8" s="114"/>
      <c r="E8" s="115"/>
      <c r="F8" s="116"/>
      <c r="G8" s="117"/>
      <c r="H8" s="118"/>
      <c r="I8" s="118"/>
      <c r="J8" s="118"/>
      <c r="K8" s="118"/>
      <c r="L8" s="118"/>
      <c r="M8" s="121"/>
      <c r="N8" s="121"/>
      <c r="O8" s="121"/>
      <c r="P8" s="121"/>
      <c r="Q8" s="121"/>
    </row>
    <row r="9" spans="1:17" s="44" customFormat="1" ht="21.75" customHeight="1">
      <c r="A9" s="114"/>
      <c r="B9" s="113"/>
      <c r="C9" s="114"/>
      <c r="D9" s="114"/>
      <c r="E9" s="115"/>
      <c r="F9" s="116"/>
      <c r="G9" s="117"/>
      <c r="H9" s="118"/>
      <c r="I9" s="118"/>
      <c r="J9" s="118"/>
      <c r="K9" s="118"/>
      <c r="L9" s="118"/>
      <c r="M9" s="121"/>
      <c r="N9" s="121"/>
      <c r="O9" s="121"/>
      <c r="P9" s="121"/>
      <c r="Q9" s="121"/>
    </row>
    <row r="10" spans="1:17" s="44" customFormat="1" ht="21.75" customHeight="1">
      <c r="A10" s="114"/>
      <c r="B10" s="113"/>
      <c r="C10" s="114"/>
      <c r="D10" s="114"/>
      <c r="E10" s="115"/>
      <c r="F10" s="116"/>
      <c r="G10" s="117"/>
      <c r="H10" s="118"/>
      <c r="I10" s="118"/>
      <c r="J10" s="118"/>
      <c r="K10" s="118"/>
      <c r="L10" s="118"/>
      <c r="M10" s="121"/>
      <c r="N10" s="121"/>
      <c r="O10" s="121"/>
      <c r="P10" s="121"/>
      <c r="Q10" s="121"/>
    </row>
    <row r="11" spans="1:17" s="44" customFormat="1" ht="21.75" customHeight="1">
      <c r="A11" s="114"/>
      <c r="B11" s="113"/>
      <c r="C11" s="114"/>
      <c r="D11" s="114"/>
      <c r="E11" s="115"/>
      <c r="F11" s="116"/>
      <c r="G11" s="117"/>
      <c r="H11" s="118"/>
      <c r="I11" s="118"/>
      <c r="J11" s="118"/>
      <c r="K11" s="118"/>
      <c r="L11" s="118"/>
      <c r="M11" s="121"/>
      <c r="N11" s="121"/>
      <c r="O11" s="121"/>
      <c r="P11" s="121"/>
      <c r="Q11" s="121"/>
    </row>
    <row r="12" spans="1:17" s="44" customFormat="1" ht="21.75" customHeight="1">
      <c r="A12" s="114"/>
      <c r="B12" s="113"/>
      <c r="C12" s="114"/>
      <c r="D12" s="114"/>
      <c r="E12" s="115"/>
      <c r="F12" s="116"/>
      <c r="G12" s="117"/>
      <c r="H12" s="118"/>
      <c r="I12" s="118"/>
      <c r="J12" s="118"/>
      <c r="K12" s="118"/>
      <c r="L12" s="118"/>
      <c r="M12" s="121"/>
      <c r="N12" s="121"/>
      <c r="O12" s="121"/>
      <c r="P12" s="121"/>
      <c r="Q12" s="121"/>
    </row>
    <row r="13" spans="1:17" s="44" customFormat="1" ht="21.75" customHeight="1">
      <c r="A13" s="114"/>
      <c r="B13" s="113"/>
      <c r="C13" s="114"/>
      <c r="D13" s="114"/>
      <c r="E13" s="115"/>
      <c r="F13" s="116"/>
      <c r="G13" s="117"/>
      <c r="H13" s="118"/>
      <c r="I13" s="118"/>
      <c r="J13" s="118"/>
      <c r="K13" s="118"/>
      <c r="L13" s="118"/>
      <c r="M13" s="121"/>
      <c r="N13" s="121"/>
      <c r="O13" s="121"/>
      <c r="P13" s="121"/>
      <c r="Q13" s="121"/>
    </row>
    <row r="14" spans="1:17" s="44" customFormat="1" ht="21.75" customHeight="1">
      <c r="A14" s="114"/>
      <c r="B14" s="113"/>
      <c r="C14" s="114"/>
      <c r="D14" s="114"/>
      <c r="E14" s="115"/>
      <c r="F14" s="116"/>
      <c r="G14" s="117"/>
      <c r="H14" s="118"/>
      <c r="I14" s="118"/>
      <c r="J14" s="118"/>
      <c r="K14" s="118"/>
      <c r="L14" s="118"/>
      <c r="M14" s="121"/>
      <c r="N14" s="121"/>
      <c r="O14" s="121"/>
      <c r="P14" s="121"/>
      <c r="Q14" s="121"/>
    </row>
    <row r="15" spans="1:17" ht="21.75" customHeight="1">
      <c r="A15" s="71"/>
      <c r="B15" s="119"/>
      <c r="C15" s="71"/>
      <c r="D15" s="71" t="s">
        <v>216</v>
      </c>
      <c r="E15" s="115">
        <f>SUM(E16:E20)</f>
        <v>0</v>
      </c>
      <c r="F15" s="116"/>
      <c r="G15" s="117"/>
      <c r="H15" s="120"/>
      <c r="I15" s="120"/>
      <c r="J15" s="120"/>
      <c r="K15" s="120"/>
      <c r="L15" s="120"/>
      <c r="M15" s="120"/>
      <c r="N15" s="120"/>
      <c r="O15" s="120"/>
      <c r="P15" s="120"/>
      <c r="Q15" s="120"/>
    </row>
    <row r="16" ht="30.75" customHeight="1">
      <c r="A16" t="s">
        <v>200</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3"/>
  <sheetViews>
    <sheetView showGridLines="0" showZeros="0" zoomScale="70" zoomScaleNormal="70" workbookViewId="0" topLeftCell="A1">
      <selection activeCell="A7" sqref="A7"/>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3" t="s">
        <v>243</v>
      </c>
      <c r="B2" s="93"/>
      <c r="C2" s="93"/>
      <c r="D2" s="93"/>
      <c r="E2" s="93"/>
      <c r="F2" s="93"/>
      <c r="G2" s="93"/>
      <c r="H2" s="93"/>
      <c r="I2" s="93"/>
      <c r="J2" s="93"/>
      <c r="K2" s="93"/>
      <c r="L2" s="93"/>
    </row>
    <row r="3" spans="1:12" ht="39" customHeight="1">
      <c r="A3" s="93"/>
      <c r="B3" s="93"/>
      <c r="C3" s="93"/>
      <c r="D3" s="93"/>
      <c r="E3" s="93"/>
      <c r="F3" s="93"/>
      <c r="G3" s="93"/>
      <c r="H3" s="93"/>
      <c r="I3" s="93"/>
      <c r="J3" s="93"/>
      <c r="K3" s="93"/>
      <c r="L3" s="76" t="s">
        <v>244</v>
      </c>
    </row>
    <row r="4" spans="1:12" ht="24" customHeight="1">
      <c r="A4" s="40"/>
      <c r="B4" s="40"/>
      <c r="C4" s="40"/>
      <c r="D4" s="40"/>
      <c r="E4" s="40"/>
      <c r="F4" s="40"/>
      <c r="G4" s="40"/>
      <c r="H4" s="40"/>
      <c r="I4" s="40"/>
      <c r="J4" s="40"/>
      <c r="K4" s="40"/>
      <c r="L4" s="78" t="s">
        <v>26</v>
      </c>
    </row>
    <row r="5" spans="1:12" ht="26.25" customHeight="1">
      <c r="A5" s="94" t="s">
        <v>67</v>
      </c>
      <c r="B5" s="95" t="s">
        <v>245</v>
      </c>
      <c r="C5" s="94" t="s">
        <v>246</v>
      </c>
      <c r="D5" s="94" t="s">
        <v>247</v>
      </c>
      <c r="E5" s="94" t="s">
        <v>248</v>
      </c>
      <c r="F5" s="94" t="s">
        <v>249</v>
      </c>
      <c r="G5" s="94" t="s">
        <v>250</v>
      </c>
      <c r="H5" s="96" t="s">
        <v>251</v>
      </c>
      <c r="I5" s="102" t="s">
        <v>126</v>
      </c>
      <c r="J5" s="103"/>
      <c r="K5" s="103"/>
      <c r="L5" s="104"/>
    </row>
    <row r="6" spans="1:12" ht="94.5" customHeight="1">
      <c r="A6" s="97"/>
      <c r="B6" s="98"/>
      <c r="C6" s="97"/>
      <c r="D6" s="97"/>
      <c r="E6" s="97"/>
      <c r="F6" s="97"/>
      <c r="G6" s="97"/>
      <c r="H6" s="99"/>
      <c r="I6" s="105" t="s">
        <v>252</v>
      </c>
      <c r="J6" s="105" t="s">
        <v>253</v>
      </c>
      <c r="K6" s="105" t="s">
        <v>254</v>
      </c>
      <c r="L6" s="105" t="s">
        <v>255</v>
      </c>
    </row>
    <row r="7" spans="1:12" ht="46.5" customHeight="1">
      <c r="A7" s="100" t="s">
        <v>1</v>
      </c>
      <c r="B7" s="100">
        <v>2082802</v>
      </c>
      <c r="C7" s="100" t="s">
        <v>256</v>
      </c>
      <c r="D7" s="100" t="s">
        <v>257</v>
      </c>
      <c r="E7" s="100" t="s">
        <v>258</v>
      </c>
      <c r="F7" s="100" t="s">
        <v>259</v>
      </c>
      <c r="G7" s="100" t="s">
        <v>260</v>
      </c>
      <c r="H7" s="100">
        <v>4</v>
      </c>
      <c r="I7" s="100">
        <v>4</v>
      </c>
      <c r="J7" s="101"/>
      <c r="K7" s="101"/>
      <c r="L7" s="101"/>
    </row>
    <row r="8" spans="1:12" ht="46.5" customHeight="1">
      <c r="A8" s="101"/>
      <c r="B8" s="101"/>
      <c r="C8" s="101"/>
      <c r="D8" s="101"/>
      <c r="E8" s="101"/>
      <c r="F8" s="101"/>
      <c r="G8" s="101"/>
      <c r="H8" s="101"/>
      <c r="I8" s="101"/>
      <c r="J8" s="101"/>
      <c r="K8" s="101"/>
      <c r="L8" s="101"/>
    </row>
    <row r="9" spans="1:12" ht="46.5" customHeight="1">
      <c r="A9" s="101"/>
      <c r="B9" s="101"/>
      <c r="C9" s="101"/>
      <c r="D9" s="101"/>
      <c r="E9" s="101"/>
      <c r="F9" s="101"/>
      <c r="G9" s="101"/>
      <c r="H9" s="101"/>
      <c r="I9" s="101"/>
      <c r="J9" s="101"/>
      <c r="K9" s="101"/>
      <c r="L9" s="101"/>
    </row>
    <row r="10" spans="1:12" ht="46.5" customHeight="1">
      <c r="A10" s="101"/>
      <c r="B10" s="101"/>
      <c r="C10" s="101"/>
      <c r="D10" s="101"/>
      <c r="E10" s="101"/>
      <c r="F10" s="101"/>
      <c r="G10" s="101"/>
      <c r="H10" s="101"/>
      <c r="I10" s="101"/>
      <c r="J10" s="101"/>
      <c r="K10" s="101"/>
      <c r="L10" s="101"/>
    </row>
    <row r="11" spans="1:12" ht="46.5" customHeight="1">
      <c r="A11" s="101"/>
      <c r="B11" s="101"/>
      <c r="C11" s="101"/>
      <c r="D11" s="101"/>
      <c r="E11" s="101"/>
      <c r="F11" s="101"/>
      <c r="G11" s="101"/>
      <c r="H11" s="101"/>
      <c r="I11" s="101"/>
      <c r="J11" s="101"/>
      <c r="K11" s="101"/>
      <c r="L11" s="101"/>
    </row>
    <row r="12" spans="1:12" ht="46.5" customHeight="1">
      <c r="A12" s="101"/>
      <c r="B12" s="101"/>
      <c r="C12" s="101"/>
      <c r="D12" s="101"/>
      <c r="E12" s="101"/>
      <c r="F12" s="101"/>
      <c r="G12" s="101"/>
      <c r="H12" s="101"/>
      <c r="I12" s="101"/>
      <c r="J12" s="101"/>
      <c r="K12" s="101"/>
      <c r="L12" s="101"/>
    </row>
    <row r="13" spans="1:12" ht="46.5" customHeight="1">
      <c r="A13" s="101"/>
      <c r="B13" s="101"/>
      <c r="C13" s="101"/>
      <c r="D13" s="101"/>
      <c r="E13" s="101"/>
      <c r="F13" s="101"/>
      <c r="G13" s="101"/>
      <c r="H13" s="101"/>
      <c r="I13" s="101"/>
      <c r="J13" s="101"/>
      <c r="K13" s="101"/>
      <c r="L13" s="101"/>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4">
      <selection activeCell="C6" sqref="C6"/>
    </sheetView>
  </sheetViews>
  <sheetFormatPr defaultColWidth="9.16015625" defaultRowHeight="12.75" customHeight="1"/>
  <cols>
    <col min="1" max="1" width="62" style="0" customWidth="1"/>
    <col min="2" max="3" width="35.5" style="0" customWidth="1"/>
  </cols>
  <sheetData>
    <row r="1" spans="1:3" ht="35.25" customHeight="1">
      <c r="A1" s="74" t="s">
        <v>261</v>
      </c>
      <c r="B1" s="74"/>
      <c r="C1" s="74"/>
    </row>
    <row r="2" spans="1:3" ht="21" customHeight="1">
      <c r="A2" s="75"/>
      <c r="B2" s="75"/>
      <c r="C2" s="76" t="s">
        <v>262</v>
      </c>
    </row>
    <row r="3" spans="1:3" ht="24.75" customHeight="1">
      <c r="A3" s="77" t="s">
        <v>263</v>
      </c>
      <c r="B3" s="77"/>
      <c r="C3" s="78" t="s">
        <v>26</v>
      </c>
    </row>
    <row r="4" spans="1:16" s="73" customFormat="1" ht="30" customHeight="1">
      <c r="A4" s="79" t="s">
        <v>264</v>
      </c>
      <c r="B4" s="80" t="s">
        <v>265</v>
      </c>
      <c r="C4" s="81"/>
      <c r="F4" s="82"/>
      <c r="P4" s="82"/>
    </row>
    <row r="5" spans="1:16" s="73" customFormat="1" ht="43.5" customHeight="1">
      <c r="A5" s="79"/>
      <c r="B5" s="83" t="s">
        <v>266</v>
      </c>
      <c r="C5" s="84" t="s">
        <v>267</v>
      </c>
      <c r="E5" s="85">
        <v>3.6</v>
      </c>
      <c r="F5" s="86">
        <v>0</v>
      </c>
      <c r="G5" s="86">
        <v>0.6</v>
      </c>
      <c r="H5" s="85">
        <v>3</v>
      </c>
      <c r="I5" s="86">
        <v>0</v>
      </c>
      <c r="J5" s="85">
        <v>3</v>
      </c>
      <c r="K5" s="85">
        <v>9.4</v>
      </c>
      <c r="L5" s="86">
        <v>0</v>
      </c>
      <c r="M5" s="86">
        <v>0.7</v>
      </c>
      <c r="N5" s="85">
        <v>8.7</v>
      </c>
      <c r="O5" s="86">
        <v>0</v>
      </c>
      <c r="P5" s="85">
        <v>8.7</v>
      </c>
    </row>
    <row r="6" spans="1:16" s="73" customFormat="1" ht="34.5" customHeight="1">
      <c r="A6" s="87" t="s">
        <v>268</v>
      </c>
      <c r="B6" s="88">
        <v>1.9</v>
      </c>
      <c r="C6" s="89">
        <v>1.9</v>
      </c>
      <c r="E6" s="82"/>
      <c r="G6" s="82"/>
      <c r="I6" s="82"/>
      <c r="J6" s="82"/>
      <c r="K6" s="82"/>
      <c r="L6" s="82"/>
      <c r="M6" s="82"/>
      <c r="N6" s="82"/>
      <c r="O6" s="82"/>
      <c r="P6" s="82"/>
    </row>
    <row r="7" spans="1:16" s="67" customFormat="1" ht="34.5" customHeight="1">
      <c r="A7" s="90" t="s">
        <v>269</v>
      </c>
      <c r="B7" s="89"/>
      <c r="C7" s="89"/>
      <c r="D7" s="91"/>
      <c r="E7" s="91"/>
      <c r="F7" s="91"/>
      <c r="G7" s="91"/>
      <c r="H7" s="91"/>
      <c r="I7" s="91"/>
      <c r="J7" s="91"/>
      <c r="K7" s="91"/>
      <c r="L7" s="91"/>
      <c r="M7" s="91"/>
      <c r="O7" s="91"/>
      <c r="P7" s="91"/>
    </row>
    <row r="8" spans="1:16" s="67" customFormat="1" ht="34.5" customHeight="1">
      <c r="A8" s="92" t="s">
        <v>270</v>
      </c>
      <c r="B8" s="88"/>
      <c r="C8" s="89"/>
      <c r="D8" s="91"/>
      <c r="E8" s="91"/>
      <c r="G8" s="91"/>
      <c r="H8" s="91"/>
      <c r="I8" s="91"/>
      <c r="J8" s="91"/>
      <c r="K8" s="91"/>
      <c r="L8" s="91"/>
      <c r="M8" s="91"/>
      <c r="O8" s="91"/>
      <c r="P8" s="91"/>
    </row>
    <row r="9" spans="1:16" s="67" customFormat="1" ht="34.5" customHeight="1">
      <c r="A9" s="92" t="s">
        <v>271</v>
      </c>
      <c r="B9" s="88">
        <v>1.9</v>
      </c>
      <c r="C9" s="89">
        <v>1.9</v>
      </c>
      <c r="D9" s="91"/>
      <c r="E9" s="91"/>
      <c r="H9" s="91"/>
      <c r="I9" s="91"/>
      <c r="L9" s="91"/>
      <c r="N9" s="91"/>
      <c r="P9" s="91"/>
    </row>
    <row r="10" spans="1:9" s="67" customFormat="1" ht="34.5" customHeight="1">
      <c r="A10" s="92" t="s">
        <v>272</v>
      </c>
      <c r="B10" s="88"/>
      <c r="C10" s="89"/>
      <c r="D10" s="91"/>
      <c r="E10" s="91"/>
      <c r="F10" s="91"/>
      <c r="G10" s="91"/>
      <c r="H10" s="91"/>
      <c r="I10" s="91"/>
    </row>
    <row r="11" spans="1:8" s="67" customFormat="1" ht="34.5" customHeight="1">
      <c r="A11" s="92" t="s">
        <v>273</v>
      </c>
      <c r="B11" s="89">
        <v>1.9</v>
      </c>
      <c r="C11" s="89">
        <v>1.9</v>
      </c>
      <c r="D11" s="91"/>
      <c r="E11" s="91"/>
      <c r="F11" s="91"/>
      <c r="G11" s="91"/>
      <c r="H11" s="91"/>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23"/>
  <sheetViews>
    <sheetView showGridLines="0" showZeros="0" workbookViewId="0" topLeftCell="A4">
      <selection activeCell="F8" sqref="F8"/>
    </sheetView>
  </sheetViews>
  <sheetFormatPr defaultColWidth="6.83203125" defaultRowHeight="19.5" customHeight="1"/>
  <cols>
    <col min="1" max="1" width="42.83203125" style="45" customWidth="1"/>
    <col min="2" max="2" width="7.66015625" style="46" customWidth="1"/>
    <col min="3" max="3" width="7.16015625" style="46" customWidth="1"/>
    <col min="4" max="4" width="8" style="46" customWidth="1"/>
    <col min="5" max="5" width="31.5" style="46" customWidth="1"/>
    <col min="6" max="6" width="18.16015625" style="46" customWidth="1"/>
    <col min="7" max="7" width="9" style="47" bestFit="1" customWidth="1"/>
    <col min="8" max="193" width="6.83203125" style="47" customWidth="1"/>
    <col min="194" max="194" width="6.83203125" style="0" customWidth="1"/>
  </cols>
  <sheetData>
    <row r="1" spans="1:6" s="41" customFormat="1" ht="36.75" customHeight="1">
      <c r="A1" s="48" t="s">
        <v>274</v>
      </c>
      <c r="B1" s="48"/>
      <c r="C1" s="48"/>
      <c r="D1" s="48"/>
      <c r="E1" s="48"/>
      <c r="F1" s="48"/>
    </row>
    <row r="2" spans="1:6" s="41" customFormat="1" ht="24" customHeight="1">
      <c r="A2" s="49"/>
      <c r="B2" s="49"/>
      <c r="C2" s="49"/>
      <c r="D2" s="49"/>
      <c r="E2" s="49"/>
      <c r="F2" s="50" t="s">
        <v>275</v>
      </c>
    </row>
    <row r="3" spans="1:6" s="41" customFormat="1" ht="15" customHeight="1">
      <c r="A3" s="51" t="s">
        <v>25</v>
      </c>
      <c r="B3" s="51"/>
      <c r="C3" s="52"/>
      <c r="D3" s="53"/>
      <c r="E3" s="53"/>
      <c r="F3" s="54" t="s">
        <v>26</v>
      </c>
    </row>
    <row r="4" spans="1:6" s="42" customFormat="1" ht="24" customHeight="1">
      <c r="A4" s="55" t="s">
        <v>67</v>
      </c>
      <c r="B4" s="56" t="s">
        <v>276</v>
      </c>
      <c r="C4" s="56"/>
      <c r="D4" s="56"/>
      <c r="E4" s="56" t="s">
        <v>91</v>
      </c>
      <c r="F4" s="57" t="s">
        <v>266</v>
      </c>
    </row>
    <row r="5" spans="1:6" s="42" customFormat="1" ht="24.75" customHeight="1">
      <c r="A5" s="55"/>
      <c r="B5" s="56"/>
      <c r="C5" s="56"/>
      <c r="D5" s="56"/>
      <c r="E5" s="56"/>
      <c r="F5" s="57"/>
    </row>
    <row r="6" spans="1:6" s="43" customFormat="1" ht="38.25" customHeight="1">
      <c r="A6" s="55"/>
      <c r="B6" s="58" t="s">
        <v>92</v>
      </c>
      <c r="C6" s="58" t="s">
        <v>93</v>
      </c>
      <c r="D6" s="58" t="s">
        <v>94</v>
      </c>
      <c r="E6" s="56"/>
      <c r="F6" s="57"/>
    </row>
    <row r="7" spans="1:193" s="44" customFormat="1" ht="15" customHeight="1">
      <c r="A7" s="59"/>
      <c r="B7" s="60"/>
      <c r="C7" s="60"/>
      <c r="D7" s="60"/>
      <c r="E7" s="61" t="s">
        <v>70</v>
      </c>
      <c r="F7" s="62">
        <v>40.67</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row>
    <row r="8" spans="1:193" s="44" customFormat="1" ht="15" customHeight="1">
      <c r="A8" s="59" t="s">
        <v>1</v>
      </c>
      <c r="B8" s="64"/>
      <c r="C8" s="64"/>
      <c r="D8" s="64"/>
      <c r="E8" s="65" t="s">
        <v>73</v>
      </c>
      <c r="F8" s="66">
        <v>18.23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row>
    <row r="9" spans="1:6" ht="15" customHeight="1">
      <c r="A9" s="67"/>
      <c r="B9" s="68" t="s">
        <v>277</v>
      </c>
      <c r="C9" s="68"/>
      <c r="D9" s="68"/>
      <c r="E9" s="69" t="s">
        <v>32</v>
      </c>
      <c r="F9" s="70">
        <v>18.23</v>
      </c>
    </row>
    <row r="10" spans="1:6" ht="15" customHeight="1">
      <c r="A10" s="71"/>
      <c r="B10" s="68"/>
      <c r="C10" s="72" t="s">
        <v>104</v>
      </c>
      <c r="D10" s="68"/>
      <c r="E10" s="69" t="s">
        <v>47</v>
      </c>
      <c r="F10" s="70">
        <v>18.23</v>
      </c>
    </row>
    <row r="11" spans="1:6" ht="15" customHeight="1">
      <c r="A11" s="71"/>
      <c r="B11" s="68" t="s">
        <v>277</v>
      </c>
      <c r="C11" s="72" t="s">
        <v>104</v>
      </c>
      <c r="D11" s="72" t="s">
        <v>278</v>
      </c>
      <c r="E11" s="69" t="s">
        <v>49</v>
      </c>
      <c r="F11" s="70">
        <v>18.23</v>
      </c>
    </row>
    <row r="12" spans="1:6" ht="15" customHeight="1">
      <c r="A12" s="59" t="s">
        <v>83</v>
      </c>
      <c r="B12" s="68"/>
      <c r="C12" s="68"/>
      <c r="D12" s="68"/>
      <c r="E12" s="65" t="s">
        <v>73</v>
      </c>
      <c r="F12" s="70">
        <v>22.44</v>
      </c>
    </row>
    <row r="13" spans="1:6" ht="15" customHeight="1">
      <c r="A13" s="71"/>
      <c r="B13" s="68" t="s">
        <v>277</v>
      </c>
      <c r="C13" s="68"/>
      <c r="D13" s="68"/>
      <c r="E13" s="69" t="s">
        <v>32</v>
      </c>
      <c r="F13" s="70">
        <v>22.44</v>
      </c>
    </row>
    <row r="14" spans="1:6" ht="15" customHeight="1">
      <c r="A14" s="71"/>
      <c r="B14" s="68"/>
      <c r="C14" s="72" t="s">
        <v>104</v>
      </c>
      <c r="D14" s="68"/>
      <c r="E14" s="69" t="s">
        <v>47</v>
      </c>
      <c r="F14" s="70">
        <v>22.44</v>
      </c>
    </row>
    <row r="15" spans="1:193" s="44" customFormat="1" ht="15.75" customHeight="1">
      <c r="A15" s="71"/>
      <c r="B15" s="68" t="s">
        <v>277</v>
      </c>
      <c r="C15" s="72" t="s">
        <v>104</v>
      </c>
      <c r="D15" s="72" t="s">
        <v>111</v>
      </c>
      <c r="E15" s="69" t="s">
        <v>53</v>
      </c>
      <c r="F15" s="70">
        <v>22.44</v>
      </c>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row>
    <row r="16" spans="1:6" ht="19.5" customHeight="1">
      <c r="A16" s="71"/>
      <c r="B16" s="68"/>
      <c r="C16" s="72"/>
      <c r="D16" s="72"/>
      <c r="E16" s="69"/>
      <c r="F16" s="70"/>
    </row>
    <row r="17" spans="1:193" s="44" customFormat="1" ht="19.5" customHeight="1">
      <c r="A17" s="59"/>
      <c r="B17" s="64"/>
      <c r="C17" s="64"/>
      <c r="D17" s="64"/>
      <c r="E17" s="65"/>
      <c r="F17" s="66"/>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row>
    <row r="18" spans="1:6" ht="19.5" customHeight="1">
      <c r="A18" s="71"/>
      <c r="B18" s="68"/>
      <c r="C18" s="68"/>
      <c r="D18" s="68"/>
      <c r="E18" s="69"/>
      <c r="F18" s="70"/>
    </row>
    <row r="19" spans="1:6" ht="19.5" customHeight="1">
      <c r="A19" s="71"/>
      <c r="B19" s="68"/>
      <c r="C19" s="72"/>
      <c r="D19" s="68"/>
      <c r="E19" s="69"/>
      <c r="F19" s="70"/>
    </row>
    <row r="20" spans="1:6" ht="19.5" customHeight="1">
      <c r="A20" s="71"/>
      <c r="B20" s="68"/>
      <c r="C20" s="72"/>
      <c r="D20" s="72"/>
      <c r="E20" s="69"/>
      <c r="F20" s="70"/>
    </row>
    <row r="21" spans="1:6" ht="19.5" customHeight="1">
      <c r="A21" s="71"/>
      <c r="B21" s="68"/>
      <c r="C21" s="68"/>
      <c r="D21" s="68"/>
      <c r="E21" s="69"/>
      <c r="F21" s="70"/>
    </row>
    <row r="22" spans="1:6" ht="19.5" customHeight="1">
      <c r="A22" s="71"/>
      <c r="B22" s="68"/>
      <c r="C22" s="72"/>
      <c r="D22" s="68"/>
      <c r="E22" s="69"/>
      <c r="F22" s="70"/>
    </row>
    <row r="23" spans="1:6" ht="19.5" customHeight="1">
      <c r="A23" s="71"/>
      <c r="B23" s="68"/>
      <c r="C23" s="72"/>
      <c r="D23" s="72"/>
      <c r="E23" s="69"/>
      <c r="F23" s="70"/>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2:K15"/>
  <sheetViews>
    <sheetView zoomScale="55" zoomScaleNormal="55" workbookViewId="0" topLeftCell="A1">
      <selection activeCell="R6" sqref="R6"/>
    </sheetView>
  </sheetViews>
  <sheetFormatPr defaultColWidth="9" defaultRowHeight="11.25"/>
  <cols>
    <col min="1" max="1" width="22.5" style="40" customWidth="1"/>
    <col min="2" max="6" width="20.83203125" style="40" customWidth="1"/>
    <col min="7" max="7" width="25.83203125" style="40" customWidth="1"/>
    <col min="8" max="11" width="20.83203125" style="4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295</v>
      </c>
      <c r="B6" s="11">
        <v>54.44</v>
      </c>
      <c r="C6" s="11">
        <v>54.44</v>
      </c>
      <c r="D6" s="11"/>
      <c r="E6" s="12"/>
      <c r="F6" s="12"/>
      <c r="G6" s="12"/>
      <c r="H6" s="12"/>
      <c r="I6" s="12"/>
      <c r="J6" s="11"/>
      <c r="K6" s="20"/>
    </row>
    <row r="7" spans="1:11" s="1" customFormat="1" ht="174" customHeight="1">
      <c r="A7" s="8" t="s">
        <v>296</v>
      </c>
      <c r="B7" s="13" t="s">
        <v>222</v>
      </c>
      <c r="C7" s="14"/>
      <c r="D7" s="14"/>
      <c r="E7" s="14"/>
      <c r="F7" s="14"/>
      <c r="G7" s="14"/>
      <c r="H7" s="14"/>
      <c r="I7" s="14"/>
      <c r="J7" s="14"/>
      <c r="K7" s="15"/>
    </row>
    <row r="8" spans="1:11" s="1" customFormat="1" ht="93.75" customHeight="1">
      <c r="A8" s="8" t="s">
        <v>297</v>
      </c>
      <c r="B8" s="13" t="s">
        <v>298</v>
      </c>
      <c r="C8" s="14"/>
      <c r="D8" s="14"/>
      <c r="E8" s="14"/>
      <c r="F8" s="15"/>
      <c r="G8" s="8" t="s">
        <v>299</v>
      </c>
      <c r="H8" s="13" t="s">
        <v>300</v>
      </c>
      <c r="I8" s="14"/>
      <c r="J8" s="14"/>
      <c r="K8" s="15"/>
    </row>
    <row r="9" spans="1:11" s="1" customFormat="1" ht="93.75" customHeight="1">
      <c r="A9" s="8" t="s">
        <v>301</v>
      </c>
      <c r="B9" s="13" t="s">
        <v>302</v>
      </c>
      <c r="C9" s="14"/>
      <c r="D9" s="14"/>
      <c r="E9" s="14"/>
      <c r="F9" s="15"/>
      <c r="G9" s="8" t="s">
        <v>303</v>
      </c>
      <c r="H9" s="13" t="s">
        <v>304</v>
      </c>
      <c r="I9" s="14"/>
      <c r="J9" s="14"/>
      <c r="K9" s="15"/>
    </row>
    <row r="10" spans="1:11" s="1" customFormat="1" ht="36" customHeight="1">
      <c r="A10" s="16" t="s">
        <v>305</v>
      </c>
      <c r="B10" s="16" t="s">
        <v>306</v>
      </c>
      <c r="C10" s="8" t="s">
        <v>307</v>
      </c>
      <c r="D10" s="13" t="s">
        <v>308</v>
      </c>
      <c r="E10" s="14"/>
      <c r="F10" s="15"/>
      <c r="G10" s="16" t="s">
        <v>309</v>
      </c>
      <c r="H10" s="8" t="s">
        <v>310</v>
      </c>
      <c r="I10" s="13" t="s">
        <v>311</v>
      </c>
      <c r="J10" s="14"/>
      <c r="K10" s="15"/>
    </row>
    <row r="11" spans="1:11" s="1" customFormat="1" ht="36" customHeight="1">
      <c r="A11" s="17"/>
      <c r="B11" s="17"/>
      <c r="C11" s="8" t="s">
        <v>312</v>
      </c>
      <c r="D11" s="13" t="s">
        <v>313</v>
      </c>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workbookViewId="0" topLeftCell="A2">
      <selection activeCell="D13" sqref="D13"/>
    </sheetView>
  </sheetViews>
  <sheetFormatPr defaultColWidth="9.33203125" defaultRowHeight="11.25"/>
  <cols>
    <col min="1" max="1" width="23.66015625" style="25" customWidth="1"/>
    <col min="2" max="2" width="25.5" style="25" customWidth="1"/>
    <col min="3" max="3" width="28.16015625" style="25" customWidth="1"/>
    <col min="4" max="4" width="52.66015625" style="25" customWidth="1"/>
    <col min="5" max="5" width="18.66015625" style="25" customWidth="1"/>
    <col min="6" max="16384" width="9.33203125" style="25" customWidth="1"/>
  </cols>
  <sheetData>
    <row r="1" spans="1:5" ht="39" customHeight="1">
      <c r="A1" s="26" t="s">
        <v>323</v>
      </c>
      <c r="B1" s="26"/>
      <c r="C1" s="26"/>
      <c r="D1" s="26"/>
      <c r="E1" s="27"/>
    </row>
    <row r="2" spans="1:5" s="21" customFormat="1" ht="26.25" customHeight="1">
      <c r="A2" s="21" t="s">
        <v>324</v>
      </c>
      <c r="E2" s="28"/>
    </row>
    <row r="3" spans="1:5" s="22" customFormat="1" ht="30" customHeight="1">
      <c r="A3" s="29" t="s">
        <v>325</v>
      </c>
      <c r="B3" s="30" t="s">
        <v>326</v>
      </c>
      <c r="C3" s="29" t="s">
        <v>327</v>
      </c>
      <c r="D3" s="29" t="s">
        <v>328</v>
      </c>
      <c r="E3" s="31" t="s">
        <v>293</v>
      </c>
    </row>
    <row r="4" spans="1:5" s="22" customFormat="1" ht="58.5" customHeight="1">
      <c r="A4" s="32" t="s">
        <v>329</v>
      </c>
      <c r="B4" s="29" t="s">
        <v>330</v>
      </c>
      <c r="C4" s="29" t="s">
        <v>331</v>
      </c>
      <c r="D4" s="29"/>
      <c r="E4" s="29"/>
    </row>
    <row r="5" spans="1:5" s="23" customFormat="1" ht="60.75" customHeight="1">
      <c r="A5" s="33" t="s">
        <v>332</v>
      </c>
      <c r="B5" s="34" t="s">
        <v>333</v>
      </c>
      <c r="C5" s="35"/>
      <c r="D5" s="35"/>
      <c r="E5" s="31"/>
    </row>
    <row r="6" spans="1:5" s="24" customFormat="1" ht="60.75" customHeight="1">
      <c r="A6" s="33" t="s">
        <v>334</v>
      </c>
      <c r="B6" s="36"/>
      <c r="C6" s="37"/>
      <c r="D6" s="37"/>
      <c r="E6" s="38"/>
    </row>
    <row r="7" spans="1:5" s="24" customFormat="1" ht="60.75" customHeight="1">
      <c r="A7" s="33" t="s">
        <v>335</v>
      </c>
      <c r="B7" s="36" t="s">
        <v>1</v>
      </c>
      <c r="C7" s="37"/>
      <c r="D7" s="37"/>
      <c r="E7" s="38"/>
    </row>
    <row r="8" spans="1:2" s="21" customFormat="1" ht="21" customHeight="1">
      <c r="A8" s="21" t="s">
        <v>336</v>
      </c>
      <c r="B8" s="21" t="s">
        <v>337</v>
      </c>
    </row>
    <row r="9" spans="1:2" s="21" customFormat="1" ht="21" customHeight="1">
      <c r="A9" s="21" t="s">
        <v>338</v>
      </c>
      <c r="B9" s="21" t="s">
        <v>339</v>
      </c>
    </row>
    <row r="10" spans="1:2" s="21" customFormat="1" ht="21" customHeight="1">
      <c r="A10" s="21" t="s">
        <v>340</v>
      </c>
      <c r="B10" s="39">
        <v>13941310755</v>
      </c>
    </row>
    <row r="11" spans="1:2" s="21" customFormat="1" ht="21" customHeight="1">
      <c r="A11" s="21" t="s">
        <v>341</v>
      </c>
      <c r="B11" s="21" t="s">
        <v>342</v>
      </c>
    </row>
  </sheetData>
  <sheetProtection/>
  <mergeCells count="4">
    <mergeCell ref="A1:E1"/>
    <mergeCell ref="B5:E5"/>
    <mergeCell ref="B6:E6"/>
    <mergeCell ref="B7:E7"/>
  </mergeCells>
  <hyperlinks>
    <hyperlink ref="B5" r:id="rId1" display="fszwgkb@126.com"/>
  </hyperlinks>
  <printOptions horizontalCentered="1"/>
  <pageMargins left="0.75" right="0.75" top="0.98" bottom="0.98" header="0.51" footer="0.51"/>
  <pageSetup horizontalDpi="600" verticalDpi="600" orientation="landscape" paperSize="9"/>
</worksheet>
</file>

<file path=xl/worksheets/sheet45.xml><?xml version="1.0" encoding="utf-8"?>
<worksheet xmlns="http://schemas.openxmlformats.org/spreadsheetml/2006/main" xmlns:r="http://schemas.openxmlformats.org/officeDocument/2006/relationships">
  <dimension ref="A1:K15"/>
  <sheetViews>
    <sheetView zoomScaleSheetLayoutView="100" workbookViewId="0" topLeftCell="F4">
      <selection activeCell="L6" sqref="L6"/>
    </sheetView>
  </sheetViews>
  <sheetFormatPr defaultColWidth="9" defaultRowHeight="11.25"/>
  <cols>
    <col min="1" max="11" width="21.16015625" style="0" customWidth="1"/>
    <col min="12" max="12" width="28.66015625" style="0" customWidth="1"/>
  </cols>
  <sheetData>
    <row r="1" spans="1:11" ht="15">
      <c r="A1" s="1"/>
      <c r="B1" s="1"/>
      <c r="C1" s="1"/>
      <c r="D1" s="1"/>
      <c r="E1" s="1"/>
      <c r="F1" s="1"/>
      <c r="G1" s="1"/>
      <c r="H1" s="1"/>
      <c r="I1" s="1"/>
      <c r="J1" s="1"/>
      <c r="K1" s="1"/>
    </row>
    <row r="2" spans="1:11" ht="30">
      <c r="A2" s="2" t="s">
        <v>279</v>
      </c>
      <c r="B2" s="2"/>
      <c r="C2" s="2"/>
      <c r="D2" s="2"/>
      <c r="E2" s="2"/>
      <c r="F2" s="2"/>
      <c r="G2" s="2"/>
      <c r="H2" s="2"/>
      <c r="I2" s="2"/>
      <c r="J2" s="2"/>
      <c r="K2" s="2"/>
    </row>
    <row r="3" spans="1:11" ht="15">
      <c r="A3" s="3" t="s">
        <v>280</v>
      </c>
      <c r="B3" s="4" t="s">
        <v>1</v>
      </c>
      <c r="C3" s="5"/>
      <c r="D3" s="3" t="s">
        <v>281</v>
      </c>
      <c r="E3" s="6" t="s">
        <v>2</v>
      </c>
      <c r="F3" s="5"/>
      <c r="G3" s="3" t="s">
        <v>282</v>
      </c>
      <c r="H3" s="7" t="s">
        <v>283</v>
      </c>
      <c r="I3" s="3"/>
      <c r="J3" s="1"/>
      <c r="K3" s="19" t="s">
        <v>26</v>
      </c>
    </row>
    <row r="4" spans="1:11" ht="30.75">
      <c r="A4" s="8" t="s">
        <v>214</v>
      </c>
      <c r="B4" s="8" t="s">
        <v>284</v>
      </c>
      <c r="C4" s="8" t="s">
        <v>285</v>
      </c>
      <c r="D4" s="8" t="s">
        <v>286</v>
      </c>
      <c r="E4" s="8" t="s">
        <v>287</v>
      </c>
      <c r="F4" s="8" t="s">
        <v>288</v>
      </c>
      <c r="G4" s="8" t="s">
        <v>289</v>
      </c>
      <c r="H4" s="8" t="s">
        <v>290</v>
      </c>
      <c r="I4" s="8" t="s">
        <v>291</v>
      </c>
      <c r="J4" s="8" t="s">
        <v>292</v>
      </c>
      <c r="K4" s="8" t="s">
        <v>293</v>
      </c>
    </row>
    <row r="5" spans="1:11" ht="15">
      <c r="A5" s="9" t="s">
        <v>294</v>
      </c>
      <c r="B5" s="9">
        <v>1</v>
      </c>
      <c r="C5" s="9">
        <v>2</v>
      </c>
      <c r="D5" s="9">
        <v>3</v>
      </c>
      <c r="E5" s="9">
        <v>4</v>
      </c>
      <c r="F5" s="9">
        <v>5</v>
      </c>
      <c r="G5" s="9">
        <v>6</v>
      </c>
      <c r="H5" s="9">
        <v>7</v>
      </c>
      <c r="I5" s="9">
        <v>8</v>
      </c>
      <c r="J5" s="9">
        <v>9</v>
      </c>
      <c r="K5" s="9"/>
    </row>
    <row r="6" spans="1:11" ht="30.75">
      <c r="A6" s="10" t="s">
        <v>229</v>
      </c>
      <c r="B6" s="11">
        <v>34</v>
      </c>
      <c r="C6" s="11">
        <v>34</v>
      </c>
      <c r="D6" s="11"/>
      <c r="E6" s="12"/>
      <c r="F6" s="12"/>
      <c r="G6" s="12"/>
      <c r="H6" s="12"/>
      <c r="I6" s="12"/>
      <c r="J6" s="11"/>
      <c r="K6" s="20"/>
    </row>
    <row r="7" spans="1:11" ht="15">
      <c r="A7" s="8" t="s">
        <v>296</v>
      </c>
      <c r="B7" s="13" t="s">
        <v>230</v>
      </c>
      <c r="C7" s="14"/>
      <c r="D7" s="14"/>
      <c r="E7" s="14"/>
      <c r="F7" s="14"/>
      <c r="G7" s="14"/>
      <c r="H7" s="14"/>
      <c r="I7" s="14"/>
      <c r="J7" s="14"/>
      <c r="K7" s="15"/>
    </row>
    <row r="8" spans="1:11" ht="30.75">
      <c r="A8" s="8" t="s">
        <v>297</v>
      </c>
      <c r="B8" s="13" t="s">
        <v>343</v>
      </c>
      <c r="C8" s="14"/>
      <c r="D8" s="14"/>
      <c r="E8" s="14"/>
      <c r="F8" s="15"/>
      <c r="G8" s="8" t="s">
        <v>299</v>
      </c>
      <c r="H8" s="13" t="s">
        <v>344</v>
      </c>
      <c r="I8" s="14"/>
      <c r="J8" s="14"/>
      <c r="K8" s="15"/>
    </row>
    <row r="9" spans="1:11" ht="15">
      <c r="A9" s="8" t="s">
        <v>301</v>
      </c>
      <c r="B9" s="13" t="s">
        <v>345</v>
      </c>
      <c r="C9" s="14"/>
      <c r="D9" s="14"/>
      <c r="E9" s="14"/>
      <c r="F9" s="15"/>
      <c r="G9" s="8" t="s">
        <v>303</v>
      </c>
      <c r="H9" s="13" t="s">
        <v>304</v>
      </c>
      <c r="I9" s="14"/>
      <c r="J9" s="14"/>
      <c r="K9" s="15"/>
    </row>
    <row r="10" spans="1:11" ht="15">
      <c r="A10" s="16" t="s">
        <v>305</v>
      </c>
      <c r="B10" s="16" t="s">
        <v>306</v>
      </c>
      <c r="C10" s="8" t="s">
        <v>307</v>
      </c>
      <c r="D10" s="13" t="s">
        <v>346</v>
      </c>
      <c r="E10" s="14"/>
      <c r="F10" s="15"/>
      <c r="G10" s="16" t="s">
        <v>309</v>
      </c>
      <c r="H10" s="8" t="s">
        <v>310</v>
      </c>
      <c r="I10" s="13" t="s">
        <v>347</v>
      </c>
      <c r="J10" s="14"/>
      <c r="K10" s="15"/>
    </row>
    <row r="11" spans="1:11" ht="15">
      <c r="A11" s="17"/>
      <c r="B11" s="17"/>
      <c r="C11" s="8" t="s">
        <v>312</v>
      </c>
      <c r="D11" s="13" t="s">
        <v>348</v>
      </c>
      <c r="E11" s="14"/>
      <c r="F11" s="15"/>
      <c r="G11" s="17"/>
      <c r="H11" s="8" t="s">
        <v>314</v>
      </c>
      <c r="I11" s="13"/>
      <c r="J11" s="14"/>
      <c r="K11" s="15"/>
    </row>
    <row r="12" spans="1:11" ht="15">
      <c r="A12" s="17"/>
      <c r="B12" s="17"/>
      <c r="C12" s="8" t="s">
        <v>315</v>
      </c>
      <c r="D12" s="13" t="s">
        <v>349</v>
      </c>
      <c r="E12" s="14"/>
      <c r="F12" s="15"/>
      <c r="G12" s="17"/>
      <c r="H12" s="8" t="s">
        <v>316</v>
      </c>
      <c r="I12" s="13"/>
      <c r="J12" s="14"/>
      <c r="K12" s="15"/>
    </row>
    <row r="13" spans="1:11" ht="15">
      <c r="A13" s="17"/>
      <c r="B13" s="17"/>
      <c r="C13" s="8" t="s">
        <v>317</v>
      </c>
      <c r="D13" s="13"/>
      <c r="E13" s="14"/>
      <c r="F13" s="15"/>
      <c r="G13" s="17"/>
      <c r="H13" s="8" t="s">
        <v>318</v>
      </c>
      <c r="I13" s="13"/>
      <c r="J13" s="14"/>
      <c r="K13" s="15"/>
    </row>
    <row r="14" spans="1:11" ht="15">
      <c r="A14" s="17"/>
      <c r="B14" s="17"/>
      <c r="C14" s="8" t="s">
        <v>319</v>
      </c>
      <c r="D14" s="13"/>
      <c r="E14" s="14"/>
      <c r="F14" s="15"/>
      <c r="G14" s="17"/>
      <c r="H14" s="8" t="s">
        <v>320</v>
      </c>
      <c r="I14" s="13"/>
      <c r="J14" s="14"/>
      <c r="K14" s="15"/>
    </row>
    <row r="15" spans="1:11" ht="15">
      <c r="A15" s="18"/>
      <c r="B15" s="18"/>
      <c r="C15" s="8" t="s">
        <v>321</v>
      </c>
      <c r="D15" s="13"/>
      <c r="E15" s="14"/>
      <c r="F15" s="15"/>
      <c r="G15" s="18"/>
      <c r="H15" s="8" t="s">
        <v>322</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2:K15"/>
  <sheetViews>
    <sheetView zoomScaleSheetLayoutView="100" workbookViewId="0" topLeftCell="A10">
      <selection activeCell="D5" sqref="D5"/>
    </sheetView>
  </sheetViews>
  <sheetFormatPr defaultColWidth="9" defaultRowHeight="11.25"/>
  <cols>
    <col min="1" max="11" width="20.1601562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225</v>
      </c>
      <c r="B6" s="11">
        <v>4</v>
      </c>
      <c r="C6" s="11">
        <v>4</v>
      </c>
      <c r="D6" s="11"/>
      <c r="E6" s="12"/>
      <c r="F6" s="12"/>
      <c r="G6" s="12"/>
      <c r="H6" s="12"/>
      <c r="I6" s="12"/>
      <c r="J6" s="11"/>
      <c r="K6" s="20"/>
    </row>
    <row r="7" spans="1:11" s="1" customFormat="1" ht="174" customHeight="1">
      <c r="A7" s="8" t="s">
        <v>296</v>
      </c>
      <c r="B7" s="13" t="s">
        <v>350</v>
      </c>
      <c r="C7" s="14"/>
      <c r="D7" s="14"/>
      <c r="E7" s="14"/>
      <c r="F7" s="14"/>
      <c r="G7" s="14"/>
      <c r="H7" s="14"/>
      <c r="I7" s="14"/>
      <c r="J7" s="14"/>
      <c r="K7" s="15"/>
    </row>
    <row r="8" spans="1:11" s="1" customFormat="1" ht="93.75" customHeight="1">
      <c r="A8" s="8" t="s">
        <v>297</v>
      </c>
      <c r="B8" s="13" t="s">
        <v>351</v>
      </c>
      <c r="C8" s="14"/>
      <c r="D8" s="14"/>
      <c r="E8" s="14"/>
      <c r="F8" s="15"/>
      <c r="G8" s="8" t="s">
        <v>299</v>
      </c>
      <c r="H8" s="13" t="s">
        <v>226</v>
      </c>
      <c r="I8" s="14"/>
      <c r="J8" s="14"/>
      <c r="K8" s="15"/>
    </row>
    <row r="9" spans="1:11" s="1" customFormat="1" ht="93.75" customHeight="1">
      <c r="A9" s="8" t="s">
        <v>301</v>
      </c>
      <c r="B9" s="13" t="s">
        <v>352</v>
      </c>
      <c r="C9" s="14"/>
      <c r="D9" s="14"/>
      <c r="E9" s="14"/>
      <c r="F9" s="15"/>
      <c r="G9" s="8" t="s">
        <v>303</v>
      </c>
      <c r="H9" s="13" t="s">
        <v>304</v>
      </c>
      <c r="I9" s="14"/>
      <c r="J9" s="14"/>
      <c r="K9" s="15"/>
    </row>
    <row r="10" spans="1:11" s="1" customFormat="1" ht="36" customHeight="1">
      <c r="A10" s="16" t="s">
        <v>305</v>
      </c>
      <c r="B10" s="16" t="s">
        <v>306</v>
      </c>
      <c r="C10" s="8" t="s">
        <v>307</v>
      </c>
      <c r="D10" s="13" t="s">
        <v>353</v>
      </c>
      <c r="E10" s="14"/>
      <c r="F10" s="15"/>
      <c r="G10" s="16" t="s">
        <v>309</v>
      </c>
      <c r="H10" s="8" t="s">
        <v>310</v>
      </c>
      <c r="I10" s="13" t="s">
        <v>354</v>
      </c>
      <c r="J10" s="14"/>
      <c r="K10" s="15"/>
    </row>
    <row r="11" spans="1:11" s="1" customFormat="1" ht="36" customHeight="1">
      <c r="A11" s="17"/>
      <c r="B11" s="17"/>
      <c r="C11" s="8" t="s">
        <v>312</v>
      </c>
      <c r="D11" s="13"/>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2:K15"/>
  <sheetViews>
    <sheetView zoomScaleSheetLayoutView="100" workbookViewId="0" topLeftCell="A4">
      <selection activeCell="A2" sqref="A2:K2"/>
    </sheetView>
  </sheetViews>
  <sheetFormatPr defaultColWidth="9" defaultRowHeight="11.25"/>
  <cols>
    <col min="1" max="11" width="15.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217</v>
      </c>
      <c r="B6" s="11">
        <v>4.5</v>
      </c>
      <c r="C6" s="11">
        <v>4.5</v>
      </c>
      <c r="D6" s="11"/>
      <c r="E6" s="12"/>
      <c r="F6" s="12"/>
      <c r="G6" s="12"/>
      <c r="H6" s="12"/>
      <c r="I6" s="12"/>
      <c r="J6" s="11"/>
      <c r="K6" s="20"/>
    </row>
    <row r="7" spans="1:11" s="1" customFormat="1" ht="174" customHeight="1">
      <c r="A7" s="8" t="s">
        <v>296</v>
      </c>
      <c r="B7" s="13" t="s">
        <v>218</v>
      </c>
      <c r="C7" s="14"/>
      <c r="D7" s="14"/>
      <c r="E7" s="14"/>
      <c r="F7" s="14"/>
      <c r="G7" s="14"/>
      <c r="H7" s="14"/>
      <c r="I7" s="14"/>
      <c r="J7" s="14"/>
      <c r="K7" s="15"/>
    </row>
    <row r="8" spans="1:11" s="1" customFormat="1" ht="93.75" customHeight="1">
      <c r="A8" s="8" t="s">
        <v>297</v>
      </c>
      <c r="B8" s="13" t="s">
        <v>355</v>
      </c>
      <c r="C8" s="14"/>
      <c r="D8" s="14"/>
      <c r="E8" s="14"/>
      <c r="F8" s="15"/>
      <c r="G8" s="8" t="s">
        <v>299</v>
      </c>
      <c r="H8" s="13" t="s">
        <v>356</v>
      </c>
      <c r="I8" s="14"/>
      <c r="J8" s="14"/>
      <c r="K8" s="15"/>
    </row>
    <row r="9" spans="1:11" s="1" customFormat="1" ht="93.75" customHeight="1">
      <c r="A9" s="8" t="s">
        <v>301</v>
      </c>
      <c r="B9" s="13" t="s">
        <v>356</v>
      </c>
      <c r="C9" s="14"/>
      <c r="D9" s="14"/>
      <c r="E9" s="14"/>
      <c r="F9" s="15"/>
      <c r="G9" s="8" t="s">
        <v>303</v>
      </c>
      <c r="H9" s="13" t="s">
        <v>304</v>
      </c>
      <c r="I9" s="14"/>
      <c r="J9" s="14"/>
      <c r="K9" s="15"/>
    </row>
    <row r="10" spans="1:11" s="1" customFormat="1" ht="36" customHeight="1">
      <c r="A10" s="16" t="s">
        <v>305</v>
      </c>
      <c r="B10" s="16" t="s">
        <v>306</v>
      </c>
      <c r="C10" s="8" t="s">
        <v>307</v>
      </c>
      <c r="D10" s="13" t="s">
        <v>357</v>
      </c>
      <c r="E10" s="14"/>
      <c r="F10" s="15"/>
      <c r="G10" s="16" t="s">
        <v>309</v>
      </c>
      <c r="H10" s="8" t="s">
        <v>310</v>
      </c>
      <c r="I10" s="13" t="s">
        <v>358</v>
      </c>
      <c r="J10" s="14"/>
      <c r="K10" s="15"/>
    </row>
    <row r="11" spans="1:11" s="1" customFormat="1" ht="36" customHeight="1">
      <c r="A11" s="17"/>
      <c r="B11" s="17"/>
      <c r="C11" s="8" t="s">
        <v>312</v>
      </c>
      <c r="D11" s="13"/>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2:K15"/>
  <sheetViews>
    <sheetView zoomScaleSheetLayoutView="100" workbookViewId="0" topLeftCell="A4">
      <selection activeCell="F4" sqref="F4"/>
    </sheetView>
  </sheetViews>
  <sheetFormatPr defaultColWidth="9" defaultRowHeight="11.25"/>
  <cols>
    <col min="1" max="11" width="14.6601562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223</v>
      </c>
      <c r="B6" s="11">
        <v>3</v>
      </c>
      <c r="C6" s="11">
        <v>3</v>
      </c>
      <c r="D6" s="11"/>
      <c r="E6" s="12"/>
      <c r="F6" s="12"/>
      <c r="G6" s="12"/>
      <c r="H6" s="12"/>
      <c r="I6" s="12"/>
      <c r="J6" s="11"/>
      <c r="K6" s="20"/>
    </row>
    <row r="7" spans="1:11" s="1" customFormat="1" ht="174" customHeight="1">
      <c r="A7" s="8" t="s">
        <v>296</v>
      </c>
      <c r="B7" s="13" t="s">
        <v>359</v>
      </c>
      <c r="C7" s="14"/>
      <c r="D7" s="14"/>
      <c r="E7" s="14"/>
      <c r="F7" s="14"/>
      <c r="G7" s="14"/>
      <c r="H7" s="14"/>
      <c r="I7" s="14"/>
      <c r="J7" s="14"/>
      <c r="K7" s="15"/>
    </row>
    <row r="8" spans="1:11" s="1" customFormat="1" ht="93.75" customHeight="1">
      <c r="A8" s="8" t="s">
        <v>297</v>
      </c>
      <c r="B8" s="13" t="s">
        <v>360</v>
      </c>
      <c r="C8" s="14"/>
      <c r="D8" s="14"/>
      <c r="E8" s="14"/>
      <c r="F8" s="15"/>
      <c r="G8" s="8" t="s">
        <v>299</v>
      </c>
      <c r="H8" s="13" t="s">
        <v>361</v>
      </c>
      <c r="I8" s="14"/>
      <c r="J8" s="14"/>
      <c r="K8" s="15"/>
    </row>
    <row r="9" spans="1:11" s="1" customFormat="1" ht="93.75" customHeight="1">
      <c r="A9" s="8" t="s">
        <v>301</v>
      </c>
      <c r="B9" s="13" t="s">
        <v>362</v>
      </c>
      <c r="C9" s="14"/>
      <c r="D9" s="14"/>
      <c r="E9" s="14"/>
      <c r="F9" s="15"/>
      <c r="G9" s="8" t="s">
        <v>303</v>
      </c>
      <c r="H9" s="13" t="s">
        <v>304</v>
      </c>
      <c r="I9" s="14"/>
      <c r="J9" s="14"/>
      <c r="K9" s="15"/>
    </row>
    <row r="10" spans="1:11" s="1" customFormat="1" ht="36" customHeight="1">
      <c r="A10" s="16" t="s">
        <v>305</v>
      </c>
      <c r="B10" s="16" t="s">
        <v>306</v>
      </c>
      <c r="C10" s="8" t="s">
        <v>307</v>
      </c>
      <c r="D10" s="13" t="s">
        <v>363</v>
      </c>
      <c r="E10" s="14"/>
      <c r="F10" s="15"/>
      <c r="G10" s="16" t="s">
        <v>309</v>
      </c>
      <c r="H10" s="8" t="s">
        <v>310</v>
      </c>
      <c r="I10" s="13" t="s">
        <v>364</v>
      </c>
      <c r="J10" s="14"/>
      <c r="K10" s="15"/>
    </row>
    <row r="11" spans="1:11" s="1" customFormat="1" ht="36" customHeight="1">
      <c r="A11" s="17"/>
      <c r="B11" s="17"/>
      <c r="C11" s="8" t="s">
        <v>312</v>
      </c>
      <c r="D11" s="13"/>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2:K15"/>
  <sheetViews>
    <sheetView zoomScaleSheetLayoutView="100" workbookViewId="0" topLeftCell="A7">
      <selection activeCell="B8" sqref="B8:F8"/>
    </sheetView>
  </sheetViews>
  <sheetFormatPr defaultColWidth="9" defaultRowHeight="11.25"/>
  <cols>
    <col min="1" max="11" width="17.8320312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231</v>
      </c>
      <c r="B6" s="11">
        <v>47.88</v>
      </c>
      <c r="C6" s="11">
        <v>47.88</v>
      </c>
      <c r="D6" s="11"/>
      <c r="E6" s="12"/>
      <c r="F6" s="12"/>
      <c r="G6" s="12"/>
      <c r="H6" s="12"/>
      <c r="I6" s="12"/>
      <c r="J6" s="11"/>
      <c r="K6" s="20"/>
    </row>
    <row r="7" spans="1:11" s="1" customFormat="1" ht="174" customHeight="1">
      <c r="A7" s="8" t="s">
        <v>296</v>
      </c>
      <c r="B7" s="13" t="s">
        <v>232</v>
      </c>
      <c r="C7" s="14"/>
      <c r="D7" s="14"/>
      <c r="E7" s="14"/>
      <c r="F7" s="14"/>
      <c r="G7" s="14"/>
      <c r="H7" s="14"/>
      <c r="I7" s="14"/>
      <c r="J7" s="14"/>
      <c r="K7" s="15"/>
    </row>
    <row r="8" spans="1:11" s="1" customFormat="1" ht="93.75" customHeight="1">
      <c r="A8" s="8" t="s">
        <v>297</v>
      </c>
      <c r="B8" s="13" t="s">
        <v>365</v>
      </c>
      <c r="C8" s="14"/>
      <c r="D8" s="14"/>
      <c r="E8" s="14"/>
      <c r="F8" s="15"/>
      <c r="G8" s="8" t="s">
        <v>299</v>
      </c>
      <c r="H8" s="13" t="s">
        <v>232</v>
      </c>
      <c r="I8" s="14"/>
      <c r="J8" s="14"/>
      <c r="K8" s="15"/>
    </row>
    <row r="9" spans="1:11" s="1" customFormat="1" ht="93.75" customHeight="1">
      <c r="A9" s="8" t="s">
        <v>301</v>
      </c>
      <c r="B9" s="13" t="s">
        <v>366</v>
      </c>
      <c r="C9" s="14"/>
      <c r="D9" s="14"/>
      <c r="E9" s="14"/>
      <c r="F9" s="15"/>
      <c r="G9" s="8" t="s">
        <v>303</v>
      </c>
      <c r="H9" s="13" t="s">
        <v>304</v>
      </c>
      <c r="I9" s="14"/>
      <c r="J9" s="14"/>
      <c r="K9" s="15"/>
    </row>
    <row r="10" spans="1:11" s="1" customFormat="1" ht="36" customHeight="1">
      <c r="A10" s="16" t="s">
        <v>305</v>
      </c>
      <c r="B10" s="16" t="s">
        <v>306</v>
      </c>
      <c r="C10" s="8" t="s">
        <v>307</v>
      </c>
      <c r="D10" s="13" t="s">
        <v>367</v>
      </c>
      <c r="E10" s="14"/>
      <c r="F10" s="15"/>
      <c r="G10" s="16" t="s">
        <v>309</v>
      </c>
      <c r="H10" s="8" t="s">
        <v>310</v>
      </c>
      <c r="I10" s="13" t="s">
        <v>368</v>
      </c>
      <c r="J10" s="14"/>
      <c r="K10" s="15"/>
    </row>
    <row r="11" spans="1:11" s="1" customFormat="1" ht="36" customHeight="1">
      <c r="A11" s="17"/>
      <c r="B11" s="17"/>
      <c r="C11" s="8" t="s">
        <v>312</v>
      </c>
      <c r="D11" s="13" t="s">
        <v>369</v>
      </c>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7" sqref="B7:K7"/>
    </sheetView>
  </sheetViews>
  <sheetFormatPr defaultColWidth="9" defaultRowHeight="11.25"/>
  <cols>
    <col min="1" max="11" width="14.8320312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370</v>
      </c>
      <c r="B6" s="11">
        <v>20</v>
      </c>
      <c r="C6" s="11">
        <v>20</v>
      </c>
      <c r="D6" s="11"/>
      <c r="E6" s="12"/>
      <c r="F6" s="12"/>
      <c r="G6" s="12"/>
      <c r="H6" s="12"/>
      <c r="I6" s="12"/>
      <c r="J6" s="11"/>
      <c r="K6" s="20"/>
    </row>
    <row r="7" spans="1:11" s="1" customFormat="1" ht="174" customHeight="1">
      <c r="A7" s="8" t="s">
        <v>296</v>
      </c>
      <c r="B7" s="13" t="s">
        <v>371</v>
      </c>
      <c r="C7" s="14"/>
      <c r="D7" s="14"/>
      <c r="E7" s="14"/>
      <c r="F7" s="14"/>
      <c r="G7" s="14"/>
      <c r="H7" s="14"/>
      <c r="I7" s="14"/>
      <c r="J7" s="14"/>
      <c r="K7" s="15"/>
    </row>
    <row r="8" spans="1:11" s="1" customFormat="1" ht="93.75" customHeight="1">
      <c r="A8" s="8" t="s">
        <v>297</v>
      </c>
      <c r="B8" s="13" t="s">
        <v>372</v>
      </c>
      <c r="C8" s="14"/>
      <c r="D8" s="14"/>
      <c r="E8" s="14"/>
      <c r="F8" s="15"/>
      <c r="G8" s="8" t="s">
        <v>299</v>
      </c>
      <c r="H8" s="13" t="s">
        <v>373</v>
      </c>
      <c r="I8" s="14"/>
      <c r="J8" s="14"/>
      <c r="K8" s="15"/>
    </row>
    <row r="9" spans="1:11" s="1" customFormat="1" ht="93.75" customHeight="1">
      <c r="A9" s="8" t="s">
        <v>301</v>
      </c>
      <c r="B9" s="13" t="s">
        <v>374</v>
      </c>
      <c r="C9" s="14"/>
      <c r="D9" s="14"/>
      <c r="E9" s="14"/>
      <c r="F9" s="15"/>
      <c r="G9" s="8" t="s">
        <v>303</v>
      </c>
      <c r="H9" s="13" t="s">
        <v>304</v>
      </c>
      <c r="I9" s="14"/>
      <c r="J9" s="14"/>
      <c r="K9" s="15"/>
    </row>
    <row r="10" spans="1:11" s="1" customFormat="1" ht="36" customHeight="1">
      <c r="A10" s="16" t="s">
        <v>305</v>
      </c>
      <c r="B10" s="16" t="s">
        <v>306</v>
      </c>
      <c r="C10" s="8" t="s">
        <v>307</v>
      </c>
      <c r="D10" s="13" t="s">
        <v>375</v>
      </c>
      <c r="E10" s="14"/>
      <c r="F10" s="15"/>
      <c r="G10" s="16" t="s">
        <v>309</v>
      </c>
      <c r="H10" s="8" t="s">
        <v>310</v>
      </c>
      <c r="I10" s="13" t="s">
        <v>376</v>
      </c>
      <c r="J10" s="14"/>
      <c r="K10" s="15"/>
    </row>
    <row r="11" spans="1:11" s="1" customFormat="1" ht="36" customHeight="1">
      <c r="A11" s="17"/>
      <c r="B11" s="17"/>
      <c r="C11" s="8" t="s">
        <v>312</v>
      </c>
      <c r="D11" s="13" t="s">
        <v>377</v>
      </c>
      <c r="E11" s="14"/>
      <c r="F11" s="15"/>
      <c r="G11" s="17"/>
      <c r="H11" s="8" t="s">
        <v>314</v>
      </c>
      <c r="I11" s="13" t="s">
        <v>378</v>
      </c>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2:K15"/>
  <sheetViews>
    <sheetView zoomScaleSheetLayoutView="100" workbookViewId="0" topLeftCell="A1">
      <selection activeCell="B7" sqref="B7:K7"/>
    </sheetView>
  </sheetViews>
  <sheetFormatPr defaultColWidth="9" defaultRowHeight="11.25"/>
  <cols>
    <col min="1" max="11" width="15.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1</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379</v>
      </c>
      <c r="B6" s="11">
        <v>300</v>
      </c>
      <c r="C6" s="11">
        <v>300</v>
      </c>
      <c r="D6" s="11"/>
      <c r="E6" s="12"/>
      <c r="F6" s="12"/>
      <c r="G6" s="12"/>
      <c r="H6" s="12"/>
      <c r="I6" s="12"/>
      <c r="J6" s="11"/>
      <c r="K6" s="20"/>
    </row>
    <row r="7" spans="1:11" s="1" customFormat="1" ht="174" customHeight="1">
      <c r="A7" s="8" t="s">
        <v>296</v>
      </c>
      <c r="B7" s="13" t="s">
        <v>380</v>
      </c>
      <c r="C7" s="14"/>
      <c r="D7" s="14"/>
      <c r="E7" s="14"/>
      <c r="F7" s="14"/>
      <c r="G7" s="14"/>
      <c r="H7" s="14"/>
      <c r="I7" s="14"/>
      <c r="J7" s="14"/>
      <c r="K7" s="15"/>
    </row>
    <row r="8" spans="1:11" s="1" customFormat="1" ht="93.75" customHeight="1">
      <c r="A8" s="8" t="s">
        <v>297</v>
      </c>
      <c r="B8" s="13" t="s">
        <v>381</v>
      </c>
      <c r="C8" s="14"/>
      <c r="D8" s="14"/>
      <c r="E8" s="14"/>
      <c r="F8" s="15"/>
      <c r="G8" s="8" t="s">
        <v>299</v>
      </c>
      <c r="H8" s="13" t="s">
        <v>382</v>
      </c>
      <c r="I8" s="14"/>
      <c r="J8" s="14"/>
      <c r="K8" s="15"/>
    </row>
    <row r="9" spans="1:11" s="1" customFormat="1" ht="93.75" customHeight="1">
      <c r="A9" s="8" t="s">
        <v>301</v>
      </c>
      <c r="B9" s="13" t="s">
        <v>383</v>
      </c>
      <c r="C9" s="14"/>
      <c r="D9" s="14"/>
      <c r="E9" s="14"/>
      <c r="F9" s="15"/>
      <c r="G9" s="8" t="s">
        <v>303</v>
      </c>
      <c r="H9" s="13" t="s">
        <v>304</v>
      </c>
      <c r="I9" s="14"/>
      <c r="J9" s="14"/>
      <c r="K9" s="15"/>
    </row>
    <row r="10" spans="1:11" s="1" customFormat="1" ht="36" customHeight="1">
      <c r="A10" s="16" t="s">
        <v>305</v>
      </c>
      <c r="B10" s="16" t="s">
        <v>306</v>
      </c>
      <c r="C10" s="8" t="s">
        <v>307</v>
      </c>
      <c r="D10" s="13" t="s">
        <v>384</v>
      </c>
      <c r="E10" s="14"/>
      <c r="F10" s="15"/>
      <c r="G10" s="16" t="s">
        <v>309</v>
      </c>
      <c r="H10" s="8" t="s">
        <v>310</v>
      </c>
      <c r="I10" s="13" t="s">
        <v>385</v>
      </c>
      <c r="J10" s="14"/>
      <c r="K10" s="15"/>
    </row>
    <row r="11" spans="1:11" s="1" customFormat="1" ht="36" customHeight="1">
      <c r="A11" s="17"/>
      <c r="B11" s="17"/>
      <c r="C11" s="8" t="s">
        <v>312</v>
      </c>
      <c r="D11" s="13" t="s">
        <v>386</v>
      </c>
      <c r="E11" s="14"/>
      <c r="F11" s="15"/>
      <c r="G11" s="17"/>
      <c r="H11" s="8" t="s">
        <v>314</v>
      </c>
      <c r="I11" s="13"/>
      <c r="J11" s="14"/>
      <c r="K11" s="15"/>
    </row>
    <row r="12" spans="1:11" s="1" customFormat="1" ht="36" customHeight="1">
      <c r="A12" s="17"/>
      <c r="B12" s="17"/>
      <c r="C12" s="8" t="s">
        <v>315</v>
      </c>
      <c r="D12" s="13" t="s">
        <v>387</v>
      </c>
      <c r="E12" s="14"/>
      <c r="F12" s="15"/>
      <c r="G12" s="17"/>
      <c r="H12" s="8" t="s">
        <v>316</v>
      </c>
      <c r="I12" s="13"/>
      <c r="J12" s="14"/>
      <c r="K12" s="15"/>
    </row>
    <row r="13" spans="1:11" s="1" customFormat="1" ht="36" customHeight="1">
      <c r="A13" s="17"/>
      <c r="B13" s="17"/>
      <c r="C13" s="8" t="s">
        <v>317</v>
      </c>
      <c r="D13" s="13" t="s">
        <v>388</v>
      </c>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2:K15"/>
  <sheetViews>
    <sheetView workbookViewId="0" topLeftCell="A4">
      <selection activeCell="D11" sqref="D11:F11"/>
    </sheetView>
  </sheetViews>
  <sheetFormatPr defaultColWidth="9" defaultRowHeight="11.25"/>
  <cols>
    <col min="1" max="11" width="15.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83</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379</v>
      </c>
      <c r="B6" s="11">
        <v>56.7</v>
      </c>
      <c r="C6" s="11">
        <v>56.7</v>
      </c>
      <c r="D6" s="11"/>
      <c r="E6" s="12"/>
      <c r="F6" s="12"/>
      <c r="G6" s="12"/>
      <c r="H6" s="12"/>
      <c r="I6" s="12"/>
      <c r="J6" s="11"/>
      <c r="K6" s="20"/>
    </row>
    <row r="7" spans="1:11" s="1" customFormat="1" ht="174" customHeight="1">
      <c r="A7" s="8" t="s">
        <v>296</v>
      </c>
      <c r="B7" s="13" t="s">
        <v>234</v>
      </c>
      <c r="C7" s="14"/>
      <c r="D7" s="14"/>
      <c r="E7" s="14"/>
      <c r="F7" s="14"/>
      <c r="G7" s="14"/>
      <c r="H7" s="14"/>
      <c r="I7" s="14"/>
      <c r="J7" s="14"/>
      <c r="K7" s="15"/>
    </row>
    <row r="8" spans="1:11" s="1" customFormat="1" ht="93.75" customHeight="1">
      <c r="A8" s="8" t="s">
        <v>297</v>
      </c>
      <c r="B8" s="13" t="s">
        <v>389</v>
      </c>
      <c r="C8" s="14"/>
      <c r="D8" s="14"/>
      <c r="E8" s="14"/>
      <c r="F8" s="15"/>
      <c r="G8" s="8" t="s">
        <v>299</v>
      </c>
      <c r="H8" s="13" t="s">
        <v>234</v>
      </c>
      <c r="I8" s="14"/>
      <c r="J8" s="14"/>
      <c r="K8" s="15"/>
    </row>
    <row r="9" spans="1:11" s="1" customFormat="1" ht="93.75" customHeight="1">
      <c r="A9" s="8" t="s">
        <v>301</v>
      </c>
      <c r="B9" s="13" t="s">
        <v>390</v>
      </c>
      <c r="C9" s="14"/>
      <c r="D9" s="14"/>
      <c r="E9" s="14"/>
      <c r="F9" s="15"/>
      <c r="G9" s="8" t="s">
        <v>303</v>
      </c>
      <c r="H9" s="13" t="s">
        <v>304</v>
      </c>
      <c r="I9" s="14"/>
      <c r="J9" s="14"/>
      <c r="K9" s="15"/>
    </row>
    <row r="10" spans="1:11" s="1" customFormat="1" ht="36" customHeight="1">
      <c r="A10" s="16" t="s">
        <v>305</v>
      </c>
      <c r="B10" s="16" t="s">
        <v>306</v>
      </c>
      <c r="C10" s="8" t="s">
        <v>307</v>
      </c>
      <c r="D10" s="13" t="s">
        <v>390</v>
      </c>
      <c r="E10" s="14"/>
      <c r="F10" s="15"/>
      <c r="G10" s="16" t="s">
        <v>309</v>
      </c>
      <c r="H10" s="8" t="s">
        <v>310</v>
      </c>
      <c r="I10" s="13" t="s">
        <v>390</v>
      </c>
      <c r="J10" s="14"/>
      <c r="K10" s="15"/>
    </row>
    <row r="11" spans="1:11" s="1" customFormat="1" ht="36" customHeight="1">
      <c r="A11" s="17"/>
      <c r="B11" s="17"/>
      <c r="C11" s="8" t="s">
        <v>312</v>
      </c>
      <c r="D11" s="13"/>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2:K15"/>
  <sheetViews>
    <sheetView workbookViewId="0" topLeftCell="A7">
      <selection activeCell="B8" sqref="B8:F8"/>
    </sheetView>
  </sheetViews>
  <sheetFormatPr defaultColWidth="9" defaultRowHeight="11.25"/>
  <cols>
    <col min="1" max="11" width="15.5" style="0" customWidth="1"/>
  </cols>
  <sheetData>
    <row r="1" s="1" customFormat="1" ht="14.25" customHeight="1"/>
    <row r="2" spans="1:11" s="1" customFormat="1" ht="47.25" customHeight="1">
      <c r="A2" s="2" t="s">
        <v>279</v>
      </c>
      <c r="B2" s="2"/>
      <c r="C2" s="2"/>
      <c r="D2" s="2"/>
      <c r="E2" s="2"/>
      <c r="F2" s="2"/>
      <c r="G2" s="2"/>
      <c r="H2" s="2"/>
      <c r="I2" s="2"/>
      <c r="J2" s="2"/>
      <c r="K2" s="2"/>
    </row>
    <row r="3" spans="1:11" s="1" customFormat="1" ht="31.5" customHeight="1">
      <c r="A3" s="3" t="s">
        <v>280</v>
      </c>
      <c r="B3" s="4" t="s">
        <v>83</v>
      </c>
      <c r="C3" s="5"/>
      <c r="D3" s="3" t="s">
        <v>281</v>
      </c>
      <c r="E3" s="6" t="s">
        <v>2</v>
      </c>
      <c r="F3" s="5"/>
      <c r="G3" s="3" t="s">
        <v>282</v>
      </c>
      <c r="H3" s="7" t="s">
        <v>283</v>
      </c>
      <c r="I3" s="3"/>
      <c r="K3" s="19" t="s">
        <v>26</v>
      </c>
    </row>
    <row r="4" spans="1:11" s="1" customFormat="1" ht="52.5" customHeight="1">
      <c r="A4" s="8" t="s">
        <v>214</v>
      </c>
      <c r="B4" s="8" t="s">
        <v>284</v>
      </c>
      <c r="C4" s="8" t="s">
        <v>285</v>
      </c>
      <c r="D4" s="8" t="s">
        <v>286</v>
      </c>
      <c r="E4" s="8" t="s">
        <v>287</v>
      </c>
      <c r="F4" s="8" t="s">
        <v>288</v>
      </c>
      <c r="G4" s="8" t="s">
        <v>289</v>
      </c>
      <c r="H4" s="8" t="s">
        <v>290</v>
      </c>
      <c r="I4" s="8" t="s">
        <v>291</v>
      </c>
      <c r="J4" s="8" t="s">
        <v>292</v>
      </c>
      <c r="K4" s="8" t="s">
        <v>293</v>
      </c>
    </row>
    <row r="5" spans="1:11" s="1" customFormat="1" ht="14.25" customHeight="1">
      <c r="A5" s="9" t="s">
        <v>294</v>
      </c>
      <c r="B5" s="9">
        <v>1</v>
      </c>
      <c r="C5" s="9">
        <v>2</v>
      </c>
      <c r="D5" s="9">
        <v>3</v>
      </c>
      <c r="E5" s="9">
        <v>4</v>
      </c>
      <c r="F5" s="9">
        <v>5</v>
      </c>
      <c r="G5" s="9">
        <v>6</v>
      </c>
      <c r="H5" s="9">
        <v>7</v>
      </c>
      <c r="I5" s="9">
        <v>8</v>
      </c>
      <c r="J5" s="9">
        <v>9</v>
      </c>
      <c r="K5" s="9"/>
    </row>
    <row r="6" spans="1:11" s="1" customFormat="1" ht="55.5" customHeight="1">
      <c r="A6" s="10" t="s">
        <v>379</v>
      </c>
      <c r="B6" s="11">
        <v>7</v>
      </c>
      <c r="C6" s="11">
        <v>7</v>
      </c>
      <c r="D6" s="11"/>
      <c r="E6" s="12"/>
      <c r="F6" s="12"/>
      <c r="G6" s="12"/>
      <c r="H6" s="12"/>
      <c r="I6" s="12"/>
      <c r="J6" s="11"/>
      <c r="K6" s="20"/>
    </row>
    <row r="7" spans="1:11" s="1" customFormat="1" ht="174" customHeight="1">
      <c r="A7" s="8" t="s">
        <v>296</v>
      </c>
      <c r="B7" s="13" t="s">
        <v>236</v>
      </c>
      <c r="C7" s="14"/>
      <c r="D7" s="14"/>
      <c r="E7" s="14"/>
      <c r="F7" s="14"/>
      <c r="G7" s="14"/>
      <c r="H7" s="14"/>
      <c r="I7" s="14"/>
      <c r="J7" s="14"/>
      <c r="K7" s="15"/>
    </row>
    <row r="8" spans="1:11" s="1" customFormat="1" ht="148.5" customHeight="1">
      <c r="A8" s="8" t="s">
        <v>297</v>
      </c>
      <c r="B8" s="13" t="s">
        <v>391</v>
      </c>
      <c r="C8" s="14"/>
      <c r="D8" s="14"/>
      <c r="E8" s="14"/>
      <c r="F8" s="15"/>
      <c r="G8" s="8" t="s">
        <v>299</v>
      </c>
      <c r="H8" s="13" t="s">
        <v>236</v>
      </c>
      <c r="I8" s="14"/>
      <c r="J8" s="14"/>
      <c r="K8" s="15"/>
    </row>
    <row r="9" spans="1:11" s="1" customFormat="1" ht="93.75" customHeight="1">
      <c r="A9" s="8" t="s">
        <v>301</v>
      </c>
      <c r="B9" s="13" t="s">
        <v>390</v>
      </c>
      <c r="C9" s="14"/>
      <c r="D9" s="14"/>
      <c r="E9" s="14"/>
      <c r="F9" s="15"/>
      <c r="G9" s="8" t="s">
        <v>303</v>
      </c>
      <c r="H9" s="13" t="s">
        <v>304</v>
      </c>
      <c r="I9" s="14"/>
      <c r="J9" s="14"/>
      <c r="K9" s="15"/>
    </row>
    <row r="10" spans="1:11" s="1" customFormat="1" ht="36" customHeight="1">
      <c r="A10" s="16" t="s">
        <v>305</v>
      </c>
      <c r="B10" s="16" t="s">
        <v>306</v>
      </c>
      <c r="C10" s="8" t="s">
        <v>307</v>
      </c>
      <c r="D10" s="13" t="s">
        <v>390</v>
      </c>
      <c r="E10" s="14"/>
      <c r="F10" s="15"/>
      <c r="G10" s="16" t="s">
        <v>309</v>
      </c>
      <c r="H10" s="8" t="s">
        <v>310</v>
      </c>
      <c r="I10" s="13" t="s">
        <v>390</v>
      </c>
      <c r="J10" s="14"/>
      <c r="K10" s="15"/>
    </row>
    <row r="11" spans="1:11" s="1" customFormat="1" ht="36" customHeight="1">
      <c r="A11" s="17"/>
      <c r="B11" s="17"/>
      <c r="C11" s="8" t="s">
        <v>312</v>
      </c>
      <c r="D11" s="13"/>
      <c r="E11" s="14"/>
      <c r="F11" s="15"/>
      <c r="G11" s="17"/>
      <c r="H11" s="8" t="s">
        <v>314</v>
      </c>
      <c r="I11" s="13"/>
      <c r="J11" s="14"/>
      <c r="K11" s="15"/>
    </row>
    <row r="12" spans="1:11" s="1" customFormat="1" ht="36" customHeight="1">
      <c r="A12" s="17"/>
      <c r="B12" s="17"/>
      <c r="C12" s="8" t="s">
        <v>315</v>
      </c>
      <c r="D12" s="13"/>
      <c r="E12" s="14"/>
      <c r="F12" s="15"/>
      <c r="G12" s="17"/>
      <c r="H12" s="8" t="s">
        <v>316</v>
      </c>
      <c r="I12" s="13"/>
      <c r="J12" s="14"/>
      <c r="K12" s="15"/>
    </row>
    <row r="13" spans="1:11" s="1" customFormat="1" ht="36" customHeight="1">
      <c r="A13" s="17"/>
      <c r="B13" s="17"/>
      <c r="C13" s="8" t="s">
        <v>317</v>
      </c>
      <c r="D13" s="13"/>
      <c r="E13" s="14"/>
      <c r="F13" s="15"/>
      <c r="G13" s="17"/>
      <c r="H13" s="8" t="s">
        <v>318</v>
      </c>
      <c r="I13" s="13"/>
      <c r="J13" s="14"/>
      <c r="K13" s="15"/>
    </row>
    <row r="14" spans="1:11" s="1" customFormat="1" ht="36" customHeight="1">
      <c r="A14" s="17"/>
      <c r="B14" s="17"/>
      <c r="C14" s="8" t="s">
        <v>319</v>
      </c>
      <c r="D14" s="13"/>
      <c r="E14" s="14"/>
      <c r="F14" s="15"/>
      <c r="G14" s="17"/>
      <c r="H14" s="8" t="s">
        <v>320</v>
      </c>
      <c r="I14" s="13"/>
      <c r="J14" s="14"/>
      <c r="K14" s="15"/>
    </row>
    <row r="15" spans="1:11" s="1" customFormat="1" ht="36" customHeight="1">
      <c r="A15" s="18"/>
      <c r="B15" s="18"/>
      <c r="C15" s="8" t="s">
        <v>321</v>
      </c>
      <c r="D15" s="13"/>
      <c r="E15" s="14"/>
      <c r="F15" s="15"/>
      <c r="G15" s="18"/>
      <c r="H15" s="8" t="s">
        <v>322</v>
      </c>
      <c r="I15" s="13"/>
      <c r="J15" s="14"/>
      <c r="K15" s="15"/>
    </row>
    <row r="16" s="1" customFormat="1" ht="1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2021-02-22T02:32:15Z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