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26" yWindow="65266" windowWidth="21720" windowHeight="10575" tabRatio="991" activeTab="0"/>
  </bookViews>
  <sheets>
    <sheet name="18社保本收" sheetId="1" r:id="rId1"/>
  </sheets>
  <definedNames>
    <definedName name="_xlnm.Print_Titles" localSheetId="0">'18社保本收'!$1:$5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<sst xmlns="http://schemas.openxmlformats.org/spreadsheetml/2006/main" count="29" uniqueCount="29">
  <si>
    <t>增减额</t>
  </si>
  <si>
    <t>失业保险基金收入</t>
  </si>
  <si>
    <t>工伤保险基金收入</t>
  </si>
  <si>
    <t>单位：万元</t>
  </si>
  <si>
    <t>生育保险基金收入</t>
  </si>
  <si>
    <t xml:space="preserve">    企业职工基本养老保险费收入</t>
  </si>
  <si>
    <t xml:space="preserve">    企业职工基本养老保险基金财政补贴收入</t>
  </si>
  <si>
    <t xml:space="preserve">    其他企业职工基本养老保险基金收入</t>
  </si>
  <si>
    <t xml:space="preserve">    失业保险费收入</t>
  </si>
  <si>
    <t xml:space="preserve">    其他失业保险基金收入</t>
  </si>
  <si>
    <t xml:space="preserve">    工伤保险费收入</t>
  </si>
  <si>
    <t xml:space="preserve">    其他工伤保险基金收入</t>
  </si>
  <si>
    <t xml:space="preserve">    生育保险费收入</t>
  </si>
  <si>
    <t xml:space="preserve">    其他生育保险基金收入</t>
  </si>
  <si>
    <t xml:space="preserve"> </t>
  </si>
  <si>
    <t>职工基本医疗保险基金收入</t>
  </si>
  <si>
    <t xml:space="preserve">    职工基本医疗保险费收入</t>
  </si>
  <si>
    <t>预算科目</t>
  </si>
  <si>
    <t>增减%</t>
  </si>
  <si>
    <t>市本级2018年社会保险基金预算收入预算表</t>
  </si>
  <si>
    <t>企业职工基本养老保险基金收入</t>
  </si>
  <si>
    <t>2018年预算数</t>
  </si>
  <si>
    <t xml:space="preserve">    其他职工基本医疗保险基金收入</t>
  </si>
  <si>
    <t>机关事业单位基本养老保险基金收入</t>
  </si>
  <si>
    <t xml:space="preserve">    机关事业基本养老保险费收入</t>
  </si>
  <si>
    <t xml:space="preserve">    机关事业基本养老保险基金财政补贴收入</t>
  </si>
  <si>
    <t xml:space="preserve">    其他机关事业基本养老保险基金收入</t>
  </si>
  <si>
    <t>2017年决算数</t>
  </si>
  <si>
    <t>2018年预算数比2017年决算数</t>
  </si>
</sst>
</file>

<file path=xl/styles.xml><?xml version="1.0" encoding="utf-8"?>
<styleSheet xmlns="http://schemas.openxmlformats.org/spreadsheetml/2006/main">
  <numFmts count="5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"/>
    <numFmt numFmtId="185" formatCode="#,##0_ "/>
    <numFmt numFmtId="186" formatCode="0.0_ "/>
    <numFmt numFmtId="187" formatCode="_ * #,##0_ ;_ * \-#,##0_ ;_ * &quot;-&quot;??_ ;_ @_ "/>
    <numFmt numFmtId="188" formatCode="#,##0.0_ "/>
    <numFmt numFmtId="189" formatCode="#,##0.0"/>
    <numFmt numFmtId="190" formatCode="0.0_);[Red]\(0.0\)"/>
    <numFmt numFmtId="191" formatCode="0;_砀"/>
    <numFmt numFmtId="192" formatCode="0_ "/>
    <numFmt numFmtId="193" formatCode="0;_頀"/>
    <numFmt numFmtId="194" formatCode="#,##0_);[Red]\(#,##0\)"/>
    <numFmt numFmtId="195" formatCode="#,##0.0_);[Red]\(#,##0.0\)"/>
    <numFmt numFmtId="196" formatCode="0.000_ "/>
    <numFmt numFmtId="197" formatCode="0.00_ "/>
    <numFmt numFmtId="198" formatCode="#,##0.00_);[Red]\(#,##0.00\)"/>
    <numFmt numFmtId="199" formatCode="0.0%"/>
    <numFmt numFmtId="200" formatCode="0.00000_ "/>
    <numFmt numFmtId="201" formatCode="0.0000_ "/>
    <numFmt numFmtId="202" formatCode="#,##0.00_ "/>
    <numFmt numFmtId="203" formatCode="0.0000000_ "/>
    <numFmt numFmtId="204" formatCode="0.000000_ "/>
    <numFmt numFmtId="205" formatCode="0.0_ ;[Red]\-0.0\ "/>
    <numFmt numFmtId="206" formatCode="0_ ;[Red]\-0\ "/>
    <numFmt numFmtId="207" formatCode="0_);[Red]\(0\)"/>
    <numFmt numFmtId="208" formatCode="#,##0.0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;[Red]0"/>
    <numFmt numFmtId="214" formatCode="0.0;[Red]0.0"/>
    <numFmt numFmtId="215" formatCode="#,##0;[Red]#,##0"/>
    <numFmt numFmtId="216" formatCode="#,##0_ ;[Red]\-#,##0\ "/>
    <numFmt numFmtId="217" formatCode="#,##0.0_ ;[Red]\-#,##0.0\ "/>
    <numFmt numFmtId="218" formatCode="#,##0.00_ ;[Red]\-#,##0.00\ "/>
    <numFmt numFmtId="219" formatCode="0;_쐀"/>
    <numFmt numFmtId="220" formatCode="0;_됀"/>
  </numFmts>
  <fonts count="2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sz val="20"/>
      <name val="黑体"/>
      <family val="0"/>
    </font>
    <font>
      <sz val="10"/>
      <name val="Genev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37" fontId="5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6" fillId="0" borderId="0">
      <alignment/>
      <protection/>
    </xf>
    <xf numFmtId="41" fontId="0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26" fillId="0" borderId="0">
      <alignment/>
      <protection/>
    </xf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2" fillId="0" borderId="0" xfId="48" applyFont="1">
      <alignment vertical="center"/>
      <protection/>
    </xf>
    <xf numFmtId="192" fontId="0" fillId="0" borderId="0" xfId="48" applyNumberFormat="1">
      <alignment vertical="center"/>
      <protection/>
    </xf>
    <xf numFmtId="0" fontId="0" fillId="0" borderId="0" xfId="48">
      <alignment vertical="center"/>
      <protection/>
    </xf>
    <xf numFmtId="0" fontId="0" fillId="0" borderId="0" xfId="48" applyFont="1">
      <alignment vertical="center"/>
      <protection/>
    </xf>
    <xf numFmtId="185" fontId="0" fillId="0" borderId="10" xfId="48" applyNumberFormat="1" applyFont="1" applyBorder="1" applyAlignment="1">
      <alignment horizontal="right" vertical="center"/>
      <protection/>
    </xf>
    <xf numFmtId="185" fontId="2" fillId="0" borderId="10" xfId="48" applyNumberFormat="1" applyFont="1" applyBorder="1" applyAlignment="1">
      <alignment horizontal="right" vertical="center"/>
      <protection/>
    </xf>
    <xf numFmtId="185" fontId="2" fillId="0" borderId="10" xfId="48" applyNumberFormat="1" applyFont="1" applyBorder="1" applyAlignment="1">
      <alignment horizontal="right" vertical="center" wrapText="1"/>
      <protection/>
    </xf>
    <xf numFmtId="0" fontId="9" fillId="0" borderId="10" xfId="48" applyFont="1" applyBorder="1" applyAlignment="1">
      <alignment horizontal="left" vertical="center" wrapText="1" indent="1"/>
      <protection/>
    </xf>
    <xf numFmtId="0" fontId="2" fillId="0" borderId="10" xfId="48" applyFont="1" applyBorder="1" applyAlignment="1">
      <alignment horizontal="left" vertical="center" wrapText="1" indent="1"/>
      <protection/>
    </xf>
    <xf numFmtId="186" fontId="2" fillId="0" borderId="10" xfId="48" applyNumberFormat="1" applyFont="1" applyBorder="1" applyAlignment="1">
      <alignment horizontal="right" vertical="center" wrapText="1"/>
      <protection/>
    </xf>
    <xf numFmtId="199" fontId="2" fillId="0" borderId="0" xfId="48" applyNumberFormat="1" applyFont="1" applyAlignment="1">
      <alignment horizontal="right" vertical="center"/>
      <protection/>
    </xf>
    <xf numFmtId="0" fontId="7" fillId="0" borderId="0" xfId="48" applyFont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66">
    <cellStyle name="Normal" xfId="0"/>
    <cellStyle name="_ET_STYLE_NoName_00_" xfId="15"/>
    <cellStyle name="_ET_STYLE_NoName_00__2017年人代会草案国库2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no dec" xfId="35"/>
    <cellStyle name="Normal_APR" xfId="36"/>
    <cellStyle name="Percent" xfId="37"/>
    <cellStyle name="百分比 2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2017年人代会草案国库1" xfId="45"/>
    <cellStyle name="差_2017年人代会草案国库2" xfId="46"/>
    <cellStyle name="常规 2" xfId="47"/>
    <cellStyle name="常规_附件1：辽宁省社会保险基金预算报省人大" xfId="48"/>
    <cellStyle name="Hyperlink" xfId="49"/>
    <cellStyle name="好" xfId="50"/>
    <cellStyle name="好_2017年人代会草案国库1" xfId="51"/>
    <cellStyle name="好_2017年人代会草案国库2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普通_97-917" xfId="61"/>
    <cellStyle name="千分位[0]_laroux" xfId="62"/>
    <cellStyle name="千分位_97-917" xfId="63"/>
    <cellStyle name="千位[0]_1" xfId="64"/>
    <cellStyle name="千位_1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样式 1" xfId="77"/>
    <cellStyle name="Followed Hyperlink" xfId="78"/>
    <cellStyle name="注释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PageLayoutView="0" workbookViewId="0" topLeftCell="A2">
      <selection activeCell="D19" sqref="D19"/>
    </sheetView>
  </sheetViews>
  <sheetFormatPr defaultColWidth="9.00390625" defaultRowHeight="14.25"/>
  <cols>
    <col min="1" max="1" width="42.625" style="5" customWidth="1"/>
    <col min="2" max="5" width="17.375" style="5" customWidth="1"/>
    <col min="6" max="16384" width="9.00390625" style="5" customWidth="1"/>
  </cols>
  <sheetData>
    <row r="1" ht="23.25" customHeight="1" hidden="1">
      <c r="A1" s="3" t="s">
        <v>14</v>
      </c>
    </row>
    <row r="2" spans="1:5" ht="28.5" customHeight="1">
      <c r="A2" s="14" t="s">
        <v>19</v>
      </c>
      <c r="B2" s="14"/>
      <c r="C2" s="14"/>
      <c r="D2" s="14"/>
      <c r="E2" s="14"/>
    </row>
    <row r="3" spans="2:5" ht="16.5" customHeight="1">
      <c r="B3" s="4"/>
      <c r="C3" s="4"/>
      <c r="D3" s="4"/>
      <c r="E3" s="13" t="s">
        <v>3</v>
      </c>
    </row>
    <row r="4" spans="1:5" s="2" customFormat="1" ht="24.75" customHeight="1">
      <c r="A4" s="15" t="s">
        <v>17</v>
      </c>
      <c r="B4" s="17" t="s">
        <v>27</v>
      </c>
      <c r="C4" s="17" t="s">
        <v>21</v>
      </c>
      <c r="D4" s="19" t="s">
        <v>28</v>
      </c>
      <c r="E4" s="19"/>
    </row>
    <row r="5" spans="1:5" s="2" customFormat="1" ht="24" customHeight="1">
      <c r="A5" s="16"/>
      <c r="B5" s="18"/>
      <c r="C5" s="18"/>
      <c r="D5" s="1" t="s">
        <v>0</v>
      </c>
      <c r="E5" s="1" t="s">
        <v>18</v>
      </c>
    </row>
    <row r="6" spans="1:5" s="6" customFormat="1" ht="21" customHeight="1">
      <c r="A6" s="10" t="s">
        <v>20</v>
      </c>
      <c r="B6" s="8">
        <v>666636</v>
      </c>
      <c r="C6" s="8">
        <v>803248</v>
      </c>
      <c r="D6" s="9">
        <f aca="true" t="shared" si="0" ref="D6:D21">C6-B6</f>
        <v>136612</v>
      </c>
      <c r="E6" s="12">
        <f>D6/B6*100</f>
        <v>20.492742666162645</v>
      </c>
    </row>
    <row r="7" spans="1:5" s="6" customFormat="1" ht="21" customHeight="1">
      <c r="A7" s="10" t="s">
        <v>5</v>
      </c>
      <c r="B7" s="8">
        <v>315480</v>
      </c>
      <c r="C7" s="8">
        <v>320000</v>
      </c>
      <c r="D7" s="9">
        <f t="shared" si="0"/>
        <v>4520</v>
      </c>
      <c r="E7" s="12">
        <f aca="true" t="shared" si="1" ref="E7:E21">D7/B7*100</f>
        <v>1.4327374160010142</v>
      </c>
    </row>
    <row r="8" spans="1:5" s="6" customFormat="1" ht="21" customHeight="1">
      <c r="A8" s="10" t="s">
        <v>6</v>
      </c>
      <c r="B8" s="8">
        <v>339349</v>
      </c>
      <c r="C8" s="8">
        <v>472739</v>
      </c>
      <c r="D8" s="9">
        <f t="shared" si="0"/>
        <v>133390</v>
      </c>
      <c r="E8" s="12">
        <f t="shared" si="1"/>
        <v>39.30761546372614</v>
      </c>
    </row>
    <row r="9" spans="1:5" s="6" customFormat="1" ht="21" customHeight="1">
      <c r="A9" s="10" t="s">
        <v>7</v>
      </c>
      <c r="B9" s="8">
        <f>B6-B7-B8</f>
        <v>11807</v>
      </c>
      <c r="C9" s="8">
        <f>C6-C7-C8</f>
        <v>10509</v>
      </c>
      <c r="D9" s="9">
        <f t="shared" si="0"/>
        <v>-1298</v>
      </c>
      <c r="E9" s="12">
        <f t="shared" si="1"/>
        <v>-10.99347844499026</v>
      </c>
    </row>
    <row r="10" spans="1:5" s="6" customFormat="1" ht="21" customHeight="1">
      <c r="A10" s="10" t="s">
        <v>1</v>
      </c>
      <c r="B10" s="8">
        <v>14880</v>
      </c>
      <c r="C10" s="8">
        <v>15431</v>
      </c>
      <c r="D10" s="9">
        <f t="shared" si="0"/>
        <v>551</v>
      </c>
      <c r="E10" s="12">
        <f t="shared" si="1"/>
        <v>3.702956989247312</v>
      </c>
    </row>
    <row r="11" spans="1:5" s="6" customFormat="1" ht="21" customHeight="1">
      <c r="A11" s="10" t="s">
        <v>8</v>
      </c>
      <c r="B11" s="8">
        <v>14258</v>
      </c>
      <c r="C11" s="8">
        <v>14926</v>
      </c>
      <c r="D11" s="9">
        <f t="shared" si="0"/>
        <v>668</v>
      </c>
      <c r="E11" s="12">
        <f t="shared" si="1"/>
        <v>4.685089072801234</v>
      </c>
    </row>
    <row r="12" spans="1:5" s="6" customFormat="1" ht="21" customHeight="1">
      <c r="A12" s="10" t="s">
        <v>9</v>
      </c>
      <c r="B12" s="8">
        <f>B10-B11</f>
        <v>622</v>
      </c>
      <c r="C12" s="8">
        <f>C10-C11</f>
        <v>505</v>
      </c>
      <c r="D12" s="9">
        <f t="shared" si="0"/>
        <v>-117</v>
      </c>
      <c r="E12" s="12">
        <f t="shared" si="1"/>
        <v>-18.810289389067524</v>
      </c>
    </row>
    <row r="13" spans="1:5" s="6" customFormat="1" ht="21" customHeight="1">
      <c r="A13" s="10" t="s">
        <v>15</v>
      </c>
      <c r="B13" s="8">
        <v>184828</v>
      </c>
      <c r="C13" s="8">
        <v>197454</v>
      </c>
      <c r="D13" s="9">
        <f t="shared" si="0"/>
        <v>12626</v>
      </c>
      <c r="E13" s="12">
        <f t="shared" si="1"/>
        <v>6.831216049516307</v>
      </c>
    </row>
    <row r="14" spans="1:5" s="6" customFormat="1" ht="21" customHeight="1">
      <c r="A14" s="10" t="s">
        <v>16</v>
      </c>
      <c r="B14" s="8">
        <v>178375</v>
      </c>
      <c r="C14" s="8">
        <v>193577</v>
      </c>
      <c r="D14" s="9">
        <f t="shared" si="0"/>
        <v>15202</v>
      </c>
      <c r="E14" s="12">
        <f t="shared" si="1"/>
        <v>8.52249474421864</v>
      </c>
    </row>
    <row r="15" spans="1:5" s="6" customFormat="1" ht="21" customHeight="1">
      <c r="A15" s="10" t="s">
        <v>22</v>
      </c>
      <c r="B15" s="8">
        <f>B13-B14</f>
        <v>6453</v>
      </c>
      <c r="C15" s="8">
        <f>C13-C14</f>
        <v>3877</v>
      </c>
      <c r="D15" s="9">
        <f t="shared" si="0"/>
        <v>-2576</v>
      </c>
      <c r="E15" s="12">
        <f t="shared" si="1"/>
        <v>-39.91941732527506</v>
      </c>
    </row>
    <row r="16" spans="1:5" s="6" customFormat="1" ht="21" customHeight="1">
      <c r="A16" s="10" t="s">
        <v>2</v>
      </c>
      <c r="B16" s="8">
        <v>22250</v>
      </c>
      <c r="C16" s="8">
        <v>22263</v>
      </c>
      <c r="D16" s="9">
        <f t="shared" si="0"/>
        <v>13</v>
      </c>
      <c r="E16" s="12">
        <f t="shared" si="1"/>
        <v>0.058426966292134834</v>
      </c>
    </row>
    <row r="17" spans="1:5" s="6" customFormat="1" ht="21" customHeight="1">
      <c r="A17" s="10" t="s">
        <v>10</v>
      </c>
      <c r="B17" s="8">
        <v>21757</v>
      </c>
      <c r="C17" s="8">
        <v>21684</v>
      </c>
      <c r="D17" s="9">
        <f t="shared" si="0"/>
        <v>-73</v>
      </c>
      <c r="E17" s="12">
        <f t="shared" si="1"/>
        <v>-0.335524199108333</v>
      </c>
    </row>
    <row r="18" spans="1:5" s="6" customFormat="1" ht="21" customHeight="1">
      <c r="A18" s="10" t="s">
        <v>11</v>
      </c>
      <c r="B18" s="8">
        <f>B16-B17</f>
        <v>493</v>
      </c>
      <c r="C18" s="8">
        <f>C16-C17</f>
        <v>579</v>
      </c>
      <c r="D18" s="9">
        <f t="shared" si="0"/>
        <v>86</v>
      </c>
      <c r="E18" s="12">
        <f t="shared" si="1"/>
        <v>17.44421906693712</v>
      </c>
    </row>
    <row r="19" spans="1:5" s="6" customFormat="1" ht="21" customHeight="1">
      <c r="A19" s="11" t="s">
        <v>4</v>
      </c>
      <c r="B19" s="8">
        <v>4060</v>
      </c>
      <c r="C19" s="8">
        <v>4324</v>
      </c>
      <c r="D19" s="9">
        <f t="shared" si="0"/>
        <v>264</v>
      </c>
      <c r="E19" s="12">
        <f t="shared" si="1"/>
        <v>6.502463054187192</v>
      </c>
    </row>
    <row r="20" spans="1:5" s="6" customFormat="1" ht="21" customHeight="1">
      <c r="A20" s="10" t="s">
        <v>12</v>
      </c>
      <c r="B20" s="8">
        <v>4016</v>
      </c>
      <c r="C20" s="8">
        <v>4066</v>
      </c>
      <c r="D20" s="9">
        <f t="shared" si="0"/>
        <v>50</v>
      </c>
      <c r="E20" s="12">
        <f t="shared" si="1"/>
        <v>1.245019920318725</v>
      </c>
    </row>
    <row r="21" spans="1:5" s="6" customFormat="1" ht="21" customHeight="1">
      <c r="A21" s="10" t="s">
        <v>13</v>
      </c>
      <c r="B21" s="7">
        <f>B19-B20</f>
        <v>44</v>
      </c>
      <c r="C21" s="7">
        <f>C19-C20</f>
        <v>258</v>
      </c>
      <c r="D21" s="9">
        <f t="shared" si="0"/>
        <v>214</v>
      </c>
      <c r="E21" s="12">
        <f t="shared" si="1"/>
        <v>486.3636363636363</v>
      </c>
    </row>
    <row r="22" spans="1:5" s="6" customFormat="1" ht="21" customHeight="1">
      <c r="A22" s="10" t="s">
        <v>23</v>
      </c>
      <c r="B22" s="8"/>
      <c r="C22" s="8">
        <v>77285</v>
      </c>
      <c r="D22" s="9"/>
      <c r="E22" s="12"/>
    </row>
    <row r="23" spans="1:5" s="6" customFormat="1" ht="21" customHeight="1">
      <c r="A23" s="10" t="s">
        <v>24</v>
      </c>
      <c r="B23" s="8"/>
      <c r="C23" s="8">
        <v>36171</v>
      </c>
      <c r="D23" s="9"/>
      <c r="E23" s="12"/>
    </row>
    <row r="24" spans="1:5" s="6" customFormat="1" ht="21" customHeight="1">
      <c r="A24" s="10" t="s">
        <v>25</v>
      </c>
      <c r="B24" s="8"/>
      <c r="C24" s="8">
        <v>40909</v>
      </c>
      <c r="D24" s="9"/>
      <c r="E24" s="12"/>
    </row>
    <row r="25" spans="1:5" s="6" customFormat="1" ht="21" customHeight="1">
      <c r="A25" s="10" t="s">
        <v>26</v>
      </c>
      <c r="B25" s="8"/>
      <c r="C25" s="8">
        <f>C22-C23-C24</f>
        <v>205</v>
      </c>
      <c r="D25" s="9"/>
      <c r="E25" s="12"/>
    </row>
    <row r="26" ht="12.75" customHeight="1"/>
  </sheetData>
  <sheetProtection/>
  <mergeCells count="5">
    <mergeCell ref="A2:E2"/>
    <mergeCell ref="A4:A5"/>
    <mergeCell ref="B4:B5"/>
    <mergeCell ref="C4:C5"/>
    <mergeCell ref="D4:E4"/>
  </mergeCells>
  <printOptions horizontalCentered="1"/>
  <pageMargins left="0.7480314960629921" right="0.7480314960629921" top="0.23" bottom="0.17" header="0.16" footer="0.16"/>
  <pageSetup fitToHeight="3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lining</dc:creator>
  <cp:keywords/>
  <dc:description/>
  <cp:lastModifiedBy>社保处-王琳</cp:lastModifiedBy>
  <cp:lastPrinted>2018-01-26T02:38:44Z</cp:lastPrinted>
  <dcterms:created xsi:type="dcterms:W3CDTF">2002-01-30T06:45:55Z</dcterms:created>
  <dcterms:modified xsi:type="dcterms:W3CDTF">2018-01-26T02:38:48Z</dcterms:modified>
  <cp:category/>
  <cp:version/>
  <cp:contentType/>
  <cp:contentStatus/>
</cp:coreProperties>
</file>