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5"/>
  </bookViews>
  <sheets>
    <sheet name="表皮" sheetId="9" r:id="rId1"/>
    <sheet name="部门收支总表" sheetId="1" r:id="rId2"/>
    <sheet name="部门收入总表 " sheetId="15" r:id="rId3"/>
    <sheet name="部门支出总表" sheetId="17" r:id="rId4"/>
    <sheet name="一般公共预算支出表（功能）" sheetId="13" r:id="rId5"/>
    <sheet name="财政拨款收支总表" sheetId="21" r:id="rId6"/>
    <sheet name="一般公共预算基本支出表（经济分类）" sheetId="20" r:id="rId7"/>
    <sheet name="一般公共预算“三公”经费支出表" sheetId="7" r:id="rId8"/>
    <sheet name="基金支出" sheetId="18" r:id="rId9"/>
    <sheet name="项目支出预算表" sheetId="14" r:id="rId10"/>
    <sheet name="基本支出预算表" sheetId="19" r:id="rId11"/>
  </sheets>
  <externalReferences>
    <externalReference r:id="rId14"/>
  </externalReferences>
  <definedNames>
    <definedName name="_xlnm.Print_Area" localSheetId="1">'部门收支总表'!$A$1:$S$20</definedName>
    <definedName name="_xlnm.Print_Area" localSheetId="10">'基本支出预算表'!$A$1:$T$20</definedName>
    <definedName name="_xlnm.Print_Area" localSheetId="9">'项目支出预算表'!$A$1:$W$11</definedName>
    <definedName name="_xlnm.Print_Area" hidden="1">#N/A</definedName>
    <definedName name="_xlnm.Print_Titles" hidden="1">#N/A</definedName>
    <definedName name="Z_F3E756D0_37BF_413B_B4A8_93A201DE2E9C_.wvu.PrintTitles" localSheetId="8" hidden="1">'[1]财政拨款细3'!$A$1:$IV$5</definedName>
    <definedName name="Z_F3E756D0_37BF_413B_B4A8_93A201DE2E9C_.wvu.PrintTitles" localSheetId="4" hidden="1">'[1]财政拨款细3'!$A$1:$IV$5</definedName>
    <definedName name="Z_F3E756D0_37BF_413B_B4A8_93A201DE2E9C_.wvu.PrintTitles" hidden="1">#REF!</definedName>
    <definedName name="_xlnm.Print_Titles" localSheetId="1">'部门收支总表'!$1:$6</definedName>
    <definedName name="_xlnm.Print_Titles" localSheetId="9">'项目支出预算表'!$1:$7</definedName>
    <definedName name="_xlnm.Print_Titles" localSheetId="10">'基本支出预算表'!$1:$7</definedName>
  </definedNames>
  <calcPr calcId="144525"/>
</workbook>
</file>

<file path=xl/sharedStrings.xml><?xml version="1.0" encoding="utf-8"?>
<sst xmlns="http://schemas.openxmlformats.org/spreadsheetml/2006/main" count="474" uniqueCount="178">
  <si>
    <t>附件：</t>
  </si>
  <si>
    <t>2019年抚顺市营商环境建设监督局预算、“三公”经费预算和绩效预算批复表</t>
  </si>
  <si>
    <t>附表1：</t>
  </si>
  <si>
    <t>部门收支总表</t>
  </si>
  <si>
    <t>部门名称：抚顺市营商环境建设监督局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</si>
  <si>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</si>
  <si>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</si>
  <si>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</si>
  <si>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</si>
  <si>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</si>
  <si>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</si>
  <si>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>合计</t>
  </si>
  <si>
    <t>财政拨款</t>
  </si>
  <si>
    <t>一般公共服务支出</t>
  </si>
  <si>
    <t>本级财政收入</t>
  </si>
  <si>
    <t xml:space="preserve">  政府办公厅（室）及相关机构事务</t>
  </si>
  <si>
    <t>省转移支付收入</t>
  </si>
  <si>
    <t xml:space="preserve">    行政运行（政府办公厅（室）及相关机构事务）</t>
  </si>
  <si>
    <t>二、纳入预算管理的专项收入</t>
  </si>
  <si>
    <t xml:space="preserve">    一般行政管理事务（政府办公厅（室）及相关机构事务）</t>
  </si>
  <si>
    <t>三、纳入预算管理的行政事业性收费</t>
  </si>
  <si>
    <t>社会保障和就业支出</t>
  </si>
  <si>
    <t>四、国有资源（资产）有偿使用收入</t>
  </si>
  <si>
    <t xml:space="preserve">  行政事业单位离退休</t>
  </si>
  <si>
    <t>五、政府住房基金收入</t>
  </si>
  <si>
    <t xml:space="preserve">    机关事业单位基本养老保险缴费支出</t>
  </si>
  <si>
    <t>六、其他收入</t>
  </si>
  <si>
    <t>卫生健康支出</t>
  </si>
  <si>
    <t>七、债务转贷收入</t>
  </si>
  <si>
    <t xml:space="preserve">  行政事业单位医疗</t>
  </si>
  <si>
    <t>八、纳入政府性基金预算管理收入</t>
  </si>
  <si>
    <t xml:space="preserve">    行政单位医疗</t>
  </si>
  <si>
    <t>住房保障支出</t>
  </si>
  <si>
    <t xml:space="preserve">  住房改革支出</t>
  </si>
  <si>
    <t>基金收入</t>
  </si>
  <si>
    <t xml:space="preserve">    住房公积金</t>
  </si>
  <si>
    <t>债务转贷收入</t>
  </si>
  <si>
    <t>九、财政专户收入</t>
  </si>
  <si>
    <t>收    入    总    计</t>
  </si>
  <si>
    <t>收入总计</t>
  </si>
  <si>
    <t>支    出    总    计</t>
  </si>
  <si>
    <t>附表2：</t>
  </si>
  <si>
    <t>部门收入总表</t>
  </si>
  <si>
    <t>科目代码</t>
  </si>
  <si>
    <t>科目名称（类/款/项）</t>
  </si>
  <si>
    <t>总计</t>
  </si>
  <si>
    <t>一般公共预算收入</t>
  </si>
  <si>
    <t>政府性基金收入</t>
  </si>
  <si>
    <t>财政专户收入</t>
  </si>
  <si>
    <t>备注</t>
  </si>
  <si>
    <t>类</t>
  </si>
  <si>
    <t>款</t>
  </si>
  <si>
    <t>项</t>
  </si>
  <si>
    <t>专项收入</t>
  </si>
  <si>
    <t>行政事业性收费收入</t>
  </si>
  <si>
    <t>国有资源（资产）有偿使用收入</t>
  </si>
  <si>
    <t>政府住房基金收入</t>
  </si>
  <si>
    <t>其他收入</t>
  </si>
  <si>
    <t>小计</t>
  </si>
  <si>
    <t>**</t>
  </si>
  <si>
    <t>03</t>
  </si>
  <si>
    <t xml:space="preserve">  03</t>
  </si>
  <si>
    <t>01</t>
  </si>
  <si>
    <t>02</t>
  </si>
  <si>
    <t>05</t>
  </si>
  <si>
    <t xml:space="preserve">  05</t>
  </si>
  <si>
    <t>11</t>
  </si>
  <si>
    <t xml:space="preserve">  11</t>
  </si>
  <si>
    <t xml:space="preserve">  02</t>
  </si>
  <si>
    <t>附表3：</t>
  </si>
  <si>
    <t>部门支出总表</t>
  </si>
  <si>
    <t>附表4：</t>
  </si>
  <si>
    <t>一般公共预算支出表</t>
  </si>
  <si>
    <t xml:space="preserve"> 单位：万元</t>
  </si>
  <si>
    <t>功能分类科目</t>
  </si>
  <si>
    <t>2019年预算数</t>
  </si>
  <si>
    <t>基本支出</t>
  </si>
  <si>
    <t>项目支出</t>
  </si>
  <si>
    <t>201</t>
  </si>
  <si>
    <t xml:space="preserve">  201</t>
  </si>
  <si>
    <t>208</t>
  </si>
  <si>
    <t xml:space="preserve">  208</t>
  </si>
  <si>
    <t>210</t>
  </si>
  <si>
    <t xml:space="preserve">  210</t>
  </si>
  <si>
    <t>221</t>
  </si>
  <si>
    <t xml:space="preserve">  221</t>
  </si>
  <si>
    <t>2019年部门财政拨款收支总表</t>
  </si>
  <si>
    <t>单位名称</t>
  </si>
  <si>
    <t>财政拨款收入预算</t>
  </si>
  <si>
    <t>财政拨款支出预算</t>
  </si>
  <si>
    <t>五、政府住房收入</t>
  </si>
  <si>
    <t>六、纳入政府性基金预算管理收入</t>
  </si>
  <si>
    <t>其中：</t>
  </si>
  <si>
    <t>上级提前告知转移支付资金</t>
  </si>
  <si>
    <t>工资福利支出</t>
  </si>
  <si>
    <t>商品和服务支出</t>
  </si>
  <si>
    <t>对个人和家庭的补助</t>
  </si>
  <si>
    <t>抚顺市营商环境建设监督局</t>
  </si>
  <si>
    <t>……</t>
  </si>
  <si>
    <t>2019年部门一般公共预算基本支出情况表（按经济分类）</t>
  </si>
  <si>
    <t>科目编码</t>
  </si>
  <si>
    <t>科目名称</t>
  </si>
  <si>
    <t>人员经费</t>
  </si>
  <si>
    <t>公用经费</t>
  </si>
  <si>
    <t>一般公共预算基本支出合计</t>
  </si>
  <si>
    <t>301</t>
  </si>
  <si>
    <t>30101</t>
  </si>
  <si>
    <t xml:space="preserve">  基本工资</t>
  </si>
  <si>
    <t xml:space="preserve">  </t>
  </si>
  <si>
    <t xml:space="preserve">    基本工资（统发）</t>
  </si>
  <si>
    <t>30102</t>
  </si>
  <si>
    <t xml:space="preserve">  津贴补贴</t>
  </si>
  <si>
    <t xml:space="preserve">    津贴补贴（统发）</t>
  </si>
  <si>
    <t>30103</t>
  </si>
  <si>
    <t xml:space="preserve">  奖金</t>
  </si>
  <si>
    <t xml:space="preserve">    奖金（统发）</t>
  </si>
  <si>
    <t>30108</t>
  </si>
  <si>
    <t xml:space="preserve">  机关事业单位基本养老保险缴费</t>
  </si>
  <si>
    <t xml:space="preserve">    机关事业单位基本养老保险缴费（统发）</t>
  </si>
  <si>
    <t>30110</t>
  </si>
  <si>
    <t xml:space="preserve">  职工基本医疗保险缴费</t>
  </si>
  <si>
    <t xml:space="preserve">    职工基本医疗保险缴费（统发）</t>
  </si>
  <si>
    <t>30112</t>
  </si>
  <si>
    <t xml:space="preserve">  其他社会保障缴费</t>
  </si>
  <si>
    <t xml:space="preserve">    医保大病统筹（含风险调剂金）（统发）</t>
  </si>
  <si>
    <t>30113</t>
  </si>
  <si>
    <t xml:space="preserve">  住房公积金</t>
  </si>
  <si>
    <t xml:space="preserve">    住房公积金（统发）</t>
  </si>
  <si>
    <t>302</t>
  </si>
  <si>
    <t>30201</t>
  </si>
  <si>
    <t xml:space="preserve">  办公费</t>
  </si>
  <si>
    <t xml:space="preserve">    办公费</t>
  </si>
  <si>
    <t>30207</t>
  </si>
  <si>
    <t xml:space="preserve">  邮电费</t>
  </si>
  <si>
    <t xml:space="preserve">    邮电费</t>
  </si>
  <si>
    <t>30228</t>
  </si>
  <si>
    <t xml:space="preserve">  工会经费</t>
  </si>
  <si>
    <t xml:space="preserve">    工会经费（上缴）</t>
  </si>
  <si>
    <t xml:space="preserve">    工会经费（留存）</t>
  </si>
  <si>
    <t>30231</t>
  </si>
  <si>
    <t xml:space="preserve">  公务用车运行维护费</t>
  </si>
  <si>
    <t xml:space="preserve">    公务用车运行维护费（已车改）</t>
  </si>
  <si>
    <t>30239</t>
  </si>
  <si>
    <t xml:space="preserve">  其他交通费用</t>
  </si>
  <si>
    <t xml:space="preserve">    其他交通费用</t>
  </si>
  <si>
    <t>30299</t>
  </si>
  <si>
    <t xml:space="preserve">  其他商品和服务支出</t>
  </si>
  <si>
    <t xml:space="preserve">    其他商品和服务支出</t>
  </si>
  <si>
    <t>303</t>
  </si>
  <si>
    <t>30399</t>
  </si>
  <si>
    <t xml:space="preserve">  其他对个人和家庭的补助支出</t>
  </si>
  <si>
    <t xml:space="preserve">    其他对个人和家庭的补助（统发）</t>
  </si>
  <si>
    <t>附表5：</t>
  </si>
  <si>
    <t>2019年部门一般公共预算“三公”经费支出情况表</t>
  </si>
  <si>
    <t>单位名称:抚顺市营商环境建设监督局</t>
  </si>
  <si>
    <t>项目</t>
  </si>
  <si>
    <t>金额</t>
  </si>
  <si>
    <t>2019年</t>
  </si>
  <si>
    <t>2018年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</si>
  <si>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</si>
  <si>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</si>
  <si>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</si>
  <si>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</si>
  <si>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</si>
  <si>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</si>
  <si>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2018年申请购置车辆，2019年经费用于车辆运行维护。</t>
  </si>
  <si>
    <t>附表6：</t>
  </si>
  <si>
    <t>基金出表</t>
  </si>
  <si>
    <t>注：本部门没有纳入预算管理的政府性基金收入，也没有使用纳入预算管理的政府性基金收入安排的支出，故本表无数据。</t>
  </si>
  <si>
    <t>附表7:</t>
  </si>
  <si>
    <t>项目支出预算表</t>
  </si>
  <si>
    <t>项目名称</t>
  </si>
  <si>
    <t>项目明细</t>
  </si>
  <si>
    <t>绩效目标</t>
  </si>
  <si>
    <t>营商督查绩效考核工作</t>
  </si>
  <si>
    <t>一、商品和服务支出17.25万元：（一）办公经费13.15万元：1、办公费2.65万元：（1）办公用品及办公耗材2.65万元：2、印刷费3.5万元：（1）全市各县区、市直机关相关部门业务培训材料0.5万元：（2）全市各季度、年度经济形势分析会议材料费0.5万元：（3）会议宣传条幅、宣传海报0.3万元：（4）督查工作专报、简报、通知0.5万元：（5）督查相关文件汇编0.3万元：（6）全市、县区考核细则0.5万元：（7）市政府相关会议提供考核资料0.4万元：（8）营商专报、简报、手册、相关法律、法规、政策宣传品、办事指南、上会材料0.5万元：3.差旅费7万元：（1）陪同国家、省督查考核专项费用1.5万元：（2）陪同省营商环境建设监督专项费用1.5万元：（3）到县区督查考核、营商建设监督专项1万元：（4）专项督查检查出差费用1万元：（5）绩效考核出差费用1万元：（6）营商环境建设监督工作出差费用1万元：（二）培训费0.5万元：(1)督查、绩效、营商业务学习培训费0.5万：（三）会议费0.6万元：（1）召开督查系统专业会议0.2万元：（2）召开季度经济形势分析会0.2万元：（3）召开营商环境监督员座谈会0.2万元：（四）专用材料费3万元：每季度制作展板公示考核结果，以督促各部门指标的完成，展板制作3万元。 二、机关资本性支出2.75万元:1、设备购置2.75万元；（1）碎纸机0.1万元；（2）微型摄像机0.4万元；（3）摄像机0.4万元；（4）笔记本电脑1.1万元；（5）打印复印机0.75万元。</t>
  </si>
  <si>
    <t>是</t>
  </si>
  <si>
    <t>基本支出预算表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</si>
</sst>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#,##0.00;[Red]#,##0.00"/>
    <numFmt numFmtId="178" formatCode="#,##0.0"/>
    <numFmt numFmtId="179" formatCode="#,##0.0000"/>
    <numFmt numFmtId="180" formatCode="#,##0.00_);[Red]\(#,##0.00\)"/>
    <numFmt numFmtId="181" formatCode="#,##0.00_ "/>
    <numFmt numFmtId="182" formatCode="0.0_ "/>
    <numFmt numFmtId="183" formatCode="0.0_);[Red]\(0.0\)"/>
  </numFmts>
  <fonts count="38">
    <font>
      <sz val="12"/>
      <name val="宋体"/>
      <family val="2"/>
    </font>
    <font>
      <sz val="10"/>
      <name val="Arial"/>
      <family val="2"/>
    </font>
    <font>
      <sz val="9"/>
      <name val="宋体"/>
      <family val="2"/>
    </font>
    <font>
      <b/>
      <sz val="14"/>
      <name val="黑体"/>
      <family val="2"/>
    </font>
    <font>
      <b/>
      <sz val="10"/>
      <name val="宋体"/>
      <family val="2"/>
    </font>
    <font>
      <b/>
      <sz val="9"/>
      <name val="宋体"/>
      <family val="2"/>
    </font>
    <font>
      <sz val="10"/>
      <name val="宋体"/>
      <family val="2"/>
    </font>
    <font>
      <b/>
      <sz val="22"/>
      <name val="宋体"/>
      <family val="2"/>
    </font>
    <font>
      <sz val="22"/>
      <name val="宋体"/>
      <family val="2"/>
    </font>
    <font>
      <b/>
      <sz val="12"/>
      <name val="宋体"/>
      <family val="2"/>
    </font>
    <font>
      <b/>
      <sz val="22"/>
      <color indexed="8"/>
      <name val="宋体"/>
      <family val="2"/>
    </font>
    <font>
      <b/>
      <sz val="18"/>
      <name val="宋体"/>
      <family val="2"/>
    </font>
    <font>
      <b/>
      <sz val="16"/>
      <name val="宋体"/>
      <family val="2"/>
    </font>
    <font>
      <sz val="11"/>
      <name val="宋体"/>
      <family val="2"/>
    </font>
    <font>
      <sz val="12"/>
      <color indexed="9"/>
      <name val="宋体"/>
      <family val="2"/>
    </font>
    <font>
      <sz val="10"/>
      <color indexed="9"/>
      <name val="宋体"/>
      <family val="2"/>
    </font>
    <font>
      <sz val="11"/>
      <color indexed="9"/>
      <name val="宋体"/>
      <family val="2"/>
    </font>
    <font>
      <sz val="16"/>
      <name val="宋体"/>
      <family val="2"/>
    </font>
    <font>
      <sz val="48"/>
      <name val="宋体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9" fillId="0" borderId="0" applyFont="0" applyFill="0" applyBorder="0" applyProtection="0">
      <alignment/>
    </xf>
    <xf numFmtId="0" fontId="19" fillId="2" borderId="0" applyNumberFormat="0" applyBorder="0" applyProtection="0">
      <alignment/>
    </xf>
    <xf numFmtId="0" fontId="21" fillId="3" borderId="1" applyNumberFormat="0" applyProtection="0">
      <alignment/>
    </xf>
    <xf numFmtId="44" fontId="19" fillId="0" borderId="0" applyFont="0" applyFill="0" applyBorder="0" applyProtection="0">
      <alignment/>
    </xf>
    <xf numFmtId="41" fontId="19" fillId="0" borderId="0" applyFont="0" applyFill="0" applyBorder="0" applyProtection="0">
      <alignment/>
    </xf>
    <xf numFmtId="0" fontId="19" fillId="4" borderId="0" applyNumberFormat="0" applyBorder="0" applyProtection="0">
      <alignment/>
    </xf>
    <xf numFmtId="0" fontId="22" fillId="5" borderId="0" applyNumberFormat="0" applyBorder="0" applyProtection="0">
      <alignment/>
    </xf>
    <xf numFmtId="43" fontId="19" fillId="0" borderId="0" applyFont="0" applyFill="0" applyBorder="0" applyProtection="0">
      <alignment/>
    </xf>
    <xf numFmtId="0" fontId="23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19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19" fillId="7" borderId="2" applyNumberFormat="0" applyFont="0" applyProtection="0">
      <alignment/>
    </xf>
    <xf numFmtId="0" fontId="23" fillId="8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1" fillId="0" borderId="3" applyNumberFormat="0" applyFill="0" applyProtection="0">
      <alignment/>
    </xf>
    <xf numFmtId="0" fontId="36" fillId="0" borderId="3" applyNumberFormat="0" applyFill="0" applyProtection="0">
      <alignment/>
    </xf>
    <xf numFmtId="0" fontId="2" fillId="0" borderId="0">
      <alignment vertical="center"/>
      <protection/>
    </xf>
    <xf numFmtId="0" fontId="23" fillId="9" borderId="0" applyNumberFormat="0" applyBorder="0" applyProtection="0">
      <alignment/>
    </xf>
    <xf numFmtId="0" fontId="30" fillId="0" borderId="4" applyNumberFormat="0" applyFill="0" applyProtection="0">
      <alignment/>
    </xf>
    <xf numFmtId="0" fontId="23" fillId="10" borderId="0" applyNumberFormat="0" applyBorder="0" applyProtection="0">
      <alignment/>
    </xf>
    <xf numFmtId="0" fontId="26" fillId="11" borderId="5" applyNumberFormat="0" applyProtection="0">
      <alignment/>
    </xf>
    <xf numFmtId="0" fontId="29" fillId="11" borderId="1" applyNumberFormat="0" applyProtection="0">
      <alignment/>
    </xf>
    <xf numFmtId="0" fontId="35" fillId="12" borderId="6" applyNumberFormat="0" applyProtection="0">
      <alignment/>
    </xf>
    <xf numFmtId="0" fontId="19" fillId="13" borderId="0" applyNumberFormat="0" applyBorder="0" applyProtection="0">
      <alignment/>
    </xf>
    <xf numFmtId="0" fontId="23" fillId="14" borderId="0" applyNumberFormat="0" applyBorder="0" applyProtection="0">
      <alignment/>
    </xf>
    <xf numFmtId="0" fontId="3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19" fillId="17" borderId="0" applyNumberFormat="0" applyBorder="0" applyProtection="0">
      <alignment/>
    </xf>
    <xf numFmtId="0" fontId="23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2" borderId="0" applyNumberFormat="0" applyBorder="0" applyProtection="0">
      <alignment/>
    </xf>
    <xf numFmtId="0" fontId="0" fillId="0" borderId="0">
      <alignment/>
      <protection/>
    </xf>
    <xf numFmtId="0" fontId="23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19" fillId="25" borderId="0" applyNumberFormat="0" applyBorder="0" applyProtection="0">
      <alignment/>
    </xf>
    <xf numFmtId="0" fontId="19" fillId="26" borderId="0" applyNumberFormat="0" applyBorder="0" applyProtection="0">
      <alignment/>
    </xf>
    <xf numFmtId="0" fontId="23" fillId="27" borderId="0" applyNumberFormat="0" applyBorder="0" applyProtection="0">
      <alignment/>
    </xf>
    <xf numFmtId="0" fontId="19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23" fillId="30" borderId="0" applyNumberFormat="0" applyBorder="0" applyProtection="0">
      <alignment/>
    </xf>
    <xf numFmtId="0" fontId="19" fillId="31" borderId="0" applyNumberFormat="0" applyBorder="0" applyProtection="0">
      <alignment/>
    </xf>
    <xf numFmtId="0" fontId="23" fillId="32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 vertical="center"/>
      <protection/>
    </xf>
  </cellStyleXfs>
  <cellXfs count="171">
    <xf numFmtId="0" fontId="0" fillId="0" borderId="0" xfId="0"/>
    <xf numFmtId="0" fontId="2" fillId="0" borderId="0" xfId="40" applyAlignment="1">
      <alignment horizontal="center" vertical="center"/>
      <protection/>
    </xf>
    <xf numFmtId="0" fontId="2" fillId="0" borderId="0" xfId="40" applyAlignment="1">
      <alignment vertical="center"/>
      <protection/>
    </xf>
    <xf numFmtId="0" fontId="2" fillId="0" borderId="0" xfId="40" applyFill="1" applyAlignment="1">
      <alignment vertical="center"/>
      <protection/>
    </xf>
    <xf numFmtId="0" fontId="0" fillId="0" borderId="0" xfId="0" applyAlignment="1">
      <alignment horizontal="center"/>
    </xf>
    <xf numFmtId="176" fontId="0" fillId="0" borderId="0" xfId="0" applyNumberFormat="1"/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4" fillId="0" borderId="9" xfId="40" applyFont="1" applyFill="1" applyBorder="1" applyAlignment="1">
      <alignment horizontal="center" vertical="center"/>
      <protection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0" borderId="9" xfId="40" applyNumberFormat="1" applyFont="1" applyFill="1" applyBorder="1" applyAlignment="1" applyProtection="1">
      <alignment horizontal="center" vertical="center"/>
      <protection/>
    </xf>
    <xf numFmtId="0" fontId="5" fillId="0" borderId="9" xfId="40" applyFont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0" fillId="0" borderId="9" xfId="40" applyNumberFormat="1" applyFont="1" applyFill="1" applyBorder="1" applyAlignment="1" applyProtection="1">
      <alignment horizontal="center" vertical="center" wrapText="1"/>
      <protection/>
    </xf>
    <xf numFmtId="0" fontId="6" fillId="0" borderId="9" xfId="40" applyNumberFormat="1" applyFont="1" applyFill="1" applyBorder="1" applyAlignment="1" applyProtection="1">
      <alignment horizontal="center" vertical="center" wrapText="1"/>
      <protection/>
    </xf>
    <xf numFmtId="0" fontId="6" fillId="0" borderId="9" xfId="40" applyNumberFormat="1" applyFont="1" applyFill="1" applyBorder="1" applyAlignment="1" applyProtection="1">
      <alignment horizontal="left" wrapText="1"/>
      <protection/>
    </xf>
    <xf numFmtId="49" fontId="6" fillId="0" borderId="9" xfId="40" applyNumberFormat="1" applyFont="1" applyFill="1" applyBorder="1" applyAlignment="1" applyProtection="1">
      <alignment horizontal="left" wrapText="1"/>
      <protection/>
    </xf>
    <xf numFmtId="177" fontId="6" fillId="0" borderId="9" xfId="40" applyNumberFormat="1" applyFont="1" applyFill="1" applyBorder="1" applyAlignment="1" applyProtection="1">
      <alignment horizontal="right" wrapText="1"/>
      <protection/>
    </xf>
    <xf numFmtId="0" fontId="6" fillId="0" borderId="10" xfId="0" applyFont="1" applyBorder="1" applyAlignment="1">
      <alignment/>
    </xf>
    <xf numFmtId="177" fontId="2" fillId="0" borderId="9" xfId="40" applyNumberFormat="1" applyFill="1" applyBorder="1" applyAlignment="1">
      <alignment horizontal="right"/>
      <protection/>
    </xf>
    <xf numFmtId="0" fontId="6" fillId="0" borderId="10" xfId="0" applyFont="1" applyBorder="1" applyAlignment="1">
      <alignment horizontal="right"/>
    </xf>
    <xf numFmtId="0" fontId="6" fillId="0" borderId="0" xfId="0" applyFont="1" applyFill="1"/>
    <xf numFmtId="0" fontId="0" fillId="0" borderId="0" xfId="40" applyFont="1" applyAlignment="1">
      <alignment vertical="center"/>
      <protection/>
    </xf>
    <xf numFmtId="0" fontId="7" fillId="0" borderId="0" xfId="40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2" fillId="33" borderId="0" xfId="40" applyFill="1" applyAlignment="1">
      <alignment/>
      <protection/>
    </xf>
    <xf numFmtId="0" fontId="4" fillId="0" borderId="0" xfId="40" applyFont="1" applyFill="1" applyAlignment="1">
      <alignment horizontal="center"/>
      <protection/>
    </xf>
    <xf numFmtId="0" fontId="4" fillId="33" borderId="0" xfId="40" applyFont="1" applyFill="1" applyAlignment="1">
      <alignment horizontal="center"/>
      <protection/>
    </xf>
    <xf numFmtId="0" fontId="4" fillId="0" borderId="0" xfId="40" applyFont="1" applyAlignment="1">
      <alignment/>
      <protection/>
    </xf>
    <xf numFmtId="0" fontId="4" fillId="33" borderId="0" xfId="40" applyFont="1" applyFill="1" applyAlignment="1">
      <alignment/>
      <protection/>
    </xf>
    <xf numFmtId="0" fontId="6" fillId="0" borderId="0" xfId="40" applyFont="1" applyFill="1" applyBorder="1" applyAlignment="1">
      <alignment/>
      <protection/>
    </xf>
    <xf numFmtId="0" fontId="4" fillId="0" borderId="0" xfId="40" applyFont="1" applyFill="1" applyAlignment="1">
      <alignment/>
      <protection/>
    </xf>
    <xf numFmtId="0" fontId="6" fillId="0" borderId="0" xfId="40" applyFont="1" applyFill="1" applyBorder="1" applyAlignment="1">
      <alignment horizontal="right" vertical="center"/>
      <protection/>
    </xf>
    <xf numFmtId="0" fontId="4" fillId="0" borderId="9" xfId="40" applyFont="1" applyFill="1" applyBorder="1" applyAlignment="1">
      <alignment horizontal="center"/>
      <protection/>
    </xf>
    <xf numFmtId="0" fontId="2" fillId="0" borderId="9" xfId="40" applyBorder="1" applyAlignment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40" applyNumberFormat="1" applyFont="1" applyFill="1" applyBorder="1" applyAlignment="1" applyProtection="1">
      <alignment horizontal="left" vertical="center" wrapText="1"/>
      <protection/>
    </xf>
    <xf numFmtId="178" fontId="6" fillId="0" borderId="9" xfId="40" applyNumberFormat="1" applyFont="1" applyFill="1" applyBorder="1" applyAlignment="1" applyProtection="1">
      <alignment horizontal="right" vertical="center" wrapText="1"/>
      <protection/>
    </xf>
    <xf numFmtId="0" fontId="6" fillId="0" borderId="0" xfId="40" applyFont="1" applyFill="1" applyAlignment="1">
      <alignment/>
      <protection/>
    </xf>
    <xf numFmtId="0" fontId="6" fillId="0" borderId="9" xfId="40" applyNumberFormat="1" applyFont="1" applyFill="1" applyBorder="1" applyAlignment="1" applyProtection="1">
      <alignment horizontal="left" vertical="center" wrapText="1"/>
      <protection/>
    </xf>
    <xf numFmtId="179" fontId="6" fillId="0" borderId="9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ill="1" applyAlignment="1">
      <alignment/>
      <protection/>
    </xf>
    <xf numFmtId="0" fontId="6" fillId="33" borderId="0" xfId="40" applyFont="1" applyFill="1" applyAlignment="1">
      <alignment/>
      <protection/>
    </xf>
    <xf numFmtId="0" fontId="4" fillId="0" borderId="0" xfId="0" applyFont="1" applyAlignment="1">
      <alignment horizontal="center"/>
    </xf>
    <xf numFmtId="0" fontId="9" fillId="0" borderId="0" xfId="0" applyFont="1" applyFill="1"/>
    <xf numFmtId="0" fontId="0" fillId="0" borderId="0" xfId="0" applyFill="1"/>
    <xf numFmtId="0" fontId="0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vertical="center" wrapText="1"/>
    </xf>
    <xf numFmtId="177" fontId="6" fillId="0" borderId="9" xfId="0" applyNumberFormat="1" applyFont="1" applyFill="1" applyBorder="1" applyAlignment="1">
      <alignment horizontal="right" wrapText="1"/>
    </xf>
    <xf numFmtId="177" fontId="6" fillId="0" borderId="9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70" applyFont="1" applyFill="1" applyBorder="1" applyAlignment="1">
      <alignment horizontal="left" vertical="center"/>
      <protection/>
    </xf>
    <xf numFmtId="0" fontId="4" fillId="0" borderId="0" xfId="70" applyFont="1" applyFill="1" applyBorder="1" applyAlignment="1">
      <alignment horizontal="left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0" fontId="0" fillId="0" borderId="9" xfId="71" applyNumberFormat="1" applyFill="1" applyBorder="1" applyAlignment="1">
      <alignment horizontal="right" vertical="center"/>
      <protection/>
    </xf>
    <xf numFmtId="181" fontId="6" fillId="0" borderId="9" xfId="0" applyNumberFormat="1" applyFont="1" applyFill="1" applyBorder="1" applyAlignment="1" applyProtection="1">
      <alignment horizontal="right" vertical="center"/>
      <protection/>
    </xf>
    <xf numFmtId="49" fontId="6" fillId="0" borderId="9" xfId="71" applyNumberFormat="1" applyFont="1" applyFill="1" applyBorder="1" applyAlignment="1">
      <alignment vertical="center"/>
      <protection/>
    </xf>
    <xf numFmtId="0" fontId="6" fillId="0" borderId="9" xfId="71" applyNumberFormat="1" applyFont="1" applyFill="1" applyBorder="1" applyAlignment="1">
      <alignment vertical="center"/>
      <protection/>
    </xf>
    <xf numFmtId="181" fontId="6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181" fontId="6" fillId="0" borderId="9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 applyProtection="1">
      <alignment vertical="center"/>
      <protection/>
    </xf>
    <xf numFmtId="49" fontId="6" fillId="0" borderId="9" xfId="0" applyNumberFormat="1" applyFont="1" applyFill="1" applyBorder="1" applyAlignment="1" applyProtection="1">
      <alignment vertical="center" wrapText="1"/>
      <protection/>
    </xf>
    <xf numFmtId="4" fontId="6" fillId="0" borderId="9" xfId="70" applyNumberFormat="1" applyFont="1" applyFill="1" applyBorder="1" applyAlignment="1" applyProtection="1">
      <alignment horizontal="right" vertical="center" wrapText="1"/>
      <protection/>
    </xf>
    <xf numFmtId="178" fontId="6" fillId="0" borderId="9" xfId="0" applyNumberFormat="1" applyFont="1" applyFill="1" applyBorder="1" applyAlignment="1" applyProtection="1">
      <alignment horizontal="right" vertical="center"/>
      <protection/>
    </xf>
    <xf numFmtId="49" fontId="6" fillId="0" borderId="9" xfId="70" applyNumberFormat="1" applyFont="1" applyFill="1" applyBorder="1" applyAlignment="1" applyProtection="1">
      <alignment vertical="center"/>
      <protection/>
    </xf>
    <xf numFmtId="0" fontId="6" fillId="0" borderId="9" xfId="0" applyFont="1" applyFill="1" applyBorder="1" applyAlignment="1">
      <alignment vertical="center"/>
    </xf>
    <xf numFmtId="49" fontId="6" fillId="0" borderId="14" xfId="70" applyNumberFormat="1" applyFont="1" applyFill="1" applyBorder="1" applyAlignment="1" applyProtection="1">
      <alignment vertical="center"/>
      <protection/>
    </xf>
    <xf numFmtId="0" fontId="9" fillId="0" borderId="0" xfId="59" applyFont="1" applyAlignment="1">
      <alignment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178" fontId="2" fillId="0" borderId="9" xfId="0" applyNumberFormat="1" applyFont="1" applyFill="1" applyBorder="1" applyAlignment="1" applyProtection="1">
      <alignment vertical="center"/>
      <protection/>
    </xf>
    <xf numFmtId="182" fontId="6" fillId="0" borderId="9" xfId="0" applyNumberFormat="1" applyFont="1" applyFill="1" applyBorder="1" applyAlignment="1">
      <alignment vertical="center"/>
    </xf>
    <xf numFmtId="4" fontId="6" fillId="0" borderId="9" xfId="4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70" applyFont="1">
      <alignment/>
      <protection/>
    </xf>
    <xf numFmtId="0" fontId="2" fillId="0" borderId="0" xfId="70">
      <alignment/>
      <protection/>
    </xf>
    <xf numFmtId="0" fontId="6" fillId="0" borderId="0" xfId="70" applyFont="1" applyFill="1" applyAlignment="1">
      <alignment vertical="center"/>
      <protection/>
    </xf>
    <xf numFmtId="183" fontId="6" fillId="0" borderId="0" xfId="70" applyNumberFormat="1" applyFont="1" applyFill="1" applyAlignment="1">
      <alignment vertical="center"/>
      <protection/>
    </xf>
    <xf numFmtId="0" fontId="12" fillId="0" borderId="0" xfId="70" applyNumberFormat="1" applyFont="1" applyFill="1" applyAlignment="1" applyProtection="1">
      <alignment horizontal="center" vertical="center"/>
      <protection/>
    </xf>
    <xf numFmtId="0" fontId="6" fillId="0" borderId="0" xfId="70" applyFont="1" applyFill="1" applyAlignment="1">
      <alignment horizontal="center" vertical="center"/>
      <protection/>
    </xf>
    <xf numFmtId="183" fontId="6" fillId="0" borderId="0" xfId="70" applyNumberFormat="1" applyFont="1" applyFill="1" applyAlignment="1" applyProtection="1">
      <alignment horizontal="right" vertical="center"/>
      <protection/>
    </xf>
    <xf numFmtId="0" fontId="13" fillId="0" borderId="0" xfId="70" applyFont="1" applyFill="1" applyAlignment="1">
      <alignment vertical="center"/>
      <protection/>
    </xf>
    <xf numFmtId="0" fontId="6" fillId="0" borderId="10" xfId="70" applyFont="1" applyFill="1" applyBorder="1" applyAlignment="1">
      <alignment horizontal="left" vertical="center"/>
      <protection/>
    </xf>
    <xf numFmtId="183" fontId="6" fillId="0" borderId="10" xfId="70" applyNumberFormat="1" applyFont="1" applyFill="1" applyBorder="1" applyAlignment="1">
      <alignment horizontal="center" vertical="center"/>
      <protection/>
    </xf>
    <xf numFmtId="0" fontId="6" fillId="0" borderId="10" xfId="70" applyFont="1" applyFill="1" applyBorder="1" applyAlignment="1">
      <alignment horizontal="center" vertical="center"/>
      <protection/>
    </xf>
    <xf numFmtId="0" fontId="13" fillId="0" borderId="0" xfId="70" applyFont="1" applyFill="1" applyBorder="1" applyAlignment="1">
      <alignment vertical="center"/>
      <protection/>
    </xf>
    <xf numFmtId="0" fontId="4" fillId="0" borderId="17" xfId="40" applyNumberFormat="1" applyFont="1" applyFill="1" applyBorder="1" applyAlignment="1" applyProtection="1">
      <alignment horizontal="center" vertical="center"/>
      <protection/>
    </xf>
    <xf numFmtId="0" fontId="2" fillId="0" borderId="18" xfId="40" applyBorder="1" applyAlignment="1">
      <alignment horizontal="center" vertical="center"/>
      <protection/>
    </xf>
    <xf numFmtId="0" fontId="2" fillId="0" borderId="19" xfId="40" applyBorder="1" applyAlignment="1">
      <alignment horizontal="center" vertical="center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4" fillId="0" borderId="11" xfId="40" applyFont="1" applyFill="1" applyBorder="1" applyAlignment="1">
      <alignment horizontal="center" vertical="center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13" xfId="40" applyFont="1" applyFill="1" applyBorder="1" applyAlignment="1">
      <alignment horizontal="center" vertical="center"/>
      <protection/>
    </xf>
    <xf numFmtId="0" fontId="4" fillId="0" borderId="13" xfId="40" applyFont="1" applyFill="1" applyBorder="1" applyAlignment="1">
      <alignment horizontal="center" vertical="center" wrapText="1"/>
      <protection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177" fontId="6" fillId="0" borderId="9" xfId="40" applyNumberFormat="1" applyFont="1" applyFill="1" applyBorder="1" applyAlignment="1">
      <alignment horizontal="right" wrapText="1"/>
      <protection/>
    </xf>
    <xf numFmtId="179" fontId="2" fillId="0" borderId="9" xfId="40" applyNumberFormat="1" applyFill="1" applyBorder="1" applyAlignment="1">
      <alignment horizontal="right"/>
      <protection/>
    </xf>
    <xf numFmtId="0" fontId="14" fillId="0" borderId="0" xfId="0" applyFont="1"/>
    <xf numFmtId="0" fontId="15" fillId="0" borderId="0" xfId="70" applyFont="1" applyFill="1" applyAlignment="1">
      <alignment vertical="center"/>
      <protection/>
    </xf>
    <xf numFmtId="0" fontId="16" fillId="0" borderId="0" xfId="70" applyFont="1" applyFill="1" applyAlignment="1">
      <alignment vertical="center"/>
      <protection/>
    </xf>
    <xf numFmtId="0" fontId="6" fillId="0" borderId="0" xfId="70" applyFont="1" applyFill="1" applyBorder="1" applyAlignment="1">
      <alignment horizontal="center" vertical="center"/>
      <protection/>
    </xf>
    <xf numFmtId="0" fontId="16" fillId="0" borderId="0" xfId="70" applyFont="1" applyFill="1" applyBorder="1" applyAlignment="1">
      <alignment vertical="center"/>
      <protection/>
    </xf>
    <xf numFmtId="0" fontId="4" fillId="0" borderId="9" xfId="70" applyNumberFormat="1" applyFont="1" applyFill="1" applyBorder="1" applyAlignment="1" applyProtection="1">
      <alignment horizontal="centerContinuous" vertical="center"/>
      <protection/>
    </xf>
    <xf numFmtId="0" fontId="4" fillId="0" borderId="9" xfId="70" applyNumberFormat="1" applyFont="1" applyFill="1" applyBorder="1" applyAlignment="1" applyProtection="1">
      <alignment horizontal="center" vertical="center"/>
      <protection/>
    </xf>
    <xf numFmtId="0" fontId="16" fillId="33" borderId="0" xfId="70" applyFont="1" applyFill="1" applyAlignment="1">
      <alignment vertical="center"/>
      <protection/>
    </xf>
    <xf numFmtId="183" fontId="4" fillId="0" borderId="9" xfId="70" applyNumberFormat="1" applyFont="1" applyFill="1" applyBorder="1" applyAlignment="1" applyProtection="1">
      <alignment horizontal="center" vertical="center"/>
      <protection/>
    </xf>
    <xf numFmtId="49" fontId="6" fillId="0" borderId="9" xfId="70" applyNumberFormat="1" applyFont="1" applyFill="1" applyBorder="1" applyAlignment="1" applyProtection="1">
      <alignment vertical="center"/>
      <protection/>
    </xf>
    <xf numFmtId="0" fontId="6" fillId="0" borderId="9" xfId="70" applyNumberFormat="1" applyFont="1" applyFill="1" applyBorder="1" applyAlignment="1" applyProtection="1">
      <alignment vertical="center"/>
      <protection/>
    </xf>
    <xf numFmtId="179" fontId="16" fillId="0" borderId="0" xfId="70" applyNumberFormat="1" applyFont="1" applyFill="1" applyAlignment="1">
      <alignment vertical="center"/>
      <protection/>
    </xf>
    <xf numFmtId="4" fontId="16" fillId="0" borderId="0" xfId="70" applyNumberFormat="1" applyFont="1" applyFill="1" applyAlignment="1">
      <alignment vertical="center"/>
      <protection/>
    </xf>
    <xf numFmtId="49" fontId="6" fillId="0" borderId="9" xfId="70" applyNumberFormat="1" applyFont="1" applyFill="1" applyBorder="1" applyAlignment="1" applyProtection="1">
      <alignment horizontal="left" vertical="center" indent="1"/>
      <protection/>
    </xf>
    <xf numFmtId="49" fontId="6" fillId="0" borderId="9" xfId="70" applyNumberFormat="1" applyFont="1" applyFill="1" applyBorder="1" applyAlignment="1" applyProtection="1">
      <alignment horizontal="left" vertical="center" indent="2"/>
      <protection/>
    </xf>
    <xf numFmtId="181" fontId="6" fillId="0" borderId="9" xfId="7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/>
    <xf numFmtId="178" fontId="6" fillId="0" borderId="9" xfId="70" applyNumberFormat="1" applyFont="1" applyFill="1" applyBorder="1" applyAlignment="1" applyProtection="1">
      <alignment horizontal="right" vertical="center" wrapText="1"/>
      <protection/>
    </xf>
    <xf numFmtId="49" fontId="6" fillId="0" borderId="14" xfId="70" applyNumberFormat="1" applyFont="1" applyFill="1" applyBorder="1" applyAlignment="1" applyProtection="1">
      <alignment vertical="center"/>
      <protection/>
    </xf>
    <xf numFmtId="49" fontId="6" fillId="0" borderId="14" xfId="70" applyNumberFormat="1" applyFont="1" applyFill="1" applyBorder="1" applyAlignment="1" applyProtection="1">
      <alignment horizontal="center" vertical="center"/>
      <protection/>
    </xf>
    <xf numFmtId="49" fontId="6" fillId="0" borderId="9" xfId="70" applyNumberFormat="1" applyFont="1" applyFill="1" applyBorder="1" applyAlignment="1" applyProtection="1">
      <alignment horizontal="center" vertical="center"/>
      <protection/>
    </xf>
    <xf numFmtId="0" fontId="13" fillId="0" borderId="0" xfId="70" applyFont="1" applyFill="1" applyAlignment="1">
      <alignment vertical="center" wrapText="1"/>
      <protection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常规_2014年附表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_附件1：2016年部门预算和“三公”经费预算公开表样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Sheet1" xfId="70"/>
    <cellStyle name="常规_10一般公共预算基本支出表（按经济）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3:M10"/>
  <sheetViews>
    <sheetView showGridLines="0" showZeros="0" workbookViewId="0" topLeftCell="A1">
      <selection activeCell="A10" sqref="A10:M10"/>
    </sheetView>
  </sheetViews>
  <sheetFormatPr defaultColWidth="9.00390625" defaultRowHeight="14.25"/>
  <sheetData>
    <row r="1" ht="15.6" customHeight="1"/>
    <row r="2" ht="15.6" customHeight="1"/>
    <row r="3" spans="1:2" ht="20.4" customHeight="1">
      <c r="A3" s="169" t="s">
        <v>0</v>
      </c>
      <c r="B3" s="169"/>
    </row>
    <row r="4" ht="15.6" customHeight="1"/>
    <row r="5" ht="15.6" customHeight="1"/>
    <row r="6" ht="15.6" customHeight="1"/>
    <row r="7" ht="15.6" customHeight="1"/>
    <row r="8" ht="6" customHeight="1"/>
    <row r="9" ht="15.6" customHeight="1" hidden="1"/>
    <row r="10" spans="1:13" ht="191" customHeight="1">
      <c r="A10" s="170" t="s">
        <v>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</row>
  </sheetData>
  <sheetProtection formatCells="0" formatColumns="0" formatRows="0"/>
  <mergeCells count="2">
    <mergeCell ref="A3:B3"/>
    <mergeCell ref="A10:M10"/>
  </mergeCells>
  <printOptions horizontalCentered="1"/>
  <pageMargins left="0.747916666666667" right="0.747916666666667" top="0.984027777777778" bottom="0.984027777777778" header="0.511111111111111" footer="0.5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19"/>
  <sheetViews>
    <sheetView showGridLines="0" showZeros="0" workbookViewId="0" topLeftCell="A1">
      <selection activeCell="M11" sqref="M11"/>
    </sheetView>
  </sheetViews>
  <sheetFormatPr defaultColWidth="6.875" defaultRowHeight="12.75" customHeight="1"/>
  <cols>
    <col min="1" max="1" width="9.375" style="0" customWidth="1"/>
    <col min="2" max="2" width="9.375" style="4" customWidth="1"/>
    <col min="3" max="3" width="9.375" style="0" customWidth="1"/>
    <col min="4" max="4" width="24.125" style="5" customWidth="1"/>
    <col min="5" max="5" width="19.125" style="5" customWidth="1"/>
    <col min="6" max="6" width="22.50390625" style="5" customWidth="1"/>
    <col min="7" max="7" width="9.375" style="5" customWidth="1"/>
    <col min="8" max="23" width="9.375" style="0" customWidth="1"/>
    <col min="24" max="238" width="6.875" style="0" customWidth="1"/>
  </cols>
  <sheetData>
    <row r="1" spans="1:7" ht="12.75" customHeight="1">
      <c r="A1" t="s">
        <v>169</v>
      </c>
      <c r="B1"/>
      <c r="D1"/>
      <c r="E1"/>
      <c r="F1"/>
      <c r="G1"/>
    </row>
    <row r="2" spans="1:22" ht="37.5" customHeight="1">
      <c r="A2" s="6" t="s">
        <v>170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3" ht="14.25" customHeight="1">
      <c r="A3" s="21" t="s">
        <v>154</v>
      </c>
      <c r="B3"/>
      <c r="D3" s="7"/>
      <c r="E3" s="7"/>
      <c r="F3" s="7"/>
      <c r="G3" s="7"/>
      <c r="P3" s="18"/>
      <c r="W3" s="20" t="s">
        <v>5</v>
      </c>
    </row>
    <row r="4" spans="1:23" s="1" customFormat="1" ht="28.5" customHeight="1">
      <c r="A4" s="8" t="s">
        <v>74</v>
      </c>
      <c r="B4" s="8"/>
      <c r="C4" s="8"/>
      <c r="D4" s="8"/>
      <c r="E4" s="8" t="s">
        <v>171</v>
      </c>
      <c r="F4" s="8" t="s">
        <v>172</v>
      </c>
      <c r="G4" s="8" t="s">
        <v>173</v>
      </c>
      <c r="H4" s="9" t="s">
        <v>45</v>
      </c>
      <c r="I4" s="9" t="s">
        <v>46</v>
      </c>
      <c r="J4" s="9"/>
      <c r="K4" s="9"/>
      <c r="L4" s="9"/>
      <c r="M4" s="9"/>
      <c r="N4" s="9"/>
      <c r="O4" s="9"/>
      <c r="P4" s="9"/>
      <c r="Q4" s="9"/>
      <c r="R4" s="9"/>
      <c r="S4" s="9" t="s">
        <v>47</v>
      </c>
      <c r="T4" s="9"/>
      <c r="U4" s="9"/>
      <c r="V4" s="9"/>
      <c r="W4" s="9" t="s">
        <v>48</v>
      </c>
    </row>
    <row r="5" spans="1:23" s="2" customFormat="1" ht="21" customHeight="1">
      <c r="A5" s="10" t="s">
        <v>43</v>
      </c>
      <c r="B5" s="11"/>
      <c r="C5" s="11"/>
      <c r="D5" s="12" t="s">
        <v>44</v>
      </c>
      <c r="E5" s="8"/>
      <c r="F5" s="8"/>
      <c r="G5" s="8"/>
      <c r="H5" s="9"/>
      <c r="I5" s="9" t="s">
        <v>11</v>
      </c>
      <c r="J5" s="9" t="s">
        <v>12</v>
      </c>
      <c r="K5" s="9"/>
      <c r="L5" s="9"/>
      <c r="M5" s="9" t="s">
        <v>53</v>
      </c>
      <c r="N5" s="9" t="s">
        <v>54</v>
      </c>
      <c r="O5" s="9" t="s">
        <v>55</v>
      </c>
      <c r="P5" s="9" t="s">
        <v>56</v>
      </c>
      <c r="Q5" s="9" t="s">
        <v>57</v>
      </c>
      <c r="R5" s="9" t="s">
        <v>36</v>
      </c>
      <c r="S5" s="9" t="s">
        <v>58</v>
      </c>
      <c r="T5" s="9" t="s">
        <v>12</v>
      </c>
      <c r="U5" s="9" t="s">
        <v>34</v>
      </c>
      <c r="V5" s="9" t="s">
        <v>36</v>
      </c>
      <c r="W5" s="9"/>
    </row>
    <row r="6" spans="1:23" s="2" customFormat="1" ht="24" customHeight="1">
      <c r="A6" s="8" t="s">
        <v>50</v>
      </c>
      <c r="B6" s="8" t="s">
        <v>51</v>
      </c>
      <c r="C6" s="8" t="s">
        <v>52</v>
      </c>
      <c r="D6" s="12"/>
      <c r="E6" s="8"/>
      <c r="F6" s="8"/>
      <c r="G6" s="8"/>
      <c r="H6" s="9"/>
      <c r="I6" s="9"/>
      <c r="J6" s="9" t="s">
        <v>58</v>
      </c>
      <c r="K6" s="9" t="s">
        <v>14</v>
      </c>
      <c r="L6" s="9" t="s">
        <v>16</v>
      </c>
      <c r="M6" s="9"/>
      <c r="N6" s="9"/>
      <c r="O6" s="9"/>
      <c r="P6" s="9"/>
      <c r="Q6" s="9"/>
      <c r="R6" s="9"/>
      <c r="S6" s="9"/>
      <c r="T6" s="9" t="s">
        <v>16</v>
      </c>
      <c r="U6" s="9"/>
      <c r="V6" s="9"/>
      <c r="W6" s="9"/>
    </row>
    <row r="7" spans="1:23" s="2" customFormat="1" ht="19.5" customHeight="1">
      <c r="A7" s="13" t="s">
        <v>59</v>
      </c>
      <c r="B7" s="13" t="s">
        <v>59</v>
      </c>
      <c r="C7" s="13" t="s">
        <v>59</v>
      </c>
      <c r="D7" s="13" t="s">
        <v>59</v>
      </c>
      <c r="E7" s="13" t="s">
        <v>59</v>
      </c>
      <c r="F7" s="13" t="s">
        <v>59</v>
      </c>
      <c r="G7" s="13" t="s">
        <v>59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  <c r="T7" s="14">
        <v>13</v>
      </c>
      <c r="U7" s="14">
        <v>14</v>
      </c>
      <c r="V7" s="14">
        <v>15</v>
      </c>
      <c r="W7" s="14">
        <v>16</v>
      </c>
    </row>
    <row r="8" spans="1:23" s="3" customFormat="1" ht="19.5" customHeight="1">
      <c r="A8" s="15"/>
      <c r="B8" s="16"/>
      <c r="C8" s="16"/>
      <c r="D8" s="15" t="s">
        <v>11</v>
      </c>
      <c r="E8" s="16"/>
      <c r="F8" s="16"/>
      <c r="G8" s="16"/>
      <c r="H8" s="17">
        <v>20</v>
      </c>
      <c r="I8" s="17">
        <v>20</v>
      </c>
      <c r="J8" s="17">
        <v>20</v>
      </c>
      <c r="K8" s="17">
        <v>20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</row>
    <row r="9" spans="1:24" s="2" customFormat="1" ht="19.5" customHeight="1">
      <c r="A9" s="15">
        <v>201</v>
      </c>
      <c r="B9" s="16"/>
      <c r="C9" s="16"/>
      <c r="D9" s="15" t="s">
        <v>13</v>
      </c>
      <c r="E9" s="16"/>
      <c r="F9" s="16"/>
      <c r="G9" s="16"/>
      <c r="H9" s="17">
        <v>20</v>
      </c>
      <c r="I9" s="17">
        <v>20</v>
      </c>
      <c r="J9" s="17">
        <v>20</v>
      </c>
      <c r="K9" s="17">
        <v>20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/>
    </row>
    <row r="10" spans="1:24" s="2" customFormat="1" ht="19.5" customHeight="1">
      <c r="A10" s="15"/>
      <c r="B10" s="16" t="s">
        <v>60</v>
      </c>
      <c r="C10" s="16"/>
      <c r="D10" s="15" t="s">
        <v>15</v>
      </c>
      <c r="E10" s="16"/>
      <c r="F10" s="16"/>
      <c r="G10" s="16"/>
      <c r="H10" s="17">
        <v>20</v>
      </c>
      <c r="I10" s="17">
        <v>20</v>
      </c>
      <c r="J10" s="17">
        <v>20</v>
      </c>
      <c r="K10" s="17">
        <v>20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/>
    </row>
    <row r="11" spans="1:24" s="2" customFormat="1" ht="409" customHeight="1">
      <c r="A11" s="15">
        <v>201</v>
      </c>
      <c r="B11" s="16" t="s">
        <v>61</v>
      </c>
      <c r="C11" s="16" t="s">
        <v>63</v>
      </c>
      <c r="D11" s="15" t="s">
        <v>19</v>
      </c>
      <c r="E11" s="16" t="s">
        <v>174</v>
      </c>
      <c r="F11" s="16" t="s">
        <v>175</v>
      </c>
      <c r="G11" s="16" t="s">
        <v>176</v>
      </c>
      <c r="H11" s="17">
        <v>20</v>
      </c>
      <c r="I11" s="17">
        <v>20</v>
      </c>
      <c r="J11" s="17">
        <v>20</v>
      </c>
      <c r="K11" s="17">
        <v>20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/>
    </row>
    <row r="12" spans="1:24" s="2" customFormat="1" ht="19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2" customFormat="1" ht="19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2" customFormat="1" ht="19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2" customFormat="1" ht="19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2" customFormat="1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2" customFormat="1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2:7" ht="19.5" customHeight="1">
      <c r="B18"/>
      <c r="D18"/>
      <c r="E18"/>
      <c r="F18"/>
      <c r="G18"/>
    </row>
    <row r="19" spans="2:7" ht="12.75" customHeight="1">
      <c r="B19"/>
      <c r="D19"/>
      <c r="E19"/>
      <c r="F19"/>
      <c r="G19"/>
    </row>
  </sheetData>
  <sheetProtection formatCells="0" formatColumns="0" formatRows="0"/>
  <mergeCells count="22">
    <mergeCell ref="A2:V2"/>
    <mergeCell ref="A4:D4"/>
    <mergeCell ref="I4:R4"/>
    <mergeCell ref="S4:V4"/>
    <mergeCell ref="A5:C5"/>
    <mergeCell ref="J5:L5"/>
    <mergeCell ref="D5:D6"/>
    <mergeCell ref="E4:E6"/>
    <mergeCell ref="F4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  <mergeCell ref="U5:U6"/>
    <mergeCell ref="V5:V6"/>
    <mergeCell ref="W4:W6"/>
  </mergeCells>
  <printOptions horizontalCentered="1" verticalCentered="1"/>
  <pageMargins left="0" right="0" top="0" bottom="0" header="0" footer="0.118055555555556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U2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9.375" style="0" customWidth="1"/>
    <col min="2" max="2" width="9.375" style="4" customWidth="1"/>
    <col min="3" max="3" width="9.375" style="0" customWidth="1"/>
    <col min="4" max="4" width="24.125" style="5" customWidth="1"/>
    <col min="5" max="20" width="9.375" style="0" customWidth="1"/>
    <col min="21" max="235" width="6.875" style="0" customWidth="1"/>
  </cols>
  <sheetData>
    <row r="1" spans="1:4" ht="12.75" customHeight="1">
      <c r="A1" t="s">
        <v>169</v>
      </c>
      <c r="B1"/>
      <c r="D1"/>
    </row>
    <row r="2" spans="1:20" ht="37.5" customHeight="1">
      <c r="A2" s="6" t="s">
        <v>177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14.25" customHeight="1">
      <c r="B3"/>
      <c r="D3" s="7"/>
      <c r="M3" s="18"/>
      <c r="T3" s="20" t="s">
        <v>5</v>
      </c>
    </row>
    <row r="4" spans="1:20" s="1" customFormat="1" ht="28.5" customHeight="1">
      <c r="A4" s="8" t="s">
        <v>74</v>
      </c>
      <c r="B4" s="8"/>
      <c r="C4" s="8"/>
      <c r="D4" s="8"/>
      <c r="E4" s="9" t="s">
        <v>45</v>
      </c>
      <c r="F4" s="9" t="s">
        <v>46</v>
      </c>
      <c r="G4" s="9"/>
      <c r="H4" s="9"/>
      <c r="I4" s="9"/>
      <c r="J4" s="9"/>
      <c r="K4" s="9"/>
      <c r="L4" s="9"/>
      <c r="M4" s="9"/>
      <c r="N4" s="9"/>
      <c r="O4" s="9"/>
      <c r="P4" s="9" t="s">
        <v>47</v>
      </c>
      <c r="Q4" s="9"/>
      <c r="R4" s="9"/>
      <c r="S4" s="9"/>
      <c r="T4" s="9" t="s">
        <v>48</v>
      </c>
    </row>
    <row r="5" spans="1:20" s="2" customFormat="1" ht="21" customHeight="1">
      <c r="A5" s="10" t="s">
        <v>43</v>
      </c>
      <c r="B5" s="11"/>
      <c r="C5" s="11"/>
      <c r="D5" s="12" t="s">
        <v>44</v>
      </c>
      <c r="E5" s="9"/>
      <c r="F5" s="9" t="s">
        <v>11</v>
      </c>
      <c r="G5" s="9" t="s">
        <v>12</v>
      </c>
      <c r="H5" s="9"/>
      <c r="I5" s="9"/>
      <c r="J5" s="9" t="s">
        <v>53</v>
      </c>
      <c r="K5" s="9" t="s">
        <v>54</v>
      </c>
      <c r="L5" s="9" t="s">
        <v>55</v>
      </c>
      <c r="M5" s="9" t="s">
        <v>56</v>
      </c>
      <c r="N5" s="9" t="s">
        <v>57</v>
      </c>
      <c r="O5" s="9" t="s">
        <v>36</v>
      </c>
      <c r="P5" s="9" t="s">
        <v>58</v>
      </c>
      <c r="Q5" s="9" t="s">
        <v>12</v>
      </c>
      <c r="R5" s="9" t="s">
        <v>34</v>
      </c>
      <c r="S5" s="9" t="s">
        <v>36</v>
      </c>
      <c r="T5" s="9"/>
    </row>
    <row r="6" spans="1:20" s="2" customFormat="1" ht="24" customHeight="1">
      <c r="A6" s="8" t="s">
        <v>50</v>
      </c>
      <c r="B6" s="8" t="s">
        <v>51</v>
      </c>
      <c r="C6" s="8" t="s">
        <v>52</v>
      </c>
      <c r="D6" s="12"/>
      <c r="E6" s="9"/>
      <c r="F6" s="9"/>
      <c r="G6" s="9" t="s">
        <v>58</v>
      </c>
      <c r="H6" s="9" t="s">
        <v>14</v>
      </c>
      <c r="I6" s="9" t="s">
        <v>16</v>
      </c>
      <c r="J6" s="9"/>
      <c r="K6" s="9"/>
      <c r="L6" s="9"/>
      <c r="M6" s="9"/>
      <c r="N6" s="9"/>
      <c r="O6" s="9"/>
      <c r="P6" s="9"/>
      <c r="Q6" s="9" t="s">
        <v>16</v>
      </c>
      <c r="R6" s="9"/>
      <c r="S6" s="9"/>
      <c r="T6" s="9"/>
    </row>
    <row r="7" spans="1:20" s="2" customFormat="1" ht="19.5" customHeight="1">
      <c r="A7" s="13" t="s">
        <v>59</v>
      </c>
      <c r="B7" s="13" t="s">
        <v>59</v>
      </c>
      <c r="C7" s="13" t="s">
        <v>59</v>
      </c>
      <c r="D7" s="13" t="s">
        <v>59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</row>
    <row r="8" spans="1:20" s="3" customFormat="1" ht="19.5" customHeight="1">
      <c r="A8" s="15"/>
      <c r="B8" s="16"/>
      <c r="C8" s="16"/>
      <c r="D8" s="15" t="s">
        <v>11</v>
      </c>
      <c r="E8" s="17">
        <v>242.93</v>
      </c>
      <c r="F8" s="17">
        <v>242.93</v>
      </c>
      <c r="G8" s="17">
        <v>242.93</v>
      </c>
      <c r="H8" s="17">
        <v>242.93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</row>
    <row r="9" spans="1:21" s="2" customFormat="1" ht="19.5" customHeight="1">
      <c r="A9" s="15">
        <v>201</v>
      </c>
      <c r="B9" s="16"/>
      <c r="C9" s="16"/>
      <c r="D9" s="15" t="s">
        <v>13</v>
      </c>
      <c r="E9" s="17">
        <v>187.24</v>
      </c>
      <c r="F9" s="17">
        <v>187.24</v>
      </c>
      <c r="G9" s="17">
        <v>187.24</v>
      </c>
      <c r="H9" s="17">
        <v>187.24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/>
    </row>
    <row r="10" spans="1:21" s="2" customFormat="1" ht="19.5" customHeight="1">
      <c r="A10" s="15"/>
      <c r="B10" s="16" t="s">
        <v>60</v>
      </c>
      <c r="C10" s="16"/>
      <c r="D10" s="15" t="s">
        <v>15</v>
      </c>
      <c r="E10" s="17">
        <v>187.24</v>
      </c>
      <c r="F10" s="17">
        <v>187.24</v>
      </c>
      <c r="G10" s="17">
        <v>187.24</v>
      </c>
      <c r="H10" s="17">
        <v>187.24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/>
    </row>
    <row r="11" spans="1:21" s="2" customFormat="1" ht="19.5" customHeight="1">
      <c r="A11" s="15">
        <v>201</v>
      </c>
      <c r="B11" s="16" t="s">
        <v>61</v>
      </c>
      <c r="C11" s="16" t="s">
        <v>62</v>
      </c>
      <c r="D11" s="15" t="s">
        <v>17</v>
      </c>
      <c r="E11" s="17">
        <v>187.24</v>
      </c>
      <c r="F11" s="17">
        <v>187.24</v>
      </c>
      <c r="G11" s="17">
        <v>187.24</v>
      </c>
      <c r="H11" s="17">
        <v>187.24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/>
    </row>
    <row r="12" spans="1:21" s="2" customFormat="1" ht="19.5" customHeight="1">
      <c r="A12" s="15">
        <v>208</v>
      </c>
      <c r="B12" s="16"/>
      <c r="C12" s="16"/>
      <c r="D12" s="15" t="s">
        <v>21</v>
      </c>
      <c r="E12" s="17">
        <v>27.35</v>
      </c>
      <c r="F12" s="17">
        <v>27.35</v>
      </c>
      <c r="G12" s="17">
        <v>27.35</v>
      </c>
      <c r="H12" s="17">
        <v>27.35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/>
    </row>
    <row r="13" spans="1:21" s="2" customFormat="1" ht="19.5" customHeight="1">
      <c r="A13" s="15"/>
      <c r="B13" s="16" t="s">
        <v>64</v>
      </c>
      <c r="C13" s="16"/>
      <c r="D13" s="15" t="s">
        <v>23</v>
      </c>
      <c r="E13" s="17">
        <v>27.35</v>
      </c>
      <c r="F13" s="17">
        <v>27.35</v>
      </c>
      <c r="G13" s="17">
        <v>27.35</v>
      </c>
      <c r="H13" s="17">
        <v>27.35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/>
    </row>
    <row r="14" spans="1:21" s="2" customFormat="1" ht="19.5" customHeight="1">
      <c r="A14" s="15">
        <v>208</v>
      </c>
      <c r="B14" s="16" t="s">
        <v>65</v>
      </c>
      <c r="C14" s="16" t="s">
        <v>64</v>
      </c>
      <c r="D14" s="15" t="s">
        <v>25</v>
      </c>
      <c r="E14" s="17">
        <v>27.35</v>
      </c>
      <c r="F14" s="17">
        <v>27.35</v>
      </c>
      <c r="G14" s="17">
        <v>27.35</v>
      </c>
      <c r="H14" s="17">
        <v>27.35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/>
    </row>
    <row r="15" spans="1:21" s="2" customFormat="1" ht="19.5" customHeight="1">
      <c r="A15" s="15">
        <v>210</v>
      </c>
      <c r="B15" s="16"/>
      <c r="C15" s="16"/>
      <c r="D15" s="15" t="s">
        <v>27</v>
      </c>
      <c r="E15" s="17">
        <v>11.93</v>
      </c>
      <c r="F15" s="17">
        <v>11.93</v>
      </c>
      <c r="G15" s="17">
        <v>11.93</v>
      </c>
      <c r="H15" s="17">
        <v>11.93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/>
    </row>
    <row r="16" spans="1:21" s="2" customFormat="1" ht="19.5" customHeight="1">
      <c r="A16" s="15"/>
      <c r="B16" s="16" t="s">
        <v>66</v>
      </c>
      <c r="C16" s="16"/>
      <c r="D16" s="15" t="s">
        <v>29</v>
      </c>
      <c r="E16" s="17">
        <v>11.93</v>
      </c>
      <c r="F16" s="17">
        <v>11.93</v>
      </c>
      <c r="G16" s="17">
        <v>11.93</v>
      </c>
      <c r="H16" s="17">
        <v>11.93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/>
    </row>
    <row r="17" spans="1:21" s="2" customFormat="1" ht="19.5" customHeight="1">
      <c r="A17" s="15">
        <v>210</v>
      </c>
      <c r="B17" s="16" t="s">
        <v>67</v>
      </c>
      <c r="C17" s="16" t="s">
        <v>62</v>
      </c>
      <c r="D17" s="15" t="s">
        <v>31</v>
      </c>
      <c r="E17" s="17">
        <v>11.93</v>
      </c>
      <c r="F17" s="17">
        <v>11.93</v>
      </c>
      <c r="G17" s="17">
        <v>11.93</v>
      </c>
      <c r="H17" s="17">
        <v>11.93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/>
    </row>
    <row r="18" spans="1:20" ht="19.5" customHeight="1">
      <c r="A18" s="15">
        <v>221</v>
      </c>
      <c r="B18" s="16"/>
      <c r="C18" s="16"/>
      <c r="D18" s="15" t="s">
        <v>32</v>
      </c>
      <c r="E18" s="17">
        <v>16.41</v>
      </c>
      <c r="F18" s="17">
        <v>16.41</v>
      </c>
      <c r="G18" s="17">
        <v>16.41</v>
      </c>
      <c r="H18" s="17">
        <v>16.41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</row>
    <row r="19" spans="1:20" ht="19.5" customHeight="1">
      <c r="A19" s="15"/>
      <c r="B19" s="16" t="s">
        <v>63</v>
      </c>
      <c r="C19" s="16"/>
      <c r="D19" s="15" t="s">
        <v>33</v>
      </c>
      <c r="E19" s="17">
        <v>16.41</v>
      </c>
      <c r="F19" s="17">
        <v>16.41</v>
      </c>
      <c r="G19" s="17">
        <v>16.41</v>
      </c>
      <c r="H19" s="17">
        <v>16.41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</row>
    <row r="20" spans="1:20" ht="19.5" customHeight="1">
      <c r="A20" s="15">
        <v>221</v>
      </c>
      <c r="B20" s="16" t="s">
        <v>68</v>
      </c>
      <c r="C20" s="16" t="s">
        <v>62</v>
      </c>
      <c r="D20" s="15" t="s">
        <v>35</v>
      </c>
      <c r="E20" s="17">
        <v>16.41</v>
      </c>
      <c r="F20" s="17">
        <v>16.41</v>
      </c>
      <c r="G20" s="17">
        <v>16.41</v>
      </c>
      <c r="H20" s="17">
        <v>16.41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</row>
    <row r="21" spans="2:4" ht="19.5" customHeight="1">
      <c r="B21"/>
      <c r="D21"/>
    </row>
  </sheetData>
  <sheetProtection formatCells="0" formatColumns="0" formatRows="0"/>
  <mergeCells count="19">
    <mergeCell ref="A2:T2"/>
    <mergeCell ref="A4:D4"/>
    <mergeCell ref="F4:O4"/>
    <mergeCell ref="P4:S4"/>
    <mergeCell ref="A5:C5"/>
    <mergeCell ref="G5:I5"/>
    <mergeCell ref="D5:D6"/>
    <mergeCell ref="E4:E6"/>
    <mergeCell ref="F5:F6"/>
    <mergeCell ref="J5:J6"/>
    <mergeCell ref="K5:K6"/>
    <mergeCell ref="L5:L6"/>
    <mergeCell ref="M5:M6"/>
    <mergeCell ref="N5:N6"/>
    <mergeCell ref="O5:O6"/>
    <mergeCell ref="P5:P6"/>
    <mergeCell ref="R5:R6"/>
    <mergeCell ref="S5:S6"/>
    <mergeCell ref="T4:T6"/>
  </mergeCells>
  <printOptions horizontalCentered="1" verticalCentered="1"/>
  <pageMargins left="0" right="0" top="0" bottom="0" header="0" footer="0.11805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U34"/>
  <sheetViews>
    <sheetView showGridLines="0" showZeros="0" workbookViewId="0" topLeftCell="A1">
      <selection activeCell="B7" sqref="B7"/>
    </sheetView>
  </sheetViews>
  <sheetFormatPr defaultColWidth="9.00390625" defaultRowHeight="14.25"/>
  <cols>
    <col min="1" max="1" width="35.625" style="0" customWidth="1"/>
    <col min="2" max="2" width="19.00390625" style="0" customWidth="1"/>
    <col min="3" max="3" width="27.75390625" style="0" customWidth="1"/>
    <col min="4" max="4" width="14.00390625" style="0" customWidth="1"/>
    <col min="6" max="6" width="9.00390625" style="147" customWidth="1"/>
  </cols>
  <sheetData>
    <row r="1" spans="1:21" ht="15.6" customHeight="1">
      <c r="A1" s="120" t="s">
        <v>2</v>
      </c>
      <c r="B1" s="121"/>
      <c r="C1" s="122"/>
      <c r="D1" s="123"/>
      <c r="E1" s="122"/>
      <c r="F1" s="148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ht="20.4" customHeight="1">
      <c r="A2" s="124" t="s">
        <v>3</v>
      </c>
      <c r="B2" s="124"/>
      <c r="C2" s="124"/>
      <c r="D2" s="124"/>
      <c r="E2" s="122"/>
      <c r="F2" s="148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5.6" customHeight="1">
      <c r="A3" s="125"/>
      <c r="B3" s="125"/>
      <c r="C3" s="125"/>
      <c r="D3" s="126"/>
      <c r="E3" s="127"/>
      <c r="F3" s="149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1:21" ht="15.6" customHeight="1">
      <c r="A4" s="128" t="s">
        <v>4</v>
      </c>
      <c r="B4" s="129"/>
      <c r="C4" s="150"/>
      <c r="D4" s="126" t="s">
        <v>5</v>
      </c>
      <c r="E4" s="131"/>
      <c r="F4" s="15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21" ht="21" customHeight="1">
      <c r="A5" s="152" t="s">
        <v>6</v>
      </c>
      <c r="B5" s="152"/>
      <c r="C5" s="153" t="s">
        <v>7</v>
      </c>
      <c r="D5" s="153"/>
      <c r="E5" s="127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27"/>
    </row>
    <row r="6" spans="1:21" ht="21" customHeight="1">
      <c r="A6" s="153" t="s">
        <v>8</v>
      </c>
      <c r="B6" s="155" t="s">
        <v>9</v>
      </c>
      <c r="C6" s="153" t="s">
        <v>8</v>
      </c>
      <c r="D6" s="155" t="s">
        <v>9</v>
      </c>
      <c r="E6" s="127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27"/>
    </row>
    <row r="7" spans="1:21" s="47" customFormat="1" ht="21" customHeight="1">
      <c r="A7" s="156" t="s">
        <v>10</v>
      </c>
      <c r="B7" s="102">
        <v>262.93</v>
      </c>
      <c r="C7" s="157" t="s">
        <v>11</v>
      </c>
      <c r="D7" s="102">
        <v>262.93</v>
      </c>
      <c r="E7" s="127"/>
      <c r="F7" s="158">
        <v>262.93</v>
      </c>
      <c r="G7" s="159">
        <v>262.93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  <c r="O7" s="159">
        <v>0</v>
      </c>
      <c r="P7" s="159">
        <v>0</v>
      </c>
      <c r="Q7" s="159">
        <v>0</v>
      </c>
      <c r="R7" s="159">
        <v>0</v>
      </c>
      <c r="S7" s="159">
        <v>0</v>
      </c>
      <c r="T7" s="149"/>
      <c r="U7" s="127"/>
    </row>
    <row r="8" spans="1:21" ht="21" customHeight="1">
      <c r="A8" s="160" t="s">
        <v>12</v>
      </c>
      <c r="B8" s="102">
        <v>262.93</v>
      </c>
      <c r="C8" s="157" t="s">
        <v>13</v>
      </c>
      <c r="D8" s="102">
        <v>207.24</v>
      </c>
      <c r="E8" s="127"/>
      <c r="F8" s="158">
        <v>207.24</v>
      </c>
      <c r="G8" s="159">
        <v>207.24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127"/>
      <c r="U8" s="127"/>
    </row>
    <row r="9" spans="1:21" ht="21" customHeight="1">
      <c r="A9" s="161" t="s">
        <v>14</v>
      </c>
      <c r="B9" s="102">
        <v>262.93</v>
      </c>
      <c r="C9" s="157" t="s">
        <v>15</v>
      </c>
      <c r="D9" s="102">
        <v>207.24</v>
      </c>
      <c r="E9" s="127"/>
      <c r="F9" s="158">
        <v>207.24</v>
      </c>
      <c r="G9" s="159">
        <v>207.24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0</v>
      </c>
      <c r="T9" s="127"/>
      <c r="U9" s="127"/>
    </row>
    <row r="10" spans="1:21" ht="21" customHeight="1">
      <c r="A10" s="161" t="s">
        <v>16</v>
      </c>
      <c r="B10" s="162"/>
      <c r="C10" s="157" t="s">
        <v>17</v>
      </c>
      <c r="D10" s="102">
        <v>187.24</v>
      </c>
      <c r="E10" s="127"/>
      <c r="F10" s="158">
        <v>187.24</v>
      </c>
      <c r="G10" s="159">
        <v>187.24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27"/>
      <c r="U10" s="127"/>
    </row>
    <row r="11" spans="1:21" ht="21" customHeight="1">
      <c r="A11" s="156" t="s">
        <v>18</v>
      </c>
      <c r="B11" s="162"/>
      <c r="C11" s="157" t="s">
        <v>19</v>
      </c>
      <c r="D11" s="102">
        <v>20</v>
      </c>
      <c r="E11" s="127"/>
      <c r="F11" s="158">
        <v>20</v>
      </c>
      <c r="G11" s="159">
        <v>20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27"/>
      <c r="U11" s="127"/>
    </row>
    <row r="12" spans="1:21" ht="21" customHeight="1">
      <c r="A12" s="156" t="s">
        <v>20</v>
      </c>
      <c r="B12" s="162"/>
      <c r="C12" s="157" t="s">
        <v>21</v>
      </c>
      <c r="D12" s="102">
        <v>27.35</v>
      </c>
      <c r="E12" s="127"/>
      <c r="F12" s="158">
        <v>27.35</v>
      </c>
      <c r="G12" s="159">
        <v>27.35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27"/>
      <c r="U12" s="127"/>
    </row>
    <row r="13" spans="1:21" ht="21" customHeight="1">
      <c r="A13" s="156" t="s">
        <v>22</v>
      </c>
      <c r="B13" s="162"/>
      <c r="C13" s="157" t="s">
        <v>23</v>
      </c>
      <c r="D13" s="102">
        <v>27.35</v>
      </c>
      <c r="E13" s="127"/>
      <c r="F13" s="158">
        <v>27.35</v>
      </c>
      <c r="G13" s="159">
        <v>27.35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27"/>
      <c r="U13" s="127"/>
    </row>
    <row r="14" spans="1:21" ht="21" customHeight="1">
      <c r="A14" s="156" t="s">
        <v>24</v>
      </c>
      <c r="B14" s="162"/>
      <c r="C14" s="157" t="s">
        <v>25</v>
      </c>
      <c r="D14" s="102">
        <v>27.35</v>
      </c>
      <c r="E14" s="127"/>
      <c r="F14" s="158">
        <v>27.35</v>
      </c>
      <c r="G14" s="159">
        <v>27.35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27"/>
      <c r="U14" s="127"/>
    </row>
    <row r="15" spans="1:21" ht="21" customHeight="1">
      <c r="A15" s="156" t="s">
        <v>26</v>
      </c>
      <c r="B15" s="162"/>
      <c r="C15" s="157" t="s">
        <v>27</v>
      </c>
      <c r="D15" s="102">
        <v>11.93</v>
      </c>
      <c r="E15" s="127"/>
      <c r="F15" s="158">
        <v>11.93</v>
      </c>
      <c r="G15" s="159">
        <v>11.93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27"/>
      <c r="U15" s="127"/>
    </row>
    <row r="16" spans="1:21" ht="21" customHeight="1">
      <c r="A16" s="156" t="s">
        <v>28</v>
      </c>
      <c r="B16" s="162"/>
      <c r="C16" s="157" t="s">
        <v>29</v>
      </c>
      <c r="D16" s="102">
        <v>11.93</v>
      </c>
      <c r="E16" s="127"/>
      <c r="F16" s="158">
        <v>11.93</v>
      </c>
      <c r="G16" s="159">
        <v>11.93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27"/>
      <c r="U16" s="127"/>
    </row>
    <row r="17" spans="1:21" ht="21" customHeight="1">
      <c r="A17" s="156" t="s">
        <v>30</v>
      </c>
      <c r="B17" s="162"/>
      <c r="C17" s="157" t="s">
        <v>31</v>
      </c>
      <c r="D17" s="102">
        <v>11.93</v>
      </c>
      <c r="E17" s="127"/>
      <c r="F17" s="158">
        <v>11.93</v>
      </c>
      <c r="G17" s="159">
        <v>11.93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27"/>
      <c r="U17" s="127"/>
    </row>
    <row r="18" spans="1:21" ht="21" customHeight="1">
      <c r="A18" s="160" t="s">
        <v>12</v>
      </c>
      <c r="B18" s="162"/>
      <c r="C18" s="157" t="s">
        <v>32</v>
      </c>
      <c r="D18" s="102">
        <v>16.41</v>
      </c>
      <c r="E18" s="127"/>
      <c r="F18" s="158">
        <v>16.41</v>
      </c>
      <c r="G18" s="159">
        <v>16.41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27"/>
      <c r="U18" s="127"/>
    </row>
    <row r="19" spans="1:21" ht="21" customHeight="1">
      <c r="A19" s="161" t="s">
        <v>16</v>
      </c>
      <c r="B19" s="162"/>
      <c r="C19" s="157" t="s">
        <v>33</v>
      </c>
      <c r="D19" s="102">
        <v>16.41</v>
      </c>
      <c r="E19" s="127"/>
      <c r="F19" s="158">
        <v>16.41</v>
      </c>
      <c r="G19" s="159">
        <v>16.41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27"/>
      <c r="U19" s="127"/>
    </row>
    <row r="20" spans="1:21" ht="21" customHeight="1">
      <c r="A20" s="160" t="s">
        <v>34</v>
      </c>
      <c r="B20" s="162"/>
      <c r="C20" s="157" t="s">
        <v>35</v>
      </c>
      <c r="D20" s="102">
        <v>16.41</v>
      </c>
      <c r="E20" s="127"/>
      <c r="F20" s="158">
        <v>16.41</v>
      </c>
      <c r="G20" s="159">
        <v>16.41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27"/>
      <c r="U20" s="127"/>
    </row>
    <row r="21" spans="1:21" ht="21" customHeight="1">
      <c r="A21" s="160" t="s">
        <v>36</v>
      </c>
      <c r="B21" s="162"/>
      <c r="C21" s="163"/>
      <c r="D21" s="164"/>
      <c r="E21" s="127"/>
      <c r="F21" s="149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</row>
    <row r="22" spans="1:21" ht="21" customHeight="1">
      <c r="A22" s="156" t="s">
        <v>37</v>
      </c>
      <c r="B22" s="162"/>
      <c r="C22" s="163"/>
      <c r="D22" s="164"/>
      <c r="E22" s="127"/>
      <c r="F22" s="149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68"/>
    </row>
    <row r="23" spans="1:21" ht="21" customHeight="1">
      <c r="A23" s="165"/>
      <c r="B23" s="162"/>
      <c r="C23" s="163"/>
      <c r="D23" s="164"/>
      <c r="E23" s="127"/>
      <c r="F23" s="149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68"/>
    </row>
    <row r="24" spans="1:21" ht="21" customHeight="1">
      <c r="A24" s="165"/>
      <c r="B24" s="162"/>
      <c r="C24" s="163"/>
      <c r="D24" s="164"/>
      <c r="E24" s="127"/>
      <c r="F24" s="149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68"/>
    </row>
    <row r="25" spans="1:21" ht="21" customHeight="1">
      <c r="A25" s="165"/>
      <c r="B25" s="162"/>
      <c r="C25" s="163"/>
      <c r="D25" s="164"/>
      <c r="E25" s="127"/>
      <c r="F25" s="149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68"/>
    </row>
    <row r="26" spans="1:21" ht="21" customHeight="1">
      <c r="A26" s="165"/>
      <c r="B26" s="162"/>
      <c r="C26" s="163"/>
      <c r="D26" s="164"/>
      <c r="E26" s="127"/>
      <c r="F26" s="149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68"/>
    </row>
    <row r="27" spans="1:21" ht="21" customHeight="1">
      <c r="A27" s="165"/>
      <c r="B27" s="162"/>
      <c r="C27" s="163"/>
      <c r="D27" s="164"/>
      <c r="E27" s="127"/>
      <c r="F27" s="149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68"/>
    </row>
    <row r="28" spans="1:21" ht="21" customHeight="1">
      <c r="A28" s="165"/>
      <c r="B28" s="162"/>
      <c r="C28" s="163"/>
      <c r="D28" s="164"/>
      <c r="E28" s="127"/>
      <c r="F28" s="149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68"/>
    </row>
    <row r="29" spans="1:21" ht="21" customHeight="1">
      <c r="A29" s="165"/>
      <c r="B29" s="162"/>
      <c r="C29" s="163"/>
      <c r="D29" s="164"/>
      <c r="E29" s="127"/>
      <c r="F29" s="149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68"/>
    </row>
    <row r="30" spans="1:21" ht="21" customHeight="1">
      <c r="A30" s="165"/>
      <c r="B30" s="162"/>
      <c r="C30" s="163"/>
      <c r="D30" s="164"/>
      <c r="E30" s="127"/>
      <c r="F30" s="149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68"/>
    </row>
    <row r="31" spans="1:21" ht="21" customHeight="1">
      <c r="A31" s="165"/>
      <c r="B31" s="162"/>
      <c r="C31" s="163"/>
      <c r="D31" s="164"/>
      <c r="E31" s="127"/>
      <c r="F31" s="149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68"/>
    </row>
    <row r="32" spans="1:21" ht="21" customHeight="1">
      <c r="A32" s="165"/>
      <c r="B32" s="162"/>
      <c r="C32" s="163"/>
      <c r="D32" s="164"/>
      <c r="E32" s="127"/>
      <c r="F32" s="149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68"/>
    </row>
    <row r="33" spans="1:21" ht="21" customHeight="1">
      <c r="A33" s="165"/>
      <c r="B33" s="162"/>
      <c r="C33" s="163"/>
      <c r="D33" s="164"/>
      <c r="E33" s="127"/>
      <c r="F33" s="149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68"/>
    </row>
    <row r="34" spans="1:21" ht="21" customHeight="1">
      <c r="A34" s="166" t="s">
        <v>38</v>
      </c>
      <c r="B34" s="102" t="s">
        <v>39</v>
      </c>
      <c r="C34" s="167" t="s">
        <v>40</v>
      </c>
      <c r="D34" s="102" t="s">
        <v>39</v>
      </c>
      <c r="E34" s="127"/>
      <c r="F34" s="149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</row>
  </sheetData>
  <sheetProtection formatCells="0" formatColumns="0" formatRows="0"/>
  <mergeCells count="2">
    <mergeCell ref="A2:D2"/>
    <mergeCell ref="C5:D5"/>
  </mergeCells>
  <printOptions horizontalCentered="1"/>
  <pageMargins left="0.747916666666667" right="0.747916666666667" top="0.984027777777778" bottom="0.984027777777778" header="0.511111111111111" footer="0.511111111111111"/>
  <pageSetup horizontalDpi="600" verticalDpi="6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Y22"/>
  <sheetViews>
    <sheetView showGridLines="0" showZeros="0" workbookViewId="0" topLeftCell="A1">
      <selection activeCell="D3" sqref="D3"/>
    </sheetView>
  </sheetViews>
  <sheetFormatPr defaultColWidth="9.00390625" defaultRowHeight="14.25"/>
  <cols>
    <col min="1" max="3" width="8.50390625" style="0" customWidth="1"/>
    <col min="4" max="4" width="23.125" style="0" customWidth="1"/>
    <col min="5" max="21" width="8.50390625" style="0" customWidth="1"/>
  </cols>
  <sheetData>
    <row r="1" spans="1:25" ht="15.6" customHeight="1">
      <c r="A1" s="120" t="s">
        <v>41</v>
      </c>
      <c r="B1" s="121"/>
      <c r="C1" s="122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5" ht="20.4" customHeight="1">
      <c r="A2" s="124" t="s">
        <v>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2"/>
      <c r="W2" s="122"/>
      <c r="X2" s="122"/>
      <c r="Y2" s="122"/>
    </row>
    <row r="3" spans="1:25" ht="15.6" customHeight="1">
      <c r="A3" s="125"/>
      <c r="B3" s="125"/>
      <c r="C3" s="125"/>
      <c r="D3" s="126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1:25" ht="15.6" customHeight="1">
      <c r="A4" s="128" t="s">
        <v>4</v>
      </c>
      <c r="B4" s="129"/>
      <c r="C4" s="130"/>
      <c r="E4" s="131"/>
      <c r="F4" s="131"/>
      <c r="G4" s="131"/>
      <c r="H4" s="131"/>
      <c r="I4" s="131"/>
      <c r="J4" s="131"/>
      <c r="K4" s="131"/>
      <c r="L4" s="131"/>
      <c r="M4" s="131"/>
      <c r="Q4" s="131"/>
      <c r="R4" s="131"/>
      <c r="S4" s="131"/>
      <c r="T4" s="131"/>
      <c r="U4" s="126" t="s">
        <v>5</v>
      </c>
      <c r="V4" s="131"/>
      <c r="W4" s="131"/>
      <c r="X4" s="131"/>
      <c r="Y4" s="131"/>
    </row>
    <row r="5" spans="1:21" s="2" customFormat="1" ht="28.5" customHeight="1">
      <c r="A5" s="132" t="s">
        <v>43</v>
      </c>
      <c r="B5" s="133"/>
      <c r="C5" s="134"/>
      <c r="D5" s="135" t="s">
        <v>44</v>
      </c>
      <c r="E5" s="9" t="s">
        <v>45</v>
      </c>
      <c r="F5" s="136" t="s">
        <v>46</v>
      </c>
      <c r="G5" s="137"/>
      <c r="H5" s="137"/>
      <c r="I5" s="137"/>
      <c r="J5" s="137"/>
      <c r="K5" s="137"/>
      <c r="L5" s="137"/>
      <c r="M5" s="137"/>
      <c r="N5" s="137"/>
      <c r="O5" s="144"/>
      <c r="P5" s="136" t="s">
        <v>47</v>
      </c>
      <c r="Q5" s="137"/>
      <c r="R5" s="137"/>
      <c r="S5" s="144"/>
      <c r="T5" s="9" t="s">
        <v>48</v>
      </c>
      <c r="U5" s="9" t="s">
        <v>49</v>
      </c>
    </row>
    <row r="6" spans="1:21" s="2" customFormat="1" ht="49.5" customHeight="1">
      <c r="A6" s="138" t="s">
        <v>50</v>
      </c>
      <c r="B6" s="138" t="s">
        <v>51</v>
      </c>
      <c r="C6" s="138" t="s">
        <v>52</v>
      </c>
      <c r="D6" s="139"/>
      <c r="E6" s="9"/>
      <c r="F6" s="140" t="s">
        <v>11</v>
      </c>
      <c r="G6" s="9" t="s">
        <v>12</v>
      </c>
      <c r="H6" s="9"/>
      <c r="I6" s="9"/>
      <c r="J6" s="9" t="s">
        <v>53</v>
      </c>
      <c r="K6" s="9" t="s">
        <v>54</v>
      </c>
      <c r="L6" s="9" t="s">
        <v>55</v>
      </c>
      <c r="M6" s="9" t="s">
        <v>56</v>
      </c>
      <c r="N6" s="9" t="s">
        <v>57</v>
      </c>
      <c r="O6" s="9" t="s">
        <v>36</v>
      </c>
      <c r="P6" s="140" t="s">
        <v>58</v>
      </c>
      <c r="Q6" s="9" t="s">
        <v>12</v>
      </c>
      <c r="R6" s="9" t="s">
        <v>34</v>
      </c>
      <c r="S6" s="9" t="s">
        <v>36</v>
      </c>
      <c r="T6" s="9"/>
      <c r="U6" s="9"/>
    </row>
    <row r="7" spans="1:21" s="2" customFormat="1" ht="49.5" customHeight="1">
      <c r="A7" s="141"/>
      <c r="B7" s="141"/>
      <c r="C7" s="141"/>
      <c r="D7" s="142"/>
      <c r="E7" s="9"/>
      <c r="F7" s="143"/>
      <c r="G7" s="143" t="s">
        <v>58</v>
      </c>
      <c r="H7" s="9" t="s">
        <v>14</v>
      </c>
      <c r="I7" s="9" t="s">
        <v>16</v>
      </c>
      <c r="J7" s="9"/>
      <c r="K7" s="9"/>
      <c r="L7" s="9"/>
      <c r="M7" s="9"/>
      <c r="N7" s="9"/>
      <c r="O7" s="9"/>
      <c r="P7" s="143"/>
      <c r="Q7" s="9" t="s">
        <v>16</v>
      </c>
      <c r="R7" s="9"/>
      <c r="S7" s="9"/>
      <c r="T7" s="9"/>
      <c r="U7" s="9"/>
    </row>
    <row r="8" spans="1:21" s="2" customFormat="1" ht="19.5" customHeight="1">
      <c r="A8" s="13" t="s">
        <v>59</v>
      </c>
      <c r="B8" s="13" t="s">
        <v>59</v>
      </c>
      <c r="C8" s="13" t="s">
        <v>59</v>
      </c>
      <c r="D8" s="13" t="s">
        <v>59</v>
      </c>
      <c r="E8" s="14">
        <v>1</v>
      </c>
      <c r="F8" s="14">
        <v>2</v>
      </c>
      <c r="G8" s="14">
        <v>3</v>
      </c>
      <c r="H8" s="14">
        <v>4</v>
      </c>
      <c r="I8" s="14">
        <v>5</v>
      </c>
      <c r="J8" s="14">
        <v>6</v>
      </c>
      <c r="K8" s="14">
        <v>7</v>
      </c>
      <c r="L8" s="14">
        <v>8</v>
      </c>
      <c r="M8" s="14">
        <v>9</v>
      </c>
      <c r="N8" s="14">
        <v>10</v>
      </c>
      <c r="O8" s="14">
        <v>11</v>
      </c>
      <c r="P8" s="14">
        <v>12</v>
      </c>
      <c r="Q8" s="14">
        <v>13</v>
      </c>
      <c r="R8" s="14">
        <v>14</v>
      </c>
      <c r="S8" s="14">
        <v>15</v>
      </c>
      <c r="T8" s="14">
        <v>16</v>
      </c>
      <c r="U8" s="14">
        <v>17</v>
      </c>
    </row>
    <row r="9" spans="1:21" s="3" customFormat="1" ht="19.5" customHeight="1">
      <c r="A9" s="15"/>
      <c r="B9" s="16"/>
      <c r="C9" s="16"/>
      <c r="D9" s="15" t="s">
        <v>11</v>
      </c>
      <c r="E9" s="17">
        <v>262.93</v>
      </c>
      <c r="F9" s="17">
        <v>262.93</v>
      </c>
      <c r="G9" s="17">
        <v>262.93</v>
      </c>
      <c r="H9" s="17">
        <v>262.93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45">
        <v>0</v>
      </c>
      <c r="O9" s="145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46">
        <v>0</v>
      </c>
    </row>
    <row r="10" spans="1:21" ht="19.5" customHeight="1">
      <c r="A10" s="15">
        <v>201</v>
      </c>
      <c r="B10" s="16"/>
      <c r="C10" s="16"/>
      <c r="D10" s="15" t="s">
        <v>13</v>
      </c>
      <c r="E10" s="17">
        <v>207.24</v>
      </c>
      <c r="F10" s="17">
        <v>207.24</v>
      </c>
      <c r="G10" s="17">
        <v>207.24</v>
      </c>
      <c r="H10" s="17">
        <v>207.24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45">
        <v>0</v>
      </c>
      <c r="O10" s="145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46">
        <v>0</v>
      </c>
    </row>
    <row r="11" spans="1:21" ht="19.5" customHeight="1">
      <c r="A11" s="15"/>
      <c r="B11" s="16" t="s">
        <v>60</v>
      </c>
      <c r="C11" s="16"/>
      <c r="D11" s="15" t="s">
        <v>15</v>
      </c>
      <c r="E11" s="17">
        <v>207.24</v>
      </c>
      <c r="F11" s="17">
        <v>207.24</v>
      </c>
      <c r="G11" s="17">
        <v>207.24</v>
      </c>
      <c r="H11" s="17">
        <v>207.24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45">
        <v>0</v>
      </c>
      <c r="O11" s="145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46">
        <v>0</v>
      </c>
    </row>
    <row r="12" spans="1:21" ht="19.5" customHeight="1">
      <c r="A12" s="15">
        <v>201</v>
      </c>
      <c r="B12" s="16" t="s">
        <v>61</v>
      </c>
      <c r="C12" s="16" t="s">
        <v>62</v>
      </c>
      <c r="D12" s="15" t="s">
        <v>17</v>
      </c>
      <c r="E12" s="17">
        <v>187.24</v>
      </c>
      <c r="F12" s="17">
        <v>187.24</v>
      </c>
      <c r="G12" s="17">
        <v>187.24</v>
      </c>
      <c r="H12" s="17">
        <v>187.24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45">
        <v>0</v>
      </c>
      <c r="O12" s="145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46">
        <v>0</v>
      </c>
    </row>
    <row r="13" spans="1:21" ht="19.5" customHeight="1">
      <c r="A13" s="15">
        <v>201</v>
      </c>
      <c r="B13" s="16" t="s">
        <v>61</v>
      </c>
      <c r="C13" s="16" t="s">
        <v>63</v>
      </c>
      <c r="D13" s="15" t="s">
        <v>19</v>
      </c>
      <c r="E13" s="17">
        <v>20</v>
      </c>
      <c r="F13" s="17">
        <v>20</v>
      </c>
      <c r="G13" s="17">
        <v>20</v>
      </c>
      <c r="H13" s="17">
        <v>20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45">
        <v>0</v>
      </c>
      <c r="O13" s="145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46">
        <v>0</v>
      </c>
    </row>
    <row r="14" spans="1:21" ht="19.5" customHeight="1">
      <c r="A14" s="15">
        <v>208</v>
      </c>
      <c r="B14" s="16"/>
      <c r="C14" s="16"/>
      <c r="D14" s="15" t="s">
        <v>21</v>
      </c>
      <c r="E14" s="17">
        <v>27.35</v>
      </c>
      <c r="F14" s="17">
        <v>27.35</v>
      </c>
      <c r="G14" s="17">
        <v>27.35</v>
      </c>
      <c r="H14" s="17">
        <v>27.35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45">
        <v>0</v>
      </c>
      <c r="O14" s="145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46">
        <v>0</v>
      </c>
    </row>
    <row r="15" spans="1:21" ht="19.5" customHeight="1">
      <c r="A15" s="15"/>
      <c r="B15" s="16" t="s">
        <v>64</v>
      </c>
      <c r="C15" s="16"/>
      <c r="D15" s="15" t="s">
        <v>23</v>
      </c>
      <c r="E15" s="17">
        <v>27.35</v>
      </c>
      <c r="F15" s="17">
        <v>27.35</v>
      </c>
      <c r="G15" s="17">
        <v>27.35</v>
      </c>
      <c r="H15" s="17">
        <v>27.35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45">
        <v>0</v>
      </c>
      <c r="O15" s="145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46">
        <v>0</v>
      </c>
    </row>
    <row r="16" spans="1:21" ht="19.5" customHeight="1">
      <c r="A16" s="15">
        <v>208</v>
      </c>
      <c r="B16" s="16" t="s">
        <v>65</v>
      </c>
      <c r="C16" s="16" t="s">
        <v>64</v>
      </c>
      <c r="D16" s="15" t="s">
        <v>25</v>
      </c>
      <c r="E16" s="17">
        <v>27.35</v>
      </c>
      <c r="F16" s="17">
        <v>27.35</v>
      </c>
      <c r="G16" s="17">
        <v>27.35</v>
      </c>
      <c r="H16" s="17">
        <v>27.35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45">
        <v>0</v>
      </c>
      <c r="O16" s="145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46">
        <v>0</v>
      </c>
    </row>
    <row r="17" spans="1:21" ht="19.5" customHeight="1">
      <c r="A17" s="15">
        <v>210</v>
      </c>
      <c r="B17" s="16"/>
      <c r="C17" s="16"/>
      <c r="D17" s="15" t="s">
        <v>27</v>
      </c>
      <c r="E17" s="17">
        <v>11.93</v>
      </c>
      <c r="F17" s="17">
        <v>11.93</v>
      </c>
      <c r="G17" s="17">
        <v>11.93</v>
      </c>
      <c r="H17" s="17">
        <v>11.93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45">
        <v>0</v>
      </c>
      <c r="O17" s="145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46">
        <v>0</v>
      </c>
    </row>
    <row r="18" spans="1:21" ht="19.5" customHeight="1">
      <c r="A18" s="15"/>
      <c r="B18" s="16" t="s">
        <v>66</v>
      </c>
      <c r="C18" s="16"/>
      <c r="D18" s="15" t="s">
        <v>29</v>
      </c>
      <c r="E18" s="17">
        <v>11.93</v>
      </c>
      <c r="F18" s="17">
        <v>11.93</v>
      </c>
      <c r="G18" s="17">
        <v>11.93</v>
      </c>
      <c r="H18" s="17">
        <v>11.93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45">
        <v>0</v>
      </c>
      <c r="O18" s="145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46">
        <v>0</v>
      </c>
    </row>
    <row r="19" spans="1:21" ht="19.5" customHeight="1">
      <c r="A19" s="15">
        <v>210</v>
      </c>
      <c r="B19" s="16" t="s">
        <v>67</v>
      </c>
      <c r="C19" s="16" t="s">
        <v>62</v>
      </c>
      <c r="D19" s="15" t="s">
        <v>31</v>
      </c>
      <c r="E19" s="17">
        <v>11.93</v>
      </c>
      <c r="F19" s="17">
        <v>11.93</v>
      </c>
      <c r="G19" s="17">
        <v>11.93</v>
      </c>
      <c r="H19" s="17">
        <v>11.93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45">
        <v>0</v>
      </c>
      <c r="O19" s="145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46">
        <v>0</v>
      </c>
    </row>
    <row r="20" spans="1:21" ht="19.5" customHeight="1">
      <c r="A20" s="15">
        <v>221</v>
      </c>
      <c r="B20" s="16"/>
      <c r="C20" s="16"/>
      <c r="D20" s="15" t="s">
        <v>32</v>
      </c>
      <c r="E20" s="17">
        <v>16.41</v>
      </c>
      <c r="F20" s="17">
        <v>16.41</v>
      </c>
      <c r="G20" s="17">
        <v>16.41</v>
      </c>
      <c r="H20" s="17">
        <v>16.41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45">
        <v>0</v>
      </c>
      <c r="O20" s="145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46">
        <v>0</v>
      </c>
    </row>
    <row r="21" spans="1:21" ht="19.5" customHeight="1">
      <c r="A21" s="15"/>
      <c r="B21" s="16" t="s">
        <v>63</v>
      </c>
      <c r="C21" s="16"/>
      <c r="D21" s="15" t="s">
        <v>33</v>
      </c>
      <c r="E21" s="17">
        <v>16.41</v>
      </c>
      <c r="F21" s="17">
        <v>16.41</v>
      </c>
      <c r="G21" s="17">
        <v>16.41</v>
      </c>
      <c r="H21" s="17">
        <v>16.41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45">
        <v>0</v>
      </c>
      <c r="O21" s="145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46">
        <v>0</v>
      </c>
    </row>
    <row r="22" spans="1:21" ht="19.5" customHeight="1">
      <c r="A22" s="15">
        <v>221</v>
      </c>
      <c r="B22" s="16" t="s">
        <v>68</v>
      </c>
      <c r="C22" s="16" t="s">
        <v>62</v>
      </c>
      <c r="D22" s="15" t="s">
        <v>35</v>
      </c>
      <c r="E22" s="17">
        <v>16.41</v>
      </c>
      <c r="F22" s="17">
        <v>16.41</v>
      </c>
      <c r="G22" s="17">
        <v>16.41</v>
      </c>
      <c r="H22" s="17">
        <v>16.41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45">
        <v>0</v>
      </c>
      <c r="O22" s="145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46"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 formatCells="0" formatColumns="0" formatRows="0"/>
  <mergeCells count="22">
    <mergeCell ref="A2:U2"/>
    <mergeCell ref="A5:C5"/>
    <mergeCell ref="F5:O5"/>
    <mergeCell ref="P5:S5"/>
    <mergeCell ref="G6:I6"/>
    <mergeCell ref="A6:A7"/>
    <mergeCell ref="B6:B7"/>
    <mergeCell ref="C6:C7"/>
    <mergeCell ref="D5:D7"/>
    <mergeCell ref="E5:E7"/>
    <mergeCell ref="F6:F7"/>
    <mergeCell ref="J6:J7"/>
    <mergeCell ref="K6:K7"/>
    <mergeCell ref="L6:L7"/>
    <mergeCell ref="M6:M7"/>
    <mergeCell ref="N6:N7"/>
    <mergeCell ref="O6:O7"/>
    <mergeCell ref="P6:P7"/>
    <mergeCell ref="R6:R7"/>
    <mergeCell ref="S6:S7"/>
    <mergeCell ref="T5:T7"/>
    <mergeCell ref="U5:U7"/>
  </mergeCells>
  <printOptions horizontalCentered="1"/>
  <pageMargins left="0.747916666666667" right="0.747916666666667" top="0.984027777777778" bottom="0.984027777777778" header="0.511111111111111" footer="0.5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Y22"/>
  <sheetViews>
    <sheetView showGridLines="0" showZeros="0" workbookViewId="0" topLeftCell="A1">
      <selection activeCell="A4" sqref="A4"/>
    </sheetView>
  </sheetViews>
  <sheetFormatPr defaultColWidth="9.00390625" defaultRowHeight="14.25"/>
  <cols>
    <col min="1" max="3" width="8.50390625" style="0" customWidth="1"/>
    <col min="4" max="4" width="23.125" style="0" customWidth="1"/>
    <col min="5" max="21" width="8.50390625" style="0" customWidth="1"/>
  </cols>
  <sheetData>
    <row r="1" spans="1:25" ht="15.6" customHeight="1">
      <c r="A1" s="120" t="s">
        <v>69</v>
      </c>
      <c r="B1" s="121"/>
      <c r="C1" s="122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5" ht="20.4" customHeight="1">
      <c r="A2" s="124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2"/>
      <c r="W2" s="122"/>
      <c r="X2" s="122"/>
      <c r="Y2" s="122"/>
    </row>
    <row r="3" spans="1:25" ht="15.6" customHeight="1">
      <c r="A3" s="125"/>
      <c r="B3" s="125"/>
      <c r="C3" s="125"/>
      <c r="D3" s="126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1:25" ht="15.6" customHeight="1">
      <c r="A4" s="128" t="s">
        <v>4</v>
      </c>
      <c r="B4" s="129"/>
      <c r="C4" s="130"/>
      <c r="E4" s="131"/>
      <c r="F4" s="131"/>
      <c r="G4" s="131"/>
      <c r="H4" s="131"/>
      <c r="I4" s="131"/>
      <c r="J4" s="131"/>
      <c r="K4" s="131"/>
      <c r="L4" s="131"/>
      <c r="M4" s="131"/>
      <c r="Q4" s="131"/>
      <c r="R4" s="131"/>
      <c r="S4" s="131"/>
      <c r="T4" s="131"/>
      <c r="U4" s="126" t="s">
        <v>5</v>
      </c>
      <c r="V4" s="131"/>
      <c r="W4" s="131"/>
      <c r="X4" s="131"/>
      <c r="Y4" s="131"/>
    </row>
    <row r="5" spans="1:21" s="2" customFormat="1" ht="28.5" customHeight="1">
      <c r="A5" s="132" t="s">
        <v>43</v>
      </c>
      <c r="B5" s="133"/>
      <c r="C5" s="134"/>
      <c r="D5" s="135" t="s">
        <v>44</v>
      </c>
      <c r="E5" s="9" t="s">
        <v>45</v>
      </c>
      <c r="F5" s="136" t="s">
        <v>46</v>
      </c>
      <c r="G5" s="137"/>
      <c r="H5" s="137"/>
      <c r="I5" s="137"/>
      <c r="J5" s="137"/>
      <c r="K5" s="137"/>
      <c r="L5" s="137"/>
      <c r="M5" s="137"/>
      <c r="N5" s="137"/>
      <c r="O5" s="144"/>
      <c r="P5" s="136" t="s">
        <v>47</v>
      </c>
      <c r="Q5" s="137"/>
      <c r="R5" s="137"/>
      <c r="S5" s="144"/>
      <c r="T5" s="9" t="s">
        <v>48</v>
      </c>
      <c r="U5" s="9" t="s">
        <v>49</v>
      </c>
    </row>
    <row r="6" spans="1:21" s="2" customFormat="1" ht="49.5" customHeight="1">
      <c r="A6" s="138" t="s">
        <v>50</v>
      </c>
      <c r="B6" s="138" t="s">
        <v>51</v>
      </c>
      <c r="C6" s="138" t="s">
        <v>52</v>
      </c>
      <c r="D6" s="139"/>
      <c r="E6" s="9"/>
      <c r="F6" s="140" t="s">
        <v>11</v>
      </c>
      <c r="G6" s="9" t="s">
        <v>12</v>
      </c>
      <c r="H6" s="9"/>
      <c r="I6" s="9"/>
      <c r="J6" s="9" t="s">
        <v>53</v>
      </c>
      <c r="K6" s="9" t="s">
        <v>54</v>
      </c>
      <c r="L6" s="9" t="s">
        <v>55</v>
      </c>
      <c r="M6" s="9" t="s">
        <v>56</v>
      </c>
      <c r="N6" s="9" t="s">
        <v>57</v>
      </c>
      <c r="O6" s="9" t="s">
        <v>36</v>
      </c>
      <c r="P6" s="140" t="s">
        <v>58</v>
      </c>
      <c r="Q6" s="9" t="s">
        <v>12</v>
      </c>
      <c r="R6" s="9" t="s">
        <v>34</v>
      </c>
      <c r="S6" s="9" t="s">
        <v>36</v>
      </c>
      <c r="T6" s="9"/>
      <c r="U6" s="9"/>
    </row>
    <row r="7" spans="1:21" s="2" customFormat="1" ht="49.5" customHeight="1">
      <c r="A7" s="141"/>
      <c r="B7" s="141"/>
      <c r="C7" s="141"/>
      <c r="D7" s="142"/>
      <c r="E7" s="9"/>
      <c r="F7" s="143"/>
      <c r="G7" s="143" t="s">
        <v>58</v>
      </c>
      <c r="H7" s="9" t="s">
        <v>14</v>
      </c>
      <c r="I7" s="9" t="s">
        <v>16</v>
      </c>
      <c r="J7" s="9"/>
      <c r="K7" s="9"/>
      <c r="L7" s="9"/>
      <c r="M7" s="9"/>
      <c r="N7" s="9"/>
      <c r="O7" s="9"/>
      <c r="P7" s="143"/>
      <c r="Q7" s="9" t="s">
        <v>16</v>
      </c>
      <c r="R7" s="9"/>
      <c r="S7" s="9"/>
      <c r="T7" s="9"/>
      <c r="U7" s="9"/>
    </row>
    <row r="8" spans="1:21" s="2" customFormat="1" ht="19.5" customHeight="1">
      <c r="A8" s="13" t="s">
        <v>59</v>
      </c>
      <c r="B8" s="13" t="s">
        <v>59</v>
      </c>
      <c r="C8" s="13" t="s">
        <v>59</v>
      </c>
      <c r="D8" s="13" t="s">
        <v>59</v>
      </c>
      <c r="E8" s="14">
        <v>1</v>
      </c>
      <c r="F8" s="14">
        <v>2</v>
      </c>
      <c r="G8" s="14">
        <v>3</v>
      </c>
      <c r="H8" s="14">
        <v>4</v>
      </c>
      <c r="I8" s="14">
        <v>5</v>
      </c>
      <c r="J8" s="14">
        <v>6</v>
      </c>
      <c r="K8" s="14">
        <v>7</v>
      </c>
      <c r="L8" s="14">
        <v>8</v>
      </c>
      <c r="M8" s="14">
        <v>9</v>
      </c>
      <c r="N8" s="14">
        <v>10</v>
      </c>
      <c r="O8" s="14">
        <v>11</v>
      </c>
      <c r="P8" s="14">
        <v>12</v>
      </c>
      <c r="Q8" s="14">
        <v>13</v>
      </c>
      <c r="R8" s="14">
        <v>14</v>
      </c>
      <c r="S8" s="14">
        <v>15</v>
      </c>
      <c r="T8" s="14">
        <v>16</v>
      </c>
      <c r="U8" s="14">
        <v>17</v>
      </c>
    </row>
    <row r="9" spans="1:21" s="3" customFormat="1" ht="19.5" customHeight="1">
      <c r="A9" s="15"/>
      <c r="B9" s="16"/>
      <c r="C9" s="16"/>
      <c r="D9" s="15" t="s">
        <v>11</v>
      </c>
      <c r="E9" s="17">
        <v>262.93</v>
      </c>
      <c r="F9" s="17">
        <v>262.93</v>
      </c>
      <c r="G9" s="17">
        <v>262.93</v>
      </c>
      <c r="H9" s="17">
        <v>262.93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45">
        <v>0</v>
      </c>
      <c r="O9" s="145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46">
        <v>0</v>
      </c>
    </row>
    <row r="10" spans="1:21" ht="19.5" customHeight="1">
      <c r="A10" s="15">
        <v>201</v>
      </c>
      <c r="B10" s="16"/>
      <c r="C10" s="16"/>
      <c r="D10" s="15" t="s">
        <v>13</v>
      </c>
      <c r="E10" s="17">
        <v>207.24</v>
      </c>
      <c r="F10" s="17">
        <v>207.24</v>
      </c>
      <c r="G10" s="17">
        <v>207.24</v>
      </c>
      <c r="H10" s="17">
        <v>207.24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45">
        <v>0</v>
      </c>
      <c r="O10" s="145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46">
        <v>0</v>
      </c>
    </row>
    <row r="11" spans="1:21" ht="19.5" customHeight="1">
      <c r="A11" s="15"/>
      <c r="B11" s="16" t="s">
        <v>60</v>
      </c>
      <c r="C11" s="16"/>
      <c r="D11" s="15" t="s">
        <v>15</v>
      </c>
      <c r="E11" s="17">
        <v>207.24</v>
      </c>
      <c r="F11" s="17">
        <v>207.24</v>
      </c>
      <c r="G11" s="17">
        <v>207.24</v>
      </c>
      <c r="H11" s="17">
        <v>207.24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45">
        <v>0</v>
      </c>
      <c r="O11" s="145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46">
        <v>0</v>
      </c>
    </row>
    <row r="12" spans="1:21" ht="19.5" customHeight="1">
      <c r="A12" s="15">
        <v>201</v>
      </c>
      <c r="B12" s="16" t="s">
        <v>61</v>
      </c>
      <c r="C12" s="16" t="s">
        <v>62</v>
      </c>
      <c r="D12" s="15" t="s">
        <v>17</v>
      </c>
      <c r="E12" s="17">
        <v>187.24</v>
      </c>
      <c r="F12" s="17">
        <v>187.24</v>
      </c>
      <c r="G12" s="17">
        <v>187.24</v>
      </c>
      <c r="H12" s="17">
        <v>187.24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45">
        <v>0</v>
      </c>
      <c r="O12" s="145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46">
        <v>0</v>
      </c>
    </row>
    <row r="13" spans="1:21" ht="19.5" customHeight="1">
      <c r="A13" s="15">
        <v>201</v>
      </c>
      <c r="B13" s="16" t="s">
        <v>61</v>
      </c>
      <c r="C13" s="16" t="s">
        <v>63</v>
      </c>
      <c r="D13" s="15" t="s">
        <v>19</v>
      </c>
      <c r="E13" s="17">
        <v>20</v>
      </c>
      <c r="F13" s="17">
        <v>20</v>
      </c>
      <c r="G13" s="17">
        <v>20</v>
      </c>
      <c r="H13" s="17">
        <v>20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45">
        <v>0</v>
      </c>
      <c r="O13" s="145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46">
        <v>0</v>
      </c>
    </row>
    <row r="14" spans="1:21" ht="19.5" customHeight="1">
      <c r="A14" s="15">
        <v>208</v>
      </c>
      <c r="B14" s="16"/>
      <c r="C14" s="16"/>
      <c r="D14" s="15" t="s">
        <v>21</v>
      </c>
      <c r="E14" s="17">
        <v>27.35</v>
      </c>
      <c r="F14" s="17">
        <v>27.35</v>
      </c>
      <c r="G14" s="17">
        <v>27.35</v>
      </c>
      <c r="H14" s="17">
        <v>27.35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45">
        <v>0</v>
      </c>
      <c r="O14" s="145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46">
        <v>0</v>
      </c>
    </row>
    <row r="15" spans="1:21" ht="19.5" customHeight="1">
      <c r="A15" s="15"/>
      <c r="B15" s="16" t="s">
        <v>64</v>
      </c>
      <c r="C15" s="16"/>
      <c r="D15" s="15" t="s">
        <v>23</v>
      </c>
      <c r="E15" s="17">
        <v>27.35</v>
      </c>
      <c r="F15" s="17">
        <v>27.35</v>
      </c>
      <c r="G15" s="17">
        <v>27.35</v>
      </c>
      <c r="H15" s="17">
        <v>27.35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45">
        <v>0</v>
      </c>
      <c r="O15" s="145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46">
        <v>0</v>
      </c>
    </row>
    <row r="16" spans="1:21" ht="19.5" customHeight="1">
      <c r="A16" s="15">
        <v>208</v>
      </c>
      <c r="B16" s="16" t="s">
        <v>65</v>
      </c>
      <c r="C16" s="16" t="s">
        <v>64</v>
      </c>
      <c r="D16" s="15" t="s">
        <v>25</v>
      </c>
      <c r="E16" s="17">
        <v>27.35</v>
      </c>
      <c r="F16" s="17">
        <v>27.35</v>
      </c>
      <c r="G16" s="17">
        <v>27.35</v>
      </c>
      <c r="H16" s="17">
        <v>27.35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45">
        <v>0</v>
      </c>
      <c r="O16" s="145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46">
        <v>0</v>
      </c>
    </row>
    <row r="17" spans="1:21" ht="19.5" customHeight="1">
      <c r="A17" s="15">
        <v>210</v>
      </c>
      <c r="B17" s="16"/>
      <c r="C17" s="16"/>
      <c r="D17" s="15" t="s">
        <v>27</v>
      </c>
      <c r="E17" s="17">
        <v>11.93</v>
      </c>
      <c r="F17" s="17">
        <v>11.93</v>
      </c>
      <c r="G17" s="17">
        <v>11.93</v>
      </c>
      <c r="H17" s="17">
        <v>11.93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45">
        <v>0</v>
      </c>
      <c r="O17" s="145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46">
        <v>0</v>
      </c>
    </row>
    <row r="18" spans="1:21" ht="19.5" customHeight="1">
      <c r="A18" s="15"/>
      <c r="B18" s="16" t="s">
        <v>66</v>
      </c>
      <c r="C18" s="16"/>
      <c r="D18" s="15" t="s">
        <v>29</v>
      </c>
      <c r="E18" s="17">
        <v>11.93</v>
      </c>
      <c r="F18" s="17">
        <v>11.93</v>
      </c>
      <c r="G18" s="17">
        <v>11.93</v>
      </c>
      <c r="H18" s="17">
        <v>11.93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45">
        <v>0</v>
      </c>
      <c r="O18" s="145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46">
        <v>0</v>
      </c>
    </row>
    <row r="19" spans="1:21" ht="19.5" customHeight="1">
      <c r="A19" s="15">
        <v>210</v>
      </c>
      <c r="B19" s="16" t="s">
        <v>67</v>
      </c>
      <c r="C19" s="16" t="s">
        <v>62</v>
      </c>
      <c r="D19" s="15" t="s">
        <v>31</v>
      </c>
      <c r="E19" s="17">
        <v>11.93</v>
      </c>
      <c r="F19" s="17">
        <v>11.93</v>
      </c>
      <c r="G19" s="17">
        <v>11.93</v>
      </c>
      <c r="H19" s="17">
        <v>11.93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45">
        <v>0</v>
      </c>
      <c r="O19" s="145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46">
        <v>0</v>
      </c>
    </row>
    <row r="20" spans="1:21" ht="19.5" customHeight="1">
      <c r="A20" s="15">
        <v>221</v>
      </c>
      <c r="B20" s="16"/>
      <c r="C20" s="16"/>
      <c r="D20" s="15" t="s">
        <v>32</v>
      </c>
      <c r="E20" s="17">
        <v>16.41</v>
      </c>
      <c r="F20" s="17">
        <v>16.41</v>
      </c>
      <c r="G20" s="17">
        <v>16.41</v>
      </c>
      <c r="H20" s="17">
        <v>16.41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45">
        <v>0</v>
      </c>
      <c r="O20" s="145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46">
        <v>0</v>
      </c>
    </row>
    <row r="21" spans="1:21" ht="19.5" customHeight="1">
      <c r="A21" s="15"/>
      <c r="B21" s="16" t="s">
        <v>63</v>
      </c>
      <c r="C21" s="16"/>
      <c r="D21" s="15" t="s">
        <v>33</v>
      </c>
      <c r="E21" s="17">
        <v>16.41</v>
      </c>
      <c r="F21" s="17">
        <v>16.41</v>
      </c>
      <c r="G21" s="17">
        <v>16.41</v>
      </c>
      <c r="H21" s="17">
        <v>16.41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45">
        <v>0</v>
      </c>
      <c r="O21" s="145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46">
        <v>0</v>
      </c>
    </row>
    <row r="22" spans="1:21" ht="19.5" customHeight="1">
      <c r="A22" s="15">
        <v>221</v>
      </c>
      <c r="B22" s="16" t="s">
        <v>68</v>
      </c>
      <c r="C22" s="16" t="s">
        <v>62</v>
      </c>
      <c r="D22" s="15" t="s">
        <v>35</v>
      </c>
      <c r="E22" s="17">
        <v>16.41</v>
      </c>
      <c r="F22" s="17">
        <v>16.41</v>
      </c>
      <c r="G22" s="17">
        <v>16.41</v>
      </c>
      <c r="H22" s="17">
        <v>16.41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45">
        <v>0</v>
      </c>
      <c r="O22" s="145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46"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 formatCells="0" formatColumns="0" formatRows="0"/>
  <mergeCells count="22">
    <mergeCell ref="A2:U2"/>
    <mergeCell ref="A5:C5"/>
    <mergeCell ref="F5:O5"/>
    <mergeCell ref="P5:S5"/>
    <mergeCell ref="G6:I6"/>
    <mergeCell ref="A6:A7"/>
    <mergeCell ref="B6:B7"/>
    <mergeCell ref="C6:C7"/>
    <mergeCell ref="D5:D7"/>
    <mergeCell ref="E5:E7"/>
    <mergeCell ref="F6:F7"/>
    <mergeCell ref="J6:J7"/>
    <mergeCell ref="K6:K7"/>
    <mergeCell ref="L6:L7"/>
    <mergeCell ref="M6:M7"/>
    <mergeCell ref="N6:N7"/>
    <mergeCell ref="O6:O7"/>
    <mergeCell ref="P6:P7"/>
    <mergeCell ref="R6:R7"/>
    <mergeCell ref="S6:S7"/>
    <mergeCell ref="T5:T7"/>
    <mergeCell ref="U5:U7"/>
  </mergeCells>
  <printOptions horizontalCentered="1"/>
  <pageMargins left="0.747916666666667" right="0.747916666666667" top="0.984027777777778" bottom="0.984027777777778" header="0.511111111111111" footer="0.5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9"/>
  <sheetViews>
    <sheetView showGridLines="0" showZeros="0" workbookViewId="0" topLeftCell="A1">
      <selection activeCell="E9" sqref="E9"/>
    </sheetView>
  </sheetViews>
  <sheetFormatPr defaultColWidth="6.875" defaultRowHeight="12.75" customHeight="1"/>
  <cols>
    <col min="1" max="3" width="5.125" style="2" customWidth="1"/>
    <col min="4" max="4" width="36.00390625" style="2" customWidth="1"/>
    <col min="5" max="7" width="18.50390625" style="2" customWidth="1"/>
    <col min="8" max="8" width="5.125" style="2" customWidth="1"/>
    <col min="9" max="9" width="8.375" style="2" customWidth="1"/>
    <col min="10" max="16384" width="6.875" style="2" customWidth="1"/>
  </cols>
  <sheetData>
    <row r="1" spans="1:9" ht="24.75" customHeight="1">
      <c r="A1" s="22" t="s">
        <v>71</v>
      </c>
      <c r="B1" s="22"/>
      <c r="C1"/>
      <c r="D1"/>
      <c r="E1"/>
      <c r="F1"/>
      <c r="G1"/>
      <c r="H1"/>
      <c r="I1"/>
    </row>
    <row r="2" spans="1:9" ht="27.75" customHeight="1">
      <c r="A2" s="23" t="s">
        <v>72</v>
      </c>
      <c r="B2" s="24"/>
      <c r="C2" s="24"/>
      <c r="D2" s="24"/>
      <c r="E2" s="24"/>
      <c r="F2" s="24"/>
      <c r="G2" s="24"/>
      <c r="H2" s="25"/>
      <c r="I2" s="25"/>
    </row>
    <row r="3" spans="1:9" ht="16.5" customHeight="1">
      <c r="A3" s="26"/>
      <c r="B3" s="26"/>
      <c r="C3" s="26"/>
      <c r="D3" s="26"/>
      <c r="E3" s="27"/>
      <c r="F3" s="27"/>
      <c r="G3" s="28"/>
      <c r="H3" s="29"/>
      <c r="I3" s="29"/>
    </row>
    <row r="4" spans="1:9" ht="16.5" customHeight="1">
      <c r="A4" s="30" t="s">
        <v>4</v>
      </c>
      <c r="B4" s="30"/>
      <c r="C4" s="30"/>
      <c r="D4" s="31"/>
      <c r="E4" s="31"/>
      <c r="F4" s="31"/>
      <c r="G4" s="32" t="s">
        <v>73</v>
      </c>
      <c r="H4" s="31"/>
      <c r="I4" s="31"/>
    </row>
    <row r="5" spans="1:9" ht="21" customHeight="1">
      <c r="A5" s="33" t="s">
        <v>74</v>
      </c>
      <c r="B5" s="33"/>
      <c r="C5" s="33"/>
      <c r="D5" s="33"/>
      <c r="E5" s="33" t="s">
        <v>75</v>
      </c>
      <c r="F5" s="33"/>
      <c r="G5" s="33"/>
      <c r="H5" s="31"/>
      <c r="I5" s="31"/>
    </row>
    <row r="6" spans="1:9" ht="21" customHeight="1">
      <c r="A6" s="10" t="s">
        <v>43</v>
      </c>
      <c r="B6" s="34"/>
      <c r="C6" s="34"/>
      <c r="D6" s="12" t="s">
        <v>44</v>
      </c>
      <c r="E6" s="12" t="s">
        <v>11</v>
      </c>
      <c r="F6" s="35" t="s">
        <v>76</v>
      </c>
      <c r="G6" s="35" t="s">
        <v>77</v>
      </c>
      <c r="H6" s="29"/>
      <c r="I6" s="29"/>
    </row>
    <row r="7" spans="1:9" ht="21" customHeight="1">
      <c r="A7" s="10"/>
      <c r="B7" s="34"/>
      <c r="C7" s="34"/>
      <c r="D7" s="12"/>
      <c r="E7" s="12"/>
      <c r="F7" s="36"/>
      <c r="G7" s="36"/>
      <c r="H7" s="29"/>
      <c r="I7" s="29"/>
    </row>
    <row r="8" spans="1:9" ht="21" customHeight="1">
      <c r="A8" s="8" t="s">
        <v>50</v>
      </c>
      <c r="B8" s="8" t="s">
        <v>51</v>
      </c>
      <c r="C8" s="8" t="s">
        <v>52</v>
      </c>
      <c r="D8" s="12"/>
      <c r="E8" s="12"/>
      <c r="F8" s="37"/>
      <c r="G8" s="37"/>
      <c r="H8" s="29"/>
      <c r="I8" s="29"/>
    </row>
    <row r="9" spans="1:9" s="3" customFormat="1" ht="19.5" customHeight="1">
      <c r="A9" s="38"/>
      <c r="B9" s="38"/>
      <c r="C9" s="38"/>
      <c r="D9" s="38" t="s">
        <v>11</v>
      </c>
      <c r="E9" s="118">
        <v>262.93</v>
      </c>
      <c r="F9" s="118">
        <v>242.93</v>
      </c>
      <c r="G9" s="118">
        <v>20</v>
      </c>
      <c r="H9" s="40"/>
      <c r="I9" s="40"/>
    </row>
    <row r="10" spans="1:9" ht="19.5" customHeight="1">
      <c r="A10" s="38" t="s">
        <v>78</v>
      </c>
      <c r="B10" s="38"/>
      <c r="C10" s="38"/>
      <c r="D10" s="38" t="s">
        <v>13</v>
      </c>
      <c r="E10" s="118">
        <v>207.24</v>
      </c>
      <c r="F10" s="118">
        <v>187.24</v>
      </c>
      <c r="G10" s="118">
        <v>20</v>
      </c>
      <c r="H10" s="25"/>
      <c r="I10" s="25"/>
    </row>
    <row r="11" spans="1:7" ht="19.5" customHeight="1">
      <c r="A11" s="38"/>
      <c r="B11" s="38" t="s">
        <v>60</v>
      </c>
      <c r="C11" s="38"/>
      <c r="D11" s="38" t="s">
        <v>15</v>
      </c>
      <c r="E11" s="118">
        <v>207.24</v>
      </c>
      <c r="F11" s="118">
        <v>187.24</v>
      </c>
      <c r="G11" s="118">
        <v>20</v>
      </c>
    </row>
    <row r="12" spans="1:7" ht="28.5">
      <c r="A12" s="38" t="s">
        <v>79</v>
      </c>
      <c r="B12" s="38" t="s">
        <v>61</v>
      </c>
      <c r="C12" s="38" t="s">
        <v>62</v>
      </c>
      <c r="D12" s="38" t="s">
        <v>17</v>
      </c>
      <c r="E12" s="118">
        <v>187.24</v>
      </c>
      <c r="F12" s="118">
        <v>187.24</v>
      </c>
      <c r="G12" s="118">
        <v>0</v>
      </c>
    </row>
    <row r="13" spans="1:7" ht="28.5">
      <c r="A13" s="38" t="s">
        <v>79</v>
      </c>
      <c r="B13" s="38" t="s">
        <v>61</v>
      </c>
      <c r="C13" s="38" t="s">
        <v>63</v>
      </c>
      <c r="D13" s="38" t="s">
        <v>19</v>
      </c>
      <c r="E13" s="118">
        <v>20</v>
      </c>
      <c r="F13" s="118">
        <v>0</v>
      </c>
      <c r="G13" s="118">
        <v>20</v>
      </c>
    </row>
    <row r="14" spans="1:7" ht="19.5" customHeight="1">
      <c r="A14" s="38" t="s">
        <v>80</v>
      </c>
      <c r="B14" s="38"/>
      <c r="C14" s="38"/>
      <c r="D14" s="38" t="s">
        <v>21</v>
      </c>
      <c r="E14" s="118">
        <v>27.35</v>
      </c>
      <c r="F14" s="118">
        <v>27.35</v>
      </c>
      <c r="G14" s="118">
        <v>0</v>
      </c>
    </row>
    <row r="15" spans="1:7" ht="19.5" customHeight="1">
      <c r="A15" s="38"/>
      <c r="B15" s="38" t="s">
        <v>64</v>
      </c>
      <c r="C15" s="38"/>
      <c r="D15" s="38" t="s">
        <v>23</v>
      </c>
      <c r="E15" s="118">
        <v>27.35</v>
      </c>
      <c r="F15" s="118">
        <v>27.35</v>
      </c>
      <c r="G15" s="118">
        <v>0</v>
      </c>
    </row>
    <row r="16" spans="1:7" ht="28.5">
      <c r="A16" s="38" t="s">
        <v>81</v>
      </c>
      <c r="B16" s="38" t="s">
        <v>65</v>
      </c>
      <c r="C16" s="38" t="s">
        <v>64</v>
      </c>
      <c r="D16" s="38" t="s">
        <v>25</v>
      </c>
      <c r="E16" s="118">
        <v>27.35</v>
      </c>
      <c r="F16" s="118">
        <v>27.35</v>
      </c>
      <c r="G16" s="118">
        <v>0</v>
      </c>
    </row>
    <row r="17" spans="1:7" ht="19.5" customHeight="1">
      <c r="A17" s="38" t="s">
        <v>82</v>
      </c>
      <c r="B17" s="38"/>
      <c r="C17" s="38"/>
      <c r="D17" s="38" t="s">
        <v>27</v>
      </c>
      <c r="E17" s="118">
        <v>11.93</v>
      </c>
      <c r="F17" s="118">
        <v>11.93</v>
      </c>
      <c r="G17" s="118">
        <v>0</v>
      </c>
    </row>
    <row r="18" spans="1:7" ht="19.5" customHeight="1">
      <c r="A18" s="38"/>
      <c r="B18" s="38" t="s">
        <v>66</v>
      </c>
      <c r="C18" s="38"/>
      <c r="D18" s="38" t="s">
        <v>29</v>
      </c>
      <c r="E18" s="118">
        <v>11.93</v>
      </c>
      <c r="F18" s="118">
        <v>11.93</v>
      </c>
      <c r="G18" s="118">
        <v>0</v>
      </c>
    </row>
    <row r="19" spans="1:7" ht="28.5">
      <c r="A19" s="38" t="s">
        <v>83</v>
      </c>
      <c r="B19" s="38" t="s">
        <v>67</v>
      </c>
      <c r="C19" s="38" t="s">
        <v>62</v>
      </c>
      <c r="D19" s="38" t="s">
        <v>31</v>
      </c>
      <c r="E19" s="118">
        <v>11.93</v>
      </c>
      <c r="F19" s="118">
        <v>11.93</v>
      </c>
      <c r="G19" s="118">
        <v>0</v>
      </c>
    </row>
    <row r="20" spans="1:7" ht="19.5" customHeight="1">
      <c r="A20" s="38" t="s">
        <v>84</v>
      </c>
      <c r="B20" s="38"/>
      <c r="C20" s="38"/>
      <c r="D20" s="38" t="s">
        <v>32</v>
      </c>
      <c r="E20" s="118">
        <v>16.41</v>
      </c>
      <c r="F20" s="118">
        <v>16.41</v>
      </c>
      <c r="G20" s="118">
        <v>0</v>
      </c>
    </row>
    <row r="21" spans="1:7" ht="19.5" customHeight="1">
      <c r="A21" s="38"/>
      <c r="B21" s="38" t="s">
        <v>63</v>
      </c>
      <c r="C21" s="38"/>
      <c r="D21" s="38" t="s">
        <v>33</v>
      </c>
      <c r="E21" s="118">
        <v>16.41</v>
      </c>
      <c r="F21" s="118">
        <v>16.41</v>
      </c>
      <c r="G21" s="118">
        <v>0</v>
      </c>
    </row>
    <row r="22" spans="1:7" ht="28.5">
      <c r="A22" s="38" t="s">
        <v>85</v>
      </c>
      <c r="B22" s="38" t="s">
        <v>68</v>
      </c>
      <c r="C22" s="38" t="s">
        <v>62</v>
      </c>
      <c r="D22" s="38" t="s">
        <v>35</v>
      </c>
      <c r="E22" s="118">
        <v>16.41</v>
      </c>
      <c r="F22" s="118">
        <v>16.41</v>
      </c>
      <c r="G22" s="118">
        <v>0</v>
      </c>
    </row>
    <row r="23" spans="1:7" ht="19.5" customHeight="1">
      <c r="A23" s="119"/>
      <c r="B23" s="119"/>
      <c r="C23" s="119"/>
      <c r="D23" s="119"/>
      <c r="E23" s="119"/>
      <c r="F23" s="119"/>
      <c r="G23" s="119"/>
    </row>
    <row r="24" ht="19.5" customHeight="1"/>
    <row r="25" ht="19.5" customHeight="1"/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2.75" customHeight="1">
      <c r="A29"/>
      <c r="B29"/>
      <c r="C29"/>
      <c r="D29"/>
      <c r="E29"/>
      <c r="F29"/>
      <c r="G29"/>
      <c r="H29"/>
      <c r="I29"/>
    </row>
  </sheetData>
  <sheetProtection formatCells="0" formatColumns="0" formatRows="0"/>
  <mergeCells count="9">
    <mergeCell ref="A1:B1"/>
    <mergeCell ref="A2:G2"/>
    <mergeCell ref="A5:D5"/>
    <mergeCell ref="E5:G5"/>
    <mergeCell ref="D6:D8"/>
    <mergeCell ref="E6:E8"/>
    <mergeCell ref="F6:F8"/>
    <mergeCell ref="G6:G8"/>
    <mergeCell ref="A6:C7"/>
  </mergeCells>
  <printOptions horizontalCentered="1"/>
  <pageMargins left="0.629861111111111" right="0.629861111111111" top="0.786805555555556" bottom="0.786805555555556" header="0.393055555555556" footer="0.393055555555556"/>
  <pageSetup fitToHeight="100" horizontalDpi="1200" verticalDpi="1200" orientation="landscape" paperSize="9"/>
  <rowBreaks count="1" manualBreakCount="1">
    <brk id="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S13"/>
  <sheetViews>
    <sheetView tabSelected="1" workbookViewId="0" topLeftCell="A1">
      <selection activeCell="L8" sqref="L8:O8"/>
    </sheetView>
  </sheetViews>
  <sheetFormatPr defaultColWidth="6.875" defaultRowHeight="14.25"/>
  <cols>
    <col min="1" max="1" width="10.625" style="86" customWidth="1"/>
    <col min="2" max="2" width="9.625" style="86" customWidth="1"/>
    <col min="3" max="3" width="9.75390625" style="86" customWidth="1"/>
    <col min="4" max="6" width="10.625" style="86" customWidth="1"/>
    <col min="7" max="7" width="6.75390625" style="86" customWidth="1"/>
    <col min="8" max="8" width="10.625" style="86" customWidth="1"/>
    <col min="9" max="9" width="6.625" style="86" customWidth="1"/>
    <col min="10" max="10" width="9.125" style="86" customWidth="1"/>
    <col min="11" max="11" width="9.75390625" style="86" customWidth="1"/>
    <col min="12" max="13" width="8.25390625" style="86" customWidth="1"/>
    <col min="14" max="14" width="9.75390625" style="86" customWidth="1"/>
    <col min="15" max="15" width="8.625" style="86" customWidth="1"/>
    <col min="16" max="16384" width="6.875" style="86" customWidth="1"/>
  </cols>
  <sheetData>
    <row r="1" spans="1:15" s="86" customFormat="1" ht="36.75" customHeight="1">
      <c r="A1" s="90" t="s">
        <v>86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4:15" s="86" customFormat="1" ht="15.75" customHeight="1">
      <c r="N2" s="108"/>
      <c r="O2" s="108"/>
    </row>
    <row r="3" spans="1:15" s="86" customFormat="1" ht="18" customHeight="1">
      <c r="A3" s="30" t="s">
        <v>4</v>
      </c>
      <c r="B3" s="91"/>
      <c r="C3" s="91"/>
      <c r="D3" s="91"/>
      <c r="E3" s="91"/>
      <c r="F3" s="91"/>
      <c r="G3" s="91"/>
      <c r="H3" s="91"/>
      <c r="I3" s="91"/>
      <c r="J3" s="91"/>
      <c r="K3" s="91"/>
      <c r="N3" s="109" t="s">
        <v>5</v>
      </c>
      <c r="O3" s="109"/>
    </row>
    <row r="4" spans="1:16" s="87" customFormat="1" ht="21" customHeight="1">
      <c r="A4" s="92" t="s">
        <v>87</v>
      </c>
      <c r="B4" s="93" t="s">
        <v>88</v>
      </c>
      <c r="C4" s="94"/>
      <c r="D4" s="94"/>
      <c r="E4" s="94"/>
      <c r="F4" s="94"/>
      <c r="G4" s="94"/>
      <c r="H4" s="94"/>
      <c r="I4" s="110"/>
      <c r="J4" s="110"/>
      <c r="K4" s="93" t="s">
        <v>89</v>
      </c>
      <c r="L4" s="94"/>
      <c r="M4" s="94"/>
      <c r="N4" s="94"/>
      <c r="O4" s="111"/>
      <c r="P4" s="112"/>
    </row>
    <row r="5" spans="1:16" s="87" customFormat="1" ht="12" customHeight="1">
      <c r="A5" s="95"/>
      <c r="B5" s="92" t="s">
        <v>11</v>
      </c>
      <c r="C5" s="96" t="s">
        <v>10</v>
      </c>
      <c r="D5" s="96"/>
      <c r="E5" s="96" t="s">
        <v>18</v>
      </c>
      <c r="F5" s="96" t="s">
        <v>20</v>
      </c>
      <c r="G5" s="96" t="s">
        <v>22</v>
      </c>
      <c r="H5" s="96" t="s">
        <v>90</v>
      </c>
      <c r="I5" s="96" t="s">
        <v>91</v>
      </c>
      <c r="J5" s="96"/>
      <c r="K5" s="92" t="s">
        <v>11</v>
      </c>
      <c r="L5" s="113" t="s">
        <v>76</v>
      </c>
      <c r="M5" s="114"/>
      <c r="N5" s="115"/>
      <c r="O5" s="92" t="s">
        <v>77</v>
      </c>
      <c r="P5" s="112"/>
    </row>
    <row r="6" spans="1:16" s="87" customFormat="1" ht="36">
      <c r="A6" s="97"/>
      <c r="B6" s="97"/>
      <c r="C6" s="98" t="s">
        <v>92</v>
      </c>
      <c r="D6" s="96" t="s">
        <v>93</v>
      </c>
      <c r="E6" s="96"/>
      <c r="F6" s="96"/>
      <c r="G6" s="96"/>
      <c r="H6" s="96"/>
      <c r="I6" s="98" t="s">
        <v>92</v>
      </c>
      <c r="J6" s="98" t="s">
        <v>93</v>
      </c>
      <c r="K6" s="97"/>
      <c r="L6" s="97" t="s">
        <v>94</v>
      </c>
      <c r="M6" s="97" t="s">
        <v>95</v>
      </c>
      <c r="N6" s="97" t="s">
        <v>96</v>
      </c>
      <c r="O6" s="97"/>
      <c r="P6" s="112"/>
    </row>
    <row r="7" spans="1:16" s="88" customFormat="1" ht="27" customHeight="1">
      <c r="A7" s="96" t="s">
        <v>11</v>
      </c>
      <c r="B7" s="99">
        <f>B8</f>
        <v>262.93</v>
      </c>
      <c r="C7" s="100">
        <f>SUM(C8:C12)</f>
        <v>262.93</v>
      </c>
      <c r="D7" s="100">
        <f>SUM(D8:D12)</f>
        <v>0</v>
      </c>
      <c r="E7" s="100">
        <f>SUM(E8:E12)</f>
        <v>0</v>
      </c>
      <c r="F7" s="100"/>
      <c r="G7" s="100"/>
      <c r="H7" s="100"/>
      <c r="I7" s="100"/>
      <c r="J7" s="100"/>
      <c r="K7" s="100">
        <f aca="true" t="shared" si="0" ref="K7:O7">SUM(K8:K12)</f>
        <v>262.93</v>
      </c>
      <c r="L7" s="100">
        <f t="shared" si="0"/>
        <v>205.07</v>
      </c>
      <c r="M7" s="100">
        <f t="shared" si="0"/>
        <v>37.85</v>
      </c>
      <c r="N7" s="100">
        <f t="shared" si="0"/>
        <v>0.01</v>
      </c>
      <c r="O7" s="100">
        <f t="shared" si="0"/>
        <v>20</v>
      </c>
      <c r="P7" s="89"/>
    </row>
    <row r="8" spans="1:253" s="89" customFormat="1" ht="27" customHeight="1">
      <c r="A8" s="101" t="s">
        <v>97</v>
      </c>
      <c r="B8" s="99">
        <v>262.93</v>
      </c>
      <c r="C8" s="102">
        <v>262.93</v>
      </c>
      <c r="D8" s="103"/>
      <c r="E8" s="103">
        <v>0</v>
      </c>
      <c r="F8" s="103"/>
      <c r="G8" s="103"/>
      <c r="H8" s="103"/>
      <c r="I8" s="116"/>
      <c r="J8" s="116"/>
      <c r="K8" s="99">
        <f aca="true" t="shared" si="1" ref="K8:K12">SUM(L8:O8)</f>
        <v>262.93</v>
      </c>
      <c r="L8" s="99">
        <v>205.07</v>
      </c>
      <c r="M8" s="99">
        <v>37.85</v>
      </c>
      <c r="N8" s="99">
        <v>0.01</v>
      </c>
      <c r="O8" s="99">
        <v>20</v>
      </c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</row>
    <row r="9" spans="1:15" s="86" customFormat="1" ht="27" customHeight="1">
      <c r="A9" s="104" t="s">
        <v>98</v>
      </c>
      <c r="B9" s="103">
        <f aca="true" t="shared" si="2" ref="B9:B12">SUM(C9:H9)</f>
        <v>0</v>
      </c>
      <c r="C9" s="105"/>
      <c r="D9" s="105"/>
      <c r="E9" s="105"/>
      <c r="F9" s="105"/>
      <c r="G9" s="105"/>
      <c r="H9" s="105"/>
      <c r="I9" s="105"/>
      <c r="J9" s="105"/>
      <c r="K9" s="103">
        <f t="shared" si="1"/>
        <v>0</v>
      </c>
      <c r="L9" s="103"/>
      <c r="M9" s="103"/>
      <c r="N9" s="103"/>
      <c r="O9" s="117"/>
    </row>
    <row r="10" spans="1:15" s="86" customFormat="1" ht="27" customHeight="1">
      <c r="A10" s="106"/>
      <c r="B10" s="103">
        <f t="shared" si="2"/>
        <v>0</v>
      </c>
      <c r="C10" s="105"/>
      <c r="D10" s="105"/>
      <c r="E10" s="105"/>
      <c r="F10" s="105"/>
      <c r="G10" s="105"/>
      <c r="H10" s="105"/>
      <c r="I10" s="105"/>
      <c r="J10" s="105"/>
      <c r="K10" s="103">
        <f t="shared" si="1"/>
        <v>0</v>
      </c>
      <c r="L10" s="103"/>
      <c r="M10" s="103"/>
      <c r="N10" s="103"/>
      <c r="O10" s="117"/>
    </row>
    <row r="11" spans="1:15" s="86" customFormat="1" ht="27" customHeight="1">
      <c r="A11" s="106"/>
      <c r="B11" s="103">
        <f t="shared" si="2"/>
        <v>0</v>
      </c>
      <c r="C11" s="105"/>
      <c r="D11" s="105"/>
      <c r="E11" s="105"/>
      <c r="F11" s="105"/>
      <c r="G11" s="105"/>
      <c r="H11" s="105"/>
      <c r="I11" s="105"/>
      <c r="J11" s="105"/>
      <c r="K11" s="103">
        <f t="shared" si="1"/>
        <v>0</v>
      </c>
      <c r="L11" s="103"/>
      <c r="M11" s="103"/>
      <c r="N11" s="103"/>
      <c r="O11" s="105"/>
    </row>
    <row r="12" spans="1:15" s="86" customFormat="1" ht="27" customHeight="1">
      <c r="A12" s="101"/>
      <c r="B12" s="103">
        <f t="shared" si="2"/>
        <v>0</v>
      </c>
      <c r="C12" s="105"/>
      <c r="D12" s="105"/>
      <c r="E12" s="105"/>
      <c r="F12" s="105"/>
      <c r="G12" s="105"/>
      <c r="H12" s="105"/>
      <c r="I12" s="105"/>
      <c r="J12" s="105"/>
      <c r="K12" s="103">
        <f t="shared" si="1"/>
        <v>0</v>
      </c>
      <c r="L12" s="103"/>
      <c r="M12" s="103"/>
      <c r="N12" s="103"/>
      <c r="O12" s="105"/>
    </row>
    <row r="13" spans="1:11" s="86" customFormat="1" ht="36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</sheetData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9"/>
  <sheetViews>
    <sheetView workbookViewId="0" topLeftCell="A10">
      <selection activeCell="A22" sqref="A22:XFD22"/>
    </sheetView>
  </sheetViews>
  <sheetFormatPr defaultColWidth="6.875" defaultRowHeight="12.75" customHeight="1" outlineLevelCol="5"/>
  <cols>
    <col min="1" max="2" width="5.50390625" style="69" customWidth="1"/>
    <col min="3" max="3" width="40.50390625" style="66" customWidth="1"/>
    <col min="4" max="6" width="12.00390625" style="66" customWidth="1"/>
    <col min="7" max="16384" width="6.875" style="66" customWidth="1"/>
  </cols>
  <sheetData>
    <row r="1" spans="1:6" s="66" customFormat="1" ht="24.75" customHeight="1">
      <c r="A1" s="70" t="s">
        <v>99</v>
      </c>
      <c r="B1" s="70"/>
      <c r="C1" s="70"/>
      <c r="D1" s="70"/>
      <c r="E1" s="70"/>
      <c r="F1" s="70"/>
    </row>
    <row r="2" spans="1:6" s="66" customFormat="1" ht="15.75" customHeight="1">
      <c r="A2" s="70"/>
      <c r="B2" s="70"/>
      <c r="C2" s="70"/>
      <c r="D2" s="70"/>
      <c r="F2" s="71"/>
    </row>
    <row r="3" spans="1:6" s="67" customFormat="1" ht="15.75" customHeight="1">
      <c r="A3" s="72" t="s">
        <v>4</v>
      </c>
      <c r="B3" s="72"/>
      <c r="C3" s="73"/>
      <c r="D3" s="73"/>
      <c r="F3" s="71" t="s">
        <v>5</v>
      </c>
    </row>
    <row r="4" spans="1:6" s="68" customFormat="1" ht="16" customHeight="1">
      <c r="A4" s="74" t="s">
        <v>100</v>
      </c>
      <c r="B4" s="74"/>
      <c r="C4" s="75" t="s">
        <v>101</v>
      </c>
      <c r="D4" s="76" t="s">
        <v>75</v>
      </c>
      <c r="E4" s="77"/>
      <c r="F4" s="78"/>
    </row>
    <row r="5" spans="1:6" s="68" customFormat="1" ht="16" customHeight="1">
      <c r="A5" s="74" t="s">
        <v>50</v>
      </c>
      <c r="B5" s="74" t="s">
        <v>51</v>
      </c>
      <c r="C5" s="75"/>
      <c r="D5" s="75" t="s">
        <v>11</v>
      </c>
      <c r="E5" s="75" t="s">
        <v>102</v>
      </c>
      <c r="F5" s="75" t="s">
        <v>103</v>
      </c>
    </row>
    <row r="6" spans="1:6" s="68" customFormat="1" ht="16" customHeight="1">
      <c r="A6" s="74"/>
      <c r="B6" s="74"/>
      <c r="C6" s="75" t="s">
        <v>104</v>
      </c>
      <c r="D6" s="79">
        <f>E6+F6</f>
        <v>242.93</v>
      </c>
      <c r="E6" s="80">
        <f>SUM(E7,E22,E36)</f>
        <v>205.08</v>
      </c>
      <c r="F6" s="80">
        <f>SUM(F7,F22,F36)</f>
        <v>37.85</v>
      </c>
    </row>
    <row r="7" spans="1:6" s="67" customFormat="1" ht="16" customHeight="1">
      <c r="A7" s="81" t="s">
        <v>105</v>
      </c>
      <c r="B7" s="81"/>
      <c r="C7" s="82" t="s">
        <v>94</v>
      </c>
      <c r="D7" s="79">
        <f>D8+D10+D12+D14+D16+D18+D20</f>
        <v>205.07</v>
      </c>
      <c r="E7" s="79">
        <f>E8+E10+E12+E14+E16+E18+E20</f>
        <v>205.07</v>
      </c>
      <c r="F7" s="62"/>
    </row>
    <row r="8" spans="1:6" s="67" customFormat="1" ht="16" customHeight="1">
      <c r="A8" s="81"/>
      <c r="B8" s="81" t="s">
        <v>106</v>
      </c>
      <c r="C8" s="82" t="s">
        <v>107</v>
      </c>
      <c r="D8" s="83">
        <v>86.41</v>
      </c>
      <c r="E8" s="83">
        <v>86.41</v>
      </c>
      <c r="F8" s="62"/>
    </row>
    <row r="9" spans="1:6" s="67" customFormat="1" ht="16" customHeight="1">
      <c r="A9" s="81" t="s">
        <v>108</v>
      </c>
      <c r="B9" s="81" t="s">
        <v>108</v>
      </c>
      <c r="C9" s="82" t="s">
        <v>109</v>
      </c>
      <c r="D9" s="83">
        <v>86.41</v>
      </c>
      <c r="E9" s="83">
        <v>86.41</v>
      </c>
      <c r="F9" s="62"/>
    </row>
    <row r="10" spans="1:6" s="67" customFormat="1" ht="16" customHeight="1">
      <c r="A10" s="81"/>
      <c r="B10" s="81" t="s">
        <v>110</v>
      </c>
      <c r="C10" s="82" t="s">
        <v>111</v>
      </c>
      <c r="D10" s="83">
        <v>55.77</v>
      </c>
      <c r="E10" s="83">
        <v>55.77</v>
      </c>
      <c r="F10" s="62"/>
    </row>
    <row r="11" spans="1:6" s="67" customFormat="1" ht="16" customHeight="1">
      <c r="A11" s="81" t="s">
        <v>108</v>
      </c>
      <c r="B11" s="81" t="s">
        <v>108</v>
      </c>
      <c r="C11" s="82" t="s">
        <v>112</v>
      </c>
      <c r="D11" s="83">
        <f>50.28+5.49</f>
        <v>55.77</v>
      </c>
      <c r="E11" s="83">
        <f>50.28+5.49</f>
        <v>55.77</v>
      </c>
      <c r="F11" s="62"/>
    </row>
    <row r="12" spans="1:6" s="67" customFormat="1" ht="16" customHeight="1">
      <c r="A12" s="81"/>
      <c r="B12" s="81" t="s">
        <v>113</v>
      </c>
      <c r="C12" s="82" t="s">
        <v>114</v>
      </c>
      <c r="D12" s="83">
        <v>7.2</v>
      </c>
      <c r="E12" s="83">
        <v>7.2</v>
      </c>
      <c r="F12" s="62"/>
    </row>
    <row r="13" spans="1:6" s="67" customFormat="1" ht="16" customHeight="1">
      <c r="A13" s="81" t="s">
        <v>108</v>
      </c>
      <c r="B13" s="81" t="s">
        <v>108</v>
      </c>
      <c r="C13" s="82" t="s">
        <v>115</v>
      </c>
      <c r="D13" s="83">
        <v>7.2</v>
      </c>
      <c r="E13" s="83">
        <v>7.2</v>
      </c>
      <c r="F13" s="62"/>
    </row>
    <row r="14" spans="1:6" s="67" customFormat="1" ht="16" customHeight="1">
      <c r="A14" s="81"/>
      <c r="B14" s="81" t="s">
        <v>116</v>
      </c>
      <c r="C14" s="82" t="s">
        <v>117</v>
      </c>
      <c r="D14" s="83">
        <v>27.35</v>
      </c>
      <c r="E14" s="83">
        <v>27.35</v>
      </c>
      <c r="F14" s="62"/>
    </row>
    <row r="15" spans="1:6" s="67" customFormat="1" ht="16" customHeight="1">
      <c r="A15" s="81" t="s">
        <v>108</v>
      </c>
      <c r="B15" s="81" t="s">
        <v>108</v>
      </c>
      <c r="C15" s="82" t="s">
        <v>118</v>
      </c>
      <c r="D15" s="83">
        <v>27.35</v>
      </c>
      <c r="E15" s="83">
        <v>27.35</v>
      </c>
      <c r="F15" s="62"/>
    </row>
    <row r="16" spans="1:6" s="67" customFormat="1" ht="16" customHeight="1">
      <c r="A16" s="81"/>
      <c r="B16" s="81" t="s">
        <v>119</v>
      </c>
      <c r="C16" s="82" t="s">
        <v>120</v>
      </c>
      <c r="D16" s="83">
        <v>11.69</v>
      </c>
      <c r="E16" s="83">
        <v>11.69</v>
      </c>
      <c r="F16" s="62"/>
    </row>
    <row r="17" spans="1:6" s="67" customFormat="1" ht="16" customHeight="1">
      <c r="A17" s="81" t="s">
        <v>108</v>
      </c>
      <c r="B17" s="81" t="s">
        <v>108</v>
      </c>
      <c r="C17" s="82" t="s">
        <v>121</v>
      </c>
      <c r="D17" s="83">
        <v>11.69</v>
      </c>
      <c r="E17" s="83">
        <v>11.69</v>
      </c>
      <c r="F17" s="62"/>
    </row>
    <row r="18" spans="1:6" s="67" customFormat="1" ht="16" customHeight="1">
      <c r="A18" s="81"/>
      <c r="B18" s="81" t="s">
        <v>122</v>
      </c>
      <c r="C18" s="82" t="s">
        <v>123</v>
      </c>
      <c r="D18" s="83">
        <v>0.24</v>
      </c>
      <c r="E18" s="83">
        <v>0.24</v>
      </c>
      <c r="F18" s="62"/>
    </row>
    <row r="19" spans="1:6" s="67" customFormat="1" ht="16" customHeight="1">
      <c r="A19" s="81" t="s">
        <v>108</v>
      </c>
      <c r="B19" s="81" t="s">
        <v>108</v>
      </c>
      <c r="C19" s="82" t="s">
        <v>124</v>
      </c>
      <c r="D19" s="83">
        <v>0.24</v>
      </c>
      <c r="E19" s="83">
        <v>0.24</v>
      </c>
      <c r="F19" s="62"/>
    </row>
    <row r="20" spans="1:6" s="67" customFormat="1" ht="16" customHeight="1">
      <c r="A20" s="81"/>
      <c r="B20" s="81" t="s">
        <v>125</v>
      </c>
      <c r="C20" s="82" t="s">
        <v>126</v>
      </c>
      <c r="D20" s="83">
        <v>16.41</v>
      </c>
      <c r="E20" s="83">
        <v>16.41</v>
      </c>
      <c r="F20" s="62"/>
    </row>
    <row r="21" spans="1:6" s="67" customFormat="1" ht="16" customHeight="1">
      <c r="A21" s="81" t="s">
        <v>108</v>
      </c>
      <c r="B21" s="81" t="s">
        <v>108</v>
      </c>
      <c r="C21" s="82" t="s">
        <v>127</v>
      </c>
      <c r="D21" s="83">
        <v>16.41</v>
      </c>
      <c r="E21" s="83">
        <v>16.41</v>
      </c>
      <c r="F21" s="62"/>
    </row>
    <row r="22" spans="1:6" s="67" customFormat="1" ht="16" customHeight="1">
      <c r="A22" s="81" t="s">
        <v>128</v>
      </c>
      <c r="B22" s="81"/>
      <c r="C22" s="82" t="s">
        <v>95</v>
      </c>
      <c r="D22" s="79">
        <f>D23+D25+D27+D30+D32+D34</f>
        <v>37.85</v>
      </c>
      <c r="E22" s="80"/>
      <c r="F22" s="79">
        <f>F23+F25+F27+F30+F32+F34</f>
        <v>37.85</v>
      </c>
    </row>
    <row r="23" spans="1:6" s="67" customFormat="1" ht="16" customHeight="1">
      <c r="A23" s="81"/>
      <c r="B23" s="81" t="s">
        <v>129</v>
      </c>
      <c r="C23" s="82" t="s">
        <v>130</v>
      </c>
      <c r="D23" s="83">
        <v>7.27</v>
      </c>
      <c r="E23" s="80"/>
      <c r="F23" s="83">
        <v>7.27</v>
      </c>
    </row>
    <row r="24" spans="1:6" s="67" customFormat="1" ht="16" customHeight="1">
      <c r="A24" s="81" t="s">
        <v>108</v>
      </c>
      <c r="B24" s="81" t="s">
        <v>108</v>
      </c>
      <c r="C24" s="82" t="s">
        <v>131</v>
      </c>
      <c r="D24" s="83">
        <v>7.27</v>
      </c>
      <c r="E24" s="80"/>
      <c r="F24" s="83">
        <v>7.27</v>
      </c>
    </row>
    <row r="25" spans="1:6" s="67" customFormat="1" ht="16" customHeight="1">
      <c r="A25" s="81"/>
      <c r="B25" s="81" t="s">
        <v>132</v>
      </c>
      <c r="C25" s="82" t="s">
        <v>133</v>
      </c>
      <c r="D25" s="83">
        <v>2</v>
      </c>
      <c r="E25" s="80"/>
      <c r="F25" s="83">
        <v>2</v>
      </c>
    </row>
    <row r="26" spans="1:6" s="67" customFormat="1" ht="16" customHeight="1">
      <c r="A26" s="81" t="s">
        <v>108</v>
      </c>
      <c r="B26" s="81" t="s">
        <v>108</v>
      </c>
      <c r="C26" s="82" t="s">
        <v>134</v>
      </c>
      <c r="D26" s="83">
        <v>2</v>
      </c>
      <c r="E26" s="80"/>
      <c r="F26" s="83">
        <v>2</v>
      </c>
    </row>
    <row r="27" spans="1:6" s="67" customFormat="1" ht="16" customHeight="1">
      <c r="A27" s="81"/>
      <c r="B27" s="81" t="s">
        <v>135</v>
      </c>
      <c r="C27" s="82" t="s">
        <v>136</v>
      </c>
      <c r="D27" s="79">
        <v>2.73</v>
      </c>
      <c r="E27" s="80"/>
      <c r="F27" s="79">
        <v>2.73</v>
      </c>
    </row>
    <row r="28" spans="1:6" s="67" customFormat="1" ht="16" customHeight="1">
      <c r="A28" s="81" t="s">
        <v>108</v>
      </c>
      <c r="B28" s="81" t="s">
        <v>108</v>
      </c>
      <c r="C28" s="82" t="s">
        <v>137</v>
      </c>
      <c r="D28" s="83">
        <v>1.09</v>
      </c>
      <c r="E28" s="80"/>
      <c r="F28" s="83">
        <v>1.09</v>
      </c>
    </row>
    <row r="29" spans="1:6" s="67" customFormat="1" ht="16" customHeight="1">
      <c r="A29" s="81" t="s">
        <v>108</v>
      </c>
      <c r="B29" s="81" t="s">
        <v>108</v>
      </c>
      <c r="C29" s="82" t="s">
        <v>138</v>
      </c>
      <c r="D29" s="83">
        <v>1.64</v>
      </c>
      <c r="E29" s="80"/>
      <c r="F29" s="83">
        <v>1.64</v>
      </c>
    </row>
    <row r="30" spans="1:6" s="67" customFormat="1" ht="16" customHeight="1">
      <c r="A30" s="81"/>
      <c r="B30" s="81" t="s">
        <v>139</v>
      </c>
      <c r="C30" s="82" t="s">
        <v>140</v>
      </c>
      <c r="D30" s="83">
        <v>2.3</v>
      </c>
      <c r="E30" s="80"/>
      <c r="F30" s="83">
        <v>2.3</v>
      </c>
    </row>
    <row r="31" spans="1:6" s="67" customFormat="1" ht="16" customHeight="1">
      <c r="A31" s="81" t="s">
        <v>108</v>
      </c>
      <c r="B31" s="81" t="s">
        <v>108</v>
      </c>
      <c r="C31" s="82" t="s">
        <v>141</v>
      </c>
      <c r="D31" s="83">
        <v>2.3</v>
      </c>
      <c r="E31" s="80"/>
      <c r="F31" s="83">
        <v>2.3</v>
      </c>
    </row>
    <row r="32" spans="1:6" s="67" customFormat="1" ht="16" customHeight="1">
      <c r="A32" s="81"/>
      <c r="B32" s="81" t="s">
        <v>142</v>
      </c>
      <c r="C32" s="82" t="s">
        <v>143</v>
      </c>
      <c r="D32" s="83">
        <v>18.35</v>
      </c>
      <c r="E32" s="80"/>
      <c r="F32" s="83">
        <v>18.35</v>
      </c>
    </row>
    <row r="33" spans="1:6" s="67" customFormat="1" ht="16" customHeight="1">
      <c r="A33" s="81" t="s">
        <v>108</v>
      </c>
      <c r="B33" s="81" t="s">
        <v>108</v>
      </c>
      <c r="C33" s="82" t="s">
        <v>144</v>
      </c>
      <c r="D33" s="83">
        <v>18.35</v>
      </c>
      <c r="E33" s="80"/>
      <c r="F33" s="83">
        <v>18.35</v>
      </c>
    </row>
    <row r="34" spans="1:6" s="67" customFormat="1" ht="16" customHeight="1">
      <c r="A34" s="81"/>
      <c r="B34" s="81" t="s">
        <v>145</v>
      </c>
      <c r="C34" s="82" t="s">
        <v>146</v>
      </c>
      <c r="D34" s="83">
        <v>5.2</v>
      </c>
      <c r="E34" s="80"/>
      <c r="F34" s="83">
        <v>5.2</v>
      </c>
    </row>
    <row r="35" spans="1:6" s="67" customFormat="1" ht="16" customHeight="1">
      <c r="A35" s="81"/>
      <c r="B35" s="81"/>
      <c r="C35" s="82" t="s">
        <v>147</v>
      </c>
      <c r="D35" s="83">
        <v>5.2</v>
      </c>
      <c r="E35" s="80"/>
      <c r="F35" s="83">
        <v>5.2</v>
      </c>
    </row>
    <row r="36" spans="1:6" s="67" customFormat="1" ht="16" customHeight="1">
      <c r="A36" s="81" t="s">
        <v>148</v>
      </c>
      <c r="B36" s="81"/>
      <c r="C36" s="82" t="s">
        <v>96</v>
      </c>
      <c r="D36" s="79">
        <f>D37</f>
        <v>0.01</v>
      </c>
      <c r="E36" s="79">
        <f>E37</f>
        <v>0.01</v>
      </c>
      <c r="F36" s="62"/>
    </row>
    <row r="37" spans="1:6" s="66" customFormat="1" ht="16" customHeight="1">
      <c r="A37" s="81"/>
      <c r="B37" s="81" t="s">
        <v>149</v>
      </c>
      <c r="C37" s="82" t="s">
        <v>150</v>
      </c>
      <c r="D37" s="83">
        <v>0.01</v>
      </c>
      <c r="E37" s="83">
        <v>0.01</v>
      </c>
      <c r="F37" s="84"/>
    </row>
    <row r="38" spans="1:6" s="66" customFormat="1" ht="16" customHeight="1">
      <c r="A38" s="81" t="s">
        <v>108</v>
      </c>
      <c r="B38" s="81" t="s">
        <v>108</v>
      </c>
      <c r="C38" s="82" t="s">
        <v>151</v>
      </c>
      <c r="D38" s="83">
        <v>0.01</v>
      </c>
      <c r="E38" s="83">
        <v>0.01</v>
      </c>
      <c r="F38" s="84"/>
    </row>
    <row r="39" spans="1:6" s="66" customFormat="1" ht="42" customHeight="1">
      <c r="A39" s="85"/>
      <c r="B39" s="85"/>
      <c r="C39" s="85"/>
      <c r="D39" s="85"/>
      <c r="E39" s="85"/>
      <c r="F39" s="85"/>
    </row>
  </sheetData>
  <mergeCells count="6">
    <mergeCell ref="A1:F1"/>
    <mergeCell ref="A3:C3"/>
    <mergeCell ref="A4:B4"/>
    <mergeCell ref="D4:F4"/>
    <mergeCell ref="A39:F39"/>
    <mergeCell ref="C4:C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53"/>
  <sheetViews>
    <sheetView showGridLines="0" showZeros="0" workbookViewId="0" topLeftCell="A1">
      <selection activeCell="E12" sqref="E12"/>
    </sheetView>
  </sheetViews>
  <sheetFormatPr defaultColWidth="9.00390625" defaultRowHeight="14.25" outlineLevelCol="2"/>
  <cols>
    <col min="1" max="1" width="35.50390625" style="0" customWidth="1"/>
    <col min="2" max="3" width="29.75390625" style="0" customWidth="1"/>
  </cols>
  <sheetData>
    <row r="1" spans="1:2" ht="26.25" customHeight="1">
      <c r="A1" s="48" t="s">
        <v>152</v>
      </c>
      <c r="B1" s="48"/>
    </row>
    <row r="2" spans="1:3" ht="28.2" customHeight="1">
      <c r="A2" s="49" t="s">
        <v>153</v>
      </c>
      <c r="B2" s="49"/>
      <c r="C2" s="24"/>
    </row>
    <row r="3" spans="1:3" ht="26.25" customHeight="1">
      <c r="A3" s="21" t="s">
        <v>154</v>
      </c>
      <c r="B3" s="50"/>
      <c r="C3" s="51" t="s">
        <v>5</v>
      </c>
    </row>
    <row r="4" spans="1:3" s="45" customFormat="1" ht="30" customHeight="1">
      <c r="A4" s="52" t="s">
        <v>155</v>
      </c>
      <c r="B4" s="53" t="s">
        <v>156</v>
      </c>
      <c r="C4" s="54"/>
    </row>
    <row r="5" spans="1:3" s="45" customFormat="1" ht="30" customHeight="1">
      <c r="A5" s="55"/>
      <c r="B5" s="56" t="s">
        <v>157</v>
      </c>
      <c r="C5" s="56" t="s">
        <v>158</v>
      </c>
    </row>
    <row r="6" spans="1:3" s="46" customFormat="1" ht="30" customHeight="1">
      <c r="A6" s="57" t="s">
        <v>159</v>
      </c>
      <c r="B6" s="58">
        <v>2.3</v>
      </c>
      <c r="C6" s="58">
        <v>36</v>
      </c>
    </row>
    <row r="7" spans="1:3" s="47" customFormat="1" ht="30" customHeight="1">
      <c r="A7" s="59" t="s">
        <v>160</v>
      </c>
      <c r="B7" s="60">
        <v>0</v>
      </c>
      <c r="C7" s="61">
        <v>0</v>
      </c>
    </row>
    <row r="8" spans="1:3" s="47" customFormat="1" ht="30" customHeight="1">
      <c r="A8" s="62" t="s">
        <v>161</v>
      </c>
      <c r="B8" s="61">
        <v>0</v>
      </c>
      <c r="C8" s="61">
        <v>0</v>
      </c>
    </row>
    <row r="9" spans="1:3" s="47" customFormat="1" ht="30" customHeight="1">
      <c r="A9" s="62" t="s">
        <v>162</v>
      </c>
      <c r="B9" s="61">
        <v>2.3</v>
      </c>
      <c r="C9" s="61">
        <v>36</v>
      </c>
    </row>
    <row r="10" spans="1:3" s="47" customFormat="1" ht="30" customHeight="1">
      <c r="A10" s="62" t="s">
        <v>163</v>
      </c>
      <c r="B10" s="61">
        <v>0</v>
      </c>
      <c r="C10" s="61">
        <v>36</v>
      </c>
    </row>
    <row r="11" spans="1:3" s="47" customFormat="1" ht="30" customHeight="1">
      <c r="A11" s="62" t="s">
        <v>164</v>
      </c>
      <c r="B11" s="61">
        <v>2.3</v>
      </c>
      <c r="C11" s="61">
        <v>0</v>
      </c>
    </row>
    <row r="12" ht="15.6" customHeight="1">
      <c r="A12" t="s">
        <v>165</v>
      </c>
    </row>
    <row r="13" ht="15.6" customHeight="1"/>
    <row r="14" ht="15.6" customHeight="1"/>
    <row r="15" ht="97.5" customHeight="1"/>
    <row r="16" ht="15.6" customHeight="1"/>
    <row r="17" ht="15.6" customHeight="1"/>
    <row r="18" ht="15.6" customHeight="1"/>
    <row r="19" ht="15.6" customHeight="1"/>
    <row r="20" ht="15.6" customHeight="1"/>
    <row r="21" ht="15.6" customHeight="1"/>
    <row r="22" ht="15.6" customHeight="1"/>
    <row r="23" ht="9" customHeight="1"/>
    <row r="24" ht="15.6" customHeight="1"/>
    <row r="25" ht="15.6" customHeight="1"/>
    <row r="26" ht="15.6" customHeight="1"/>
    <row r="27" ht="15.6" customHeight="1"/>
    <row r="28" ht="15.6" customHeight="1"/>
    <row r="29" ht="15.6" customHeight="1"/>
    <row r="30" ht="15.6" customHeight="1"/>
    <row r="31" ht="15.6" customHeight="1"/>
    <row r="32" ht="15.6" customHeight="1"/>
    <row r="33" ht="15.6" customHeight="1"/>
    <row r="34" ht="15.6" customHeight="1"/>
    <row r="35" ht="15.6" customHeight="1"/>
    <row r="36" ht="15.6" customHeight="1"/>
    <row r="37" ht="15.6" customHeight="1"/>
    <row r="38" ht="15.6" customHeight="1"/>
    <row r="39" ht="15.6" customHeight="1"/>
    <row r="40" ht="15.6" customHeight="1"/>
    <row r="41" ht="15.6" customHeight="1"/>
    <row r="42" ht="15.6" customHeight="1"/>
    <row r="43" ht="15.6" customHeight="1"/>
    <row r="44" ht="15.6" customHeight="1"/>
    <row r="45" ht="15.6" customHeight="1"/>
    <row r="46" ht="15.6" customHeight="1"/>
    <row r="47" spans="1:3" ht="14.25">
      <c r="A47" s="63"/>
      <c r="B47" s="64"/>
      <c r="C47" s="64"/>
    </row>
    <row r="48" ht="14.25">
      <c r="A48" s="64"/>
    </row>
    <row r="49" ht="14.25">
      <c r="A49" s="64"/>
    </row>
    <row r="50" ht="14.25">
      <c r="A50" s="64"/>
    </row>
    <row r="51" ht="14.25">
      <c r="A51" s="64"/>
    </row>
    <row r="52" ht="14.25">
      <c r="A52" s="64"/>
    </row>
    <row r="53" ht="14.25">
      <c r="A53" s="65"/>
    </row>
  </sheetData>
  <sheetProtection formatCells="0" formatColumns="0" formatRows="0"/>
  <mergeCells count="4">
    <mergeCell ref="A2:C2"/>
    <mergeCell ref="B4:C4"/>
    <mergeCell ref="A47:C47"/>
    <mergeCell ref="A4:A5"/>
  </mergeCells>
  <printOptions horizontalCentered="1"/>
  <pageMargins left="0.747916666666667" right="0.747916666666667" top="0.984027777777778" bottom="0.984027777777778" header="0.511111111111111" footer="0.5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1"/>
  <sheetViews>
    <sheetView showGridLines="0" showZeros="0" workbookViewId="0" topLeftCell="A1">
      <selection activeCell="D15" sqref="D15"/>
    </sheetView>
  </sheetViews>
  <sheetFormatPr defaultColWidth="6.875" defaultRowHeight="12.75" customHeight="1"/>
  <cols>
    <col min="1" max="3" width="5.125" style="2" customWidth="1"/>
    <col min="4" max="4" width="36.00390625" style="2" customWidth="1"/>
    <col min="5" max="7" width="18.50390625" style="2" customWidth="1"/>
    <col min="8" max="8" width="5.125" style="2" customWidth="1"/>
    <col min="9" max="9" width="8.375" style="2" customWidth="1"/>
    <col min="10" max="16384" width="6.875" style="2" customWidth="1"/>
  </cols>
  <sheetData>
    <row r="1" spans="1:9" ht="24.75" customHeight="1">
      <c r="A1" s="22" t="s">
        <v>166</v>
      </c>
      <c r="B1" s="22"/>
      <c r="C1"/>
      <c r="D1"/>
      <c r="E1"/>
      <c r="F1"/>
      <c r="G1"/>
      <c r="H1"/>
      <c r="I1"/>
    </row>
    <row r="2" spans="1:9" ht="27.75" customHeight="1">
      <c r="A2" s="23" t="s">
        <v>167</v>
      </c>
      <c r="B2" s="24"/>
      <c r="C2" s="24"/>
      <c r="D2" s="24"/>
      <c r="E2" s="24"/>
      <c r="F2" s="24"/>
      <c r="G2" s="24"/>
      <c r="H2" s="25"/>
      <c r="I2" s="25"/>
    </row>
    <row r="3" spans="1:9" ht="16.5" customHeight="1">
      <c r="A3" s="26"/>
      <c r="B3" s="26"/>
      <c r="C3" s="26"/>
      <c r="D3" s="26"/>
      <c r="E3" s="27"/>
      <c r="F3" s="27"/>
      <c r="G3" s="28"/>
      <c r="H3" s="29"/>
      <c r="I3" s="29"/>
    </row>
    <row r="4" spans="1:9" ht="16.5" customHeight="1">
      <c r="A4" s="30" t="s">
        <v>154</v>
      </c>
      <c r="B4" s="30"/>
      <c r="C4" s="30"/>
      <c r="D4" s="31"/>
      <c r="E4" s="31"/>
      <c r="F4" s="31"/>
      <c r="G4" s="32" t="s">
        <v>73</v>
      </c>
      <c r="H4" s="31"/>
      <c r="I4" s="31"/>
    </row>
    <row r="5" spans="1:9" ht="21" customHeight="1">
      <c r="A5" s="33" t="s">
        <v>74</v>
      </c>
      <c r="B5" s="33"/>
      <c r="C5" s="33"/>
      <c r="D5" s="33"/>
      <c r="E5" s="33" t="s">
        <v>75</v>
      </c>
      <c r="F5" s="33"/>
      <c r="G5" s="33"/>
      <c r="H5" s="31"/>
      <c r="I5" s="31"/>
    </row>
    <row r="6" spans="1:9" ht="21" customHeight="1">
      <c r="A6" s="10" t="s">
        <v>43</v>
      </c>
      <c r="B6" s="34"/>
      <c r="C6" s="34"/>
      <c r="D6" s="12" t="s">
        <v>44</v>
      </c>
      <c r="E6" s="12" t="s">
        <v>11</v>
      </c>
      <c r="F6" s="35" t="s">
        <v>76</v>
      </c>
      <c r="G6" s="35" t="s">
        <v>77</v>
      </c>
      <c r="H6" s="29"/>
      <c r="I6" s="29"/>
    </row>
    <row r="7" spans="1:9" ht="21" customHeight="1">
      <c r="A7" s="10"/>
      <c r="B7" s="34"/>
      <c r="C7" s="34"/>
      <c r="D7" s="12"/>
      <c r="E7" s="12"/>
      <c r="F7" s="36"/>
      <c r="G7" s="36"/>
      <c r="H7" s="29"/>
      <c r="I7" s="29"/>
    </row>
    <row r="8" spans="1:9" ht="21" customHeight="1">
      <c r="A8" s="8" t="s">
        <v>50</v>
      </c>
      <c r="B8" s="8" t="s">
        <v>51</v>
      </c>
      <c r="C8" s="8" t="s">
        <v>52</v>
      </c>
      <c r="D8" s="12"/>
      <c r="E8" s="12"/>
      <c r="F8" s="37"/>
      <c r="G8" s="37"/>
      <c r="H8" s="29"/>
      <c r="I8" s="29"/>
    </row>
    <row r="9" spans="1:9" ht="19.5" customHeight="1">
      <c r="A9" s="38"/>
      <c r="B9" s="38"/>
      <c r="C9" s="38"/>
      <c r="D9" s="38"/>
      <c r="E9" s="39"/>
      <c r="F9" s="39"/>
      <c r="G9" s="39"/>
      <c r="H9" s="40"/>
      <c r="I9" s="44"/>
    </row>
    <row r="10" spans="1:9" s="3" customFormat="1" ht="19.5" customHeight="1">
      <c r="A10" s="41"/>
      <c r="B10" s="41"/>
      <c r="C10" s="41"/>
      <c r="D10" s="41"/>
      <c r="E10" s="42"/>
      <c r="F10" s="42"/>
      <c r="G10" s="42"/>
      <c r="H10" s="43"/>
      <c r="I10" s="43"/>
    </row>
    <row r="11" ht="19.5" customHeight="1">
      <c r="A11" t="s">
        <v>168</v>
      </c>
    </row>
    <row r="12" ht="19.5" customHeight="1"/>
    <row r="13" ht="24.7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9.75" customHeight="1"/>
    <row r="21" ht="9.75" customHeight="1"/>
    <row r="22" ht="9.75" customHeight="1"/>
    <row r="23" ht="9.75" customHeight="1"/>
    <row r="24" ht="12.75" customHeight="1"/>
    <row r="25" ht="12.75" customHeight="1"/>
  </sheetData>
  <sheetProtection formatCells="0" formatColumns="0" formatRows="0"/>
  <mergeCells count="10">
    <mergeCell ref="A1:B1"/>
    <mergeCell ref="A2:G2"/>
    <mergeCell ref="A4:C4"/>
    <mergeCell ref="A5:D5"/>
    <mergeCell ref="E5:G5"/>
    <mergeCell ref="D6:D8"/>
    <mergeCell ref="E6:E8"/>
    <mergeCell ref="F6:F8"/>
    <mergeCell ref="G6:G8"/>
    <mergeCell ref="A6:C7"/>
  </mergeCells>
  <printOptions horizontalCentered="1"/>
  <pageMargins left="0.629861111111111" right="0.629861111111111" top="0.786805555555556" bottom="0.786805555555556" header="0.393055555555556" footer="0.393055555555556"/>
  <pageSetup fitToHeight="100" horizontalDpi="1200" verticalDpi="1200" orientation="landscape" paperSize="9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唐健宁</cp:lastModifiedBy>
  <cp:lastPrinted>2019-01-25T01:01:00Z</cp:lastPrinted>
  <dcterms:created xsi:type="dcterms:W3CDTF">1996-12-17T01:32:00Z</dcterms:created>
  <dcterms:modified xsi:type="dcterms:W3CDTF">2021-06-08T02:42:30Z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2819244</vt:i4>
  </property>
  <property fmtid="{D5CDD505-2E9C-101B-9397-08002B2CF9AE}" pid="4" name="ICV">
    <vt:lpwstr>D9D0C0F6BBFD4F4E8281688F6A3401AA</vt:lpwstr>
  </property>
</Properties>
</file>