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<sst xmlns="http://schemas.openxmlformats.org/spreadsheetml/2006/main" count="540" uniqueCount="257">
  <si>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</si>
  <si>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</si>
  <si>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</si>
  <si>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</si>
  <si>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</si>
  <si>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</si>
  <si>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</si>
  <si>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</si>
  <si>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</si>
  <si>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</si>
  <si>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</si>
  <si>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</si>
  <si>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</si>
  <si>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</si>
  <si>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</si>
  <si>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</si>
  <si>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</si>
  <si>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</si>
  <si>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</si>
  <si>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</si>
  <si>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</si>
  <si>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</si>
  <si>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</si>
  <si>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</si>
  <si>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</si>
  <si>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</si>
  <si>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</si>
  <si>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</si>
  <si>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</si>
  <si>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</si>
  <si>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</si>
  <si>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</si>
  <si>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</si>
  <si>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</si>
  <si>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</si>
  <si>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</si>
  <si>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</si>
  <si>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</si>
  <si>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</si>
  <si>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</si>
  <si>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</si>
  <si>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</si>
  <si>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</si>
  <si>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</si>
  <si>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</si>
  <si>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</si>
  <si>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</si>
  <si>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</si>
  <si>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</si>
  <si>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</si>
  <si>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</si>
  <si>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</si>
  <si>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</si>
  <si>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</si>
  <si>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</si>
  <si>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</si>
  <si>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</si>
  <si>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</si>
  <si>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</si>
  <si>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</si>
  <si>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</si>
  <si>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</si>
  <si>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</si>
  <si>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</si>
  <si>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</si>
  <si>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</si>
  <si>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</si>
  <si>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</si>
  <si>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</si>
  <si>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</si>
  <si>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</si>
  <si>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</si>
  <si>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</si>
  <si>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</si>
  <si>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</si>
  <si>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</si>
  <si>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</si>
  <si>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</si>
  <si>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</si>
  <si>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</si>
  <si>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</si>
  <si>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</si>
  <si>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</si>
  <si>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</si>
  <si>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</si>
  <si>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</si>
  <si>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</si>
  <si>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</si>
  <si>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</si>
  <si>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</si>
  <si>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</si>
  <si>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</si>
  <si>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 xml:space="preserve">  人大事务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</si>
  <si>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</si>
  <si>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</si>
  <si>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</si>
  <si>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</si>
  <si>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</si>
  <si>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</si>
  <si>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</si>
  <si>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</si>
  <si>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</si>
  <si>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t>01</t>
  </si>
  <si>
    <t>小计</t>
  </si>
  <si>
    <t>支  出   合    计</t>
  </si>
  <si>
    <t>02</t>
  </si>
  <si>
    <t>01</t>
  </si>
  <si>
    <t>02</t>
  </si>
  <si>
    <t>03</t>
  </si>
  <si>
    <t>99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</si>
  <si>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</si>
  <si>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</si>
  <si>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</si>
  <si>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</si>
  <si>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</si>
  <si>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</si>
  <si>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</si>
  <si>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</si>
  <si>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</si>
  <si>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</si>
  <si>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</si>
  <si>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</si>
  <si>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</si>
  <si>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</si>
  <si>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</si>
  <si>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</si>
  <si>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</si>
  <si>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</si>
  <si>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</si>
  <si>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</si>
  <si>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</si>
  <si>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</si>
  <si>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</si>
  <si>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</si>
  <si>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</si>
  <si>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  其他人大事务支出</t>
  </si>
  <si>
    <t>一般公共服务支出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</si>
  <si>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</si>
  <si>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</si>
  <si>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</si>
  <si>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</si>
  <si>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</si>
  <si>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2020年部门收支总体情况表（分单位）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</si>
  <si>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</si>
  <si>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</si>
  <si>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</si>
  <si>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</si>
  <si>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</si>
  <si>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</si>
  <si>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</si>
  <si>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</si>
  <si>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</si>
  <si>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</si>
  <si>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</si>
  <si>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</si>
  <si>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</si>
  <si>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</si>
  <si>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</si>
  <si>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</si>
  <si>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</si>
  <si>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</si>
  <si>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2020年部门一般公共预算支出情况表</t>
  </si>
  <si>
    <t>……</t>
  </si>
  <si>
    <t>合计</t>
  </si>
  <si>
    <t>2020年部门一般公共预算基本支出表</t>
  </si>
  <si>
    <t>三、纳入预算管理的行政事业性收费收入</t>
  </si>
  <si>
    <t>2020年部门一般公共预算基本支出情况表（按经济分类）</t>
  </si>
  <si>
    <r>
      <t>0</t>
    </r>
    <r>
      <rPr>
        <sz val="10"/>
        <rFont val="宋体"/>
        <family val="0"/>
      </rPr>
      <t>2</t>
    </r>
  </si>
  <si>
    <t xml:space="preserve">  印刷费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</si>
  <si>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</si>
  <si>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</si>
  <si>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</si>
  <si>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</si>
  <si>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</si>
  <si>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</si>
  <si>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</si>
  <si>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</si>
  <si>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</si>
  <si>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</si>
  <si>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</si>
  <si>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</si>
  <si>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</si>
  <si>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</si>
  <si>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</si>
  <si>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</si>
  <si>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</si>
  <si>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</si>
  <si>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</si>
  <si>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</si>
  <si>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</si>
  <si>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</si>
  <si>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</si>
  <si>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</si>
  <si>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</si>
  <si>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</si>
  <si>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</si>
  <si>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</si>
  <si>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</si>
  <si>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208</t>
  </si>
  <si>
    <t xml:space="preserve">  208</t>
  </si>
  <si>
    <t>210</t>
  </si>
  <si>
    <t xml:space="preserve">  210</t>
  </si>
  <si>
    <t>221</t>
  </si>
  <si>
    <t xml:space="preserve">  221</t>
  </si>
  <si>
    <t xml:space="preserve">    其他支出</t>
  </si>
  <si>
    <t xml:space="preserve">      体育彩票销售机构的业务费支出</t>
  </si>
  <si>
    <t>政府性基金支出</t>
  </si>
  <si>
    <t>152.71</t>
  </si>
  <si>
    <t>抚顺市体育彩票管理中心</t>
  </si>
  <si>
    <r>
      <t>1</t>
    </r>
    <r>
      <rPr>
        <sz val="10"/>
        <rFont val="宋体"/>
        <family val="0"/>
      </rPr>
      <t>03</t>
    </r>
  </si>
  <si>
    <r>
      <t>0</t>
    </r>
    <r>
      <rPr>
        <sz val="10"/>
        <rFont val="宋体"/>
        <family val="0"/>
      </rPr>
      <t>1</t>
    </r>
  </si>
  <si>
    <r>
      <t>8</t>
    </r>
    <r>
      <rPr>
        <sz val="10"/>
        <rFont val="宋体"/>
        <family val="0"/>
      </rPr>
      <t>0</t>
    </r>
  </si>
  <si>
    <t>彩票发行机构和彩票销售机构的业务费用</t>
  </si>
  <si>
    <t>部门名称：抚顺市体育彩票管理中心</t>
  </si>
  <si>
    <r>
      <t>2</t>
    </r>
    <r>
      <rPr>
        <sz val="10"/>
        <rFont val="宋体"/>
        <family val="0"/>
      </rPr>
      <t>29</t>
    </r>
  </si>
  <si>
    <t>其他支出</t>
  </si>
  <si>
    <t>229</t>
  </si>
  <si>
    <r>
      <t>0</t>
    </r>
    <r>
      <rPr>
        <sz val="9"/>
        <rFont val="宋体"/>
        <family val="0"/>
      </rPr>
      <t>8</t>
    </r>
  </si>
  <si>
    <t xml:space="preserve">  彩票发行销售机构业务费安排的支出</t>
  </si>
  <si>
    <r>
      <t>2</t>
    </r>
    <r>
      <rPr>
        <sz val="9"/>
        <rFont val="宋体"/>
        <family val="0"/>
      </rPr>
      <t>29</t>
    </r>
  </si>
  <si>
    <r>
      <t>0</t>
    </r>
    <r>
      <rPr>
        <sz val="9"/>
        <rFont val="宋体"/>
        <family val="0"/>
      </rPr>
      <t>5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</si>
  <si>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体育彩票销售机构的业务费支出</t>
    </r>
  </si>
  <si>
    <t>16.06</t>
  </si>
  <si>
    <r>
      <t>0</t>
    </r>
    <r>
      <rPr>
        <sz val="10"/>
        <rFont val="宋体"/>
        <family val="0"/>
      </rPr>
      <t>8</t>
    </r>
  </si>
  <si>
    <r>
      <t xml:space="preserve"> </t>
    </r>
    <r>
      <rPr>
        <sz val="10"/>
        <rFont val="宋体"/>
        <family val="0"/>
      </rPr>
      <t xml:space="preserve"> 彩票发行销售机构业务费安排的支出</t>
    </r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</si>
  <si>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</si>
  <si>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 体育彩票销售机构的业务费支出</t>
    </r>
  </si>
  <si>
    <t>部门名称：  抚顺市体育彩票管理中心</t>
  </si>
  <si>
    <t>体彩中心此表无内容</t>
  </si>
  <si>
    <t>体彩中心此表无内容</t>
  </si>
  <si>
    <t>抚顺市体育彩票管理中心</t>
  </si>
  <si>
    <r>
      <t>2</t>
    </r>
    <r>
      <rPr>
        <sz val="10"/>
        <rFont val="宋体"/>
        <family val="0"/>
      </rPr>
      <t>29</t>
    </r>
  </si>
  <si>
    <t>其他支出</t>
  </si>
  <si>
    <t>229</t>
  </si>
  <si>
    <r>
      <t>0</t>
    </r>
    <r>
      <rPr>
        <sz val="10"/>
        <rFont val="宋体"/>
        <family val="0"/>
      </rPr>
      <t>8</t>
    </r>
  </si>
  <si>
    <t xml:space="preserve">  彩票发行销售机构业务费安排的支出</t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</si>
  <si>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</si>
  <si>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体育彩票销售机构的业务费支出</t>
    </r>
  </si>
  <si>
    <t xml:space="preserve">部门名称：抚顺市体育彩票管理中心 </t>
  </si>
  <si>
    <t>部门名称： 抚顺市体育彩票管理中心</t>
  </si>
  <si>
    <t>一般业务类项目支出16.06万元。一、专线、网络通讯费1.46万元；二、维修费1.08万元（办公用房屋的维修维护费）；三、水电费1.76万元（按上年实际情况需要）；四、办公费及业务耗材4.34万元；五、彩票销售玩法推广促销奖励费、宣传费、业务培训费、3.42万元；六、彩票业务用车交通费用4万元。</t>
  </si>
  <si>
    <t>体彩业务运行费</t>
  </si>
  <si>
    <t xml:space="preserve">部门名称：抚顺市体育彩票管理中心                                </t>
  </si>
  <si>
    <t>119.23</t>
  </si>
  <si>
    <t>17.40</t>
  </si>
  <si>
    <t>体彩业务运行费</t>
  </si>
  <si>
    <t>能过体彩宣传品的印制，达到提高销量，筹集更多公益资金的目的</t>
  </si>
  <si>
    <t xml:space="preserve">按中心的实际需求购置办公设备及耗材，进行日常房屋维修维护，保证中心日常工作顺利开展。
</t>
  </si>
  <si>
    <t>1、办公用品及耗材，在5月份左右购置；2、水、电、邮电费每月按实际金额支付；3、维修费全年根据实际发生情况随时支付；4、按照省中心工作布署每年开展两次规模培训。5、宣传品印制根据省中心统一工作布署，一般为5-9月为宣传月时印制。6、按照促销拉新活动方案，支付站点销售员销售奖励。</t>
  </si>
  <si>
    <t>按省心统一宣传布署，全年组织两次规模培训，培训人数400人。</t>
  </si>
  <si>
    <t>便利连销渠道上市初期，开展营销活动和销售员奖励是必要的，鼓励销售员每个站点1000元，共计15个站点。</t>
  </si>
  <si>
    <t>通过印制宣传品，站点渠道销售奖励和购置办公用品，支付各项业务支出，使体彩工作有序顺利的开展，提升职工凝聚力，同时通过培训，提升网点宣传能力及营销能力，达到体彩宣传效果，以筹集更多公益资金。</t>
  </si>
  <si>
    <t>通过体彩宣传品的印制和使用，进一步突出体彩公益品牌形象，提高体彩销量，提升体彩知名度。</t>
  </si>
  <si>
    <t>保证体彩日常工作任务顺利完成及各项业务工作有序的开展，提升职工凝聚力，战斗力。</t>
  </si>
  <si>
    <t>通过渠道销售员奖励活动，达到推广新的销售渠道，提高销售额的目的。</t>
  </si>
  <si>
    <r>
      <t xml:space="preserve"> </t>
    </r>
    <r>
      <rPr>
        <sz val="9"/>
        <rFont val="宋体"/>
        <family val="0"/>
      </rPr>
      <t>通过培训，使全市</t>
    </r>
    <r>
      <rPr>
        <sz val="9"/>
        <rFont val="Times New Roman"/>
        <family val="1"/>
      </rPr>
      <t>200</t>
    </r>
    <r>
      <rPr>
        <sz val="9"/>
        <rFont val="宋体"/>
        <family val="0"/>
      </rPr>
      <t>个站点的销售员不同程度提升业务能力，宣传能力，营销能力，使体彩工作有序，顺利的开展，达到增加销量，筹集更多公益金的目标。</t>
    </r>
  </si>
  <si>
    <t>2020年部门预算和“三公”经费预算公开表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</si>
</sst>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b/>
      <sz val="9"/>
      <color indexed="1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5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6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47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5" applyFont="1" applyAlignment="1">
      <alignment vertical="center"/>
      <protection/>
    </xf>
    <xf numFmtId="0" fontId="6" fillId="27" borderId="0" xfId="105" applyFont="1" applyFill="1" applyAlignment="1">
      <alignment vertical="center" wrapText="1"/>
      <protection/>
    </xf>
    <xf numFmtId="0" fontId="6" fillId="0" borderId="0" xfId="105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5" applyNumberFormat="1" applyFont="1" applyFill="1" applyAlignment="1" applyProtection="1">
      <alignment vertical="center"/>
      <protection/>
    </xf>
    <xf numFmtId="176" fontId="8" fillId="0" borderId="0" xfId="105" applyNumberFormat="1" applyFont="1" applyAlignment="1">
      <alignment vertical="center"/>
      <protection/>
    </xf>
    <xf numFmtId="0" fontId="8" fillId="0" borderId="0" xfId="105" applyFont="1">
      <alignment/>
      <protection/>
    </xf>
    <xf numFmtId="2" fontId="8" fillId="0" borderId="0" xfId="105" applyNumberFormat="1" applyFont="1" applyFill="1" applyAlignment="1" applyProtection="1">
      <alignment horizontal="center" vertical="center"/>
      <protection/>
    </xf>
    <xf numFmtId="2" fontId="6" fillId="0" borderId="0" xfId="105" applyNumberFormat="1" applyFont="1" applyFill="1" applyAlignment="1" applyProtection="1">
      <alignment horizontal="right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176" fontId="8" fillId="0" borderId="0" xfId="105" applyNumberFormat="1" applyFont="1" applyFill="1" applyAlignment="1">
      <alignment horizontal="center" vertical="center"/>
      <protection/>
    </xf>
    <xf numFmtId="176" fontId="6" fillId="0" borderId="10" xfId="105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105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6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105" applyNumberFormat="1" applyFont="1" applyFill="1" applyAlignment="1" applyProtection="1">
      <alignment horizontal="centerContinuous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2" xfId="8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7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05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87" applyFont="1">
      <alignment/>
      <protection/>
    </xf>
    <xf numFmtId="0" fontId="2" fillId="0" borderId="0" xfId="87">
      <alignment/>
      <protection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 applyAlignment="1">
      <alignment horizontal="center" vertical="center"/>
      <protection/>
    </xf>
    <xf numFmtId="176" fontId="6" fillId="0" borderId="0" xfId="86" applyNumberFormat="1" applyFont="1" applyFill="1" applyAlignment="1" applyProtection="1">
      <alignment horizontal="right" vertical="center"/>
      <protection/>
    </xf>
    <xf numFmtId="0" fontId="12" fillId="0" borderId="0" xfId="86" applyFont="1" applyFill="1" applyAlignment="1">
      <alignment vertical="center"/>
      <protection/>
    </xf>
    <xf numFmtId="176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12" fillId="0" borderId="0" xfId="86" applyFont="1" applyFill="1" applyBorder="1" applyAlignment="1">
      <alignment vertical="center"/>
      <protection/>
    </xf>
    <xf numFmtId="0" fontId="6" fillId="0" borderId="11" xfId="86" applyNumberFormat="1" applyFont="1" applyFill="1" applyBorder="1" applyAlignment="1" applyProtection="1">
      <alignment horizontal="centerContinuous" vertical="center"/>
      <protection/>
    </xf>
    <xf numFmtId="0" fontId="6" fillId="0" borderId="11" xfId="86" applyNumberFormat="1" applyFont="1" applyFill="1" applyBorder="1" applyAlignment="1" applyProtection="1">
      <alignment horizontal="center" vertical="center"/>
      <protection/>
    </xf>
    <xf numFmtId="176" fontId="6" fillId="0" borderId="17" xfId="86" applyNumberFormat="1" applyFont="1" applyFill="1" applyBorder="1" applyAlignment="1" applyProtection="1">
      <alignment horizontal="center" vertical="center"/>
      <protection/>
    </xf>
    <xf numFmtId="176" fontId="6" fillId="0" borderId="11" xfId="86" applyNumberFormat="1" applyFont="1" applyFill="1" applyBorder="1" applyAlignment="1" applyProtection="1">
      <alignment horizontal="center" vertical="center"/>
      <protection/>
    </xf>
    <xf numFmtId="49" fontId="8" fillId="0" borderId="12" xfId="86" applyNumberFormat="1" applyFont="1" applyFill="1" applyBorder="1" applyAlignment="1" applyProtection="1">
      <alignment horizontal="left" vertical="center" indent="1"/>
      <protection/>
    </xf>
    <xf numFmtId="178" fontId="8" fillId="0" borderId="15" xfId="86" applyNumberFormat="1" applyFont="1" applyFill="1" applyBorder="1" applyAlignment="1" applyProtection="1">
      <alignment horizontal="right" vertical="center" wrapText="1"/>
      <protection/>
    </xf>
    <xf numFmtId="178" fontId="8" fillId="0" borderId="11" xfId="86" applyNumberFormat="1" applyFont="1" applyFill="1" applyBorder="1" applyAlignment="1" applyProtection="1">
      <alignment horizontal="right" vertical="center" wrapText="1"/>
      <protection/>
    </xf>
    <xf numFmtId="49" fontId="6" fillId="0" borderId="12" xfId="86" applyNumberFormat="1" applyFont="1" applyFill="1" applyBorder="1" applyAlignment="1" applyProtection="1">
      <alignment horizontal="center" vertical="center"/>
      <protection/>
    </xf>
    <xf numFmtId="0" fontId="11" fillId="0" borderId="0" xfId="86" applyFont="1" applyFill="1" applyAlignment="1">
      <alignment vertical="center"/>
      <protection/>
    </xf>
    <xf numFmtId="0" fontId="12" fillId="0" borderId="0" xfId="86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87" applyFont="1" applyBorder="1">
      <alignment/>
      <protection/>
    </xf>
    <xf numFmtId="0" fontId="3" fillId="0" borderId="11" xfId="87" applyFont="1" applyBorder="1" applyAlignment="1">
      <alignment horizontal="left"/>
      <protection/>
    </xf>
    <xf numFmtId="0" fontId="2" fillId="0" borderId="11" xfId="87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49" fontId="47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27" borderId="12" xfId="0" applyNumberFormat="1" applyFont="1" applyFill="1" applyBorder="1" applyAlignment="1">
      <alignment horizontal="left" vertical="center" wrapText="1"/>
    </xf>
    <xf numFmtId="0" fontId="8" fillId="27" borderId="12" xfId="0" applyNumberFormat="1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5" applyNumberFormat="1" applyFont="1" applyFill="1" applyBorder="1" applyAlignment="1" applyProtection="1">
      <alignment horizontal="right" vertical="center" wrapText="1"/>
      <protection/>
    </xf>
    <xf numFmtId="0" fontId="6" fillId="0" borderId="0" xfId="105" applyFont="1">
      <alignment/>
      <protection/>
    </xf>
    <xf numFmtId="0" fontId="7" fillId="0" borderId="0" xfId="0" applyFont="1" applyAlignment="1">
      <alignment vertical="center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20" xfId="0" applyNumberFormat="1" applyFont="1" applyFill="1" applyBorder="1" applyAlignment="1">
      <alignment horizontal="left" vertical="center" wrapText="1"/>
    </xf>
    <xf numFmtId="182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82" fontId="0" fillId="0" borderId="23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49" fontId="9" fillId="0" borderId="0" xfId="105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0" fillId="0" borderId="11" xfId="0" applyNumberFormat="1" applyFill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2" fontId="8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0" fontId="8" fillId="0" borderId="11" xfId="84" applyNumberFormat="1" applyFont="1" applyFill="1" applyBorder="1">
      <alignment vertical="center"/>
      <protection/>
    </xf>
    <xf numFmtId="182" fontId="8" fillId="0" borderId="11" xfId="8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2" fontId="8" fillId="0" borderId="11" xfId="0" applyNumberFormat="1" applyFont="1" applyFill="1" applyBorder="1" applyAlignment="1">
      <alignment vertical="center"/>
    </xf>
    <xf numFmtId="49" fontId="6" fillId="0" borderId="11" xfId="83" applyNumberFormat="1" applyFont="1" applyFill="1" applyBorder="1">
      <alignment vertical="center"/>
      <protection/>
    </xf>
    <xf numFmtId="182" fontId="6" fillId="0" borderId="11" xfId="83" applyNumberFormat="1" applyFont="1" applyFill="1" applyBorder="1" applyAlignment="1">
      <alignment horizontal="right" vertical="center"/>
      <protection/>
    </xf>
    <xf numFmtId="0" fontId="6" fillId="0" borderId="11" xfId="83" applyNumberFormat="1" applyFont="1" applyFill="1" applyBorder="1" applyAlignment="1">
      <alignment horizontal="center" vertical="center"/>
      <protection/>
    </xf>
    <xf numFmtId="189" fontId="0" fillId="0" borderId="11" xfId="0" applyNumberFormat="1" applyFill="1" applyBorder="1" applyAlignment="1">
      <alignment vertical="center"/>
    </xf>
    <xf numFmtId="189" fontId="8" fillId="0" borderId="11" xfId="83" applyNumberFormat="1" applyFont="1" applyFill="1" applyBorder="1" applyAlignment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0" xfId="105" applyFont="1">
      <alignment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8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84" applyNumberFormat="1" applyFont="1" applyFill="1" applyBorder="1">
      <alignment vertical="center"/>
      <protection/>
    </xf>
    <xf numFmtId="49" fontId="8" fillId="0" borderId="11" xfId="84" applyNumberFormat="1" applyFont="1" applyFill="1" applyBorder="1">
      <alignment vertical="center"/>
      <protection/>
    </xf>
    <xf numFmtId="0" fontId="6" fillId="0" borderId="10" xfId="86" applyFont="1" applyFill="1" applyBorder="1" applyAlignment="1">
      <alignment vertical="center"/>
      <protection/>
    </xf>
    <xf numFmtId="0" fontId="6" fillId="0" borderId="10" xfId="86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184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41" fillId="0" borderId="11" xfId="0" applyNumberFormat="1" applyFont="1" applyFill="1" applyBorder="1" applyAlignment="1">
      <alignment vertical="center"/>
    </xf>
    <xf numFmtId="182" fontId="6" fillId="0" borderId="11" xfId="84" applyNumberFormat="1" applyFont="1" applyFill="1" applyBorder="1" applyAlignment="1">
      <alignment horizontal="right" vertical="center"/>
      <protection/>
    </xf>
    <xf numFmtId="49" fontId="6" fillId="0" borderId="11" xfId="83" applyNumberFormat="1" applyFont="1" applyFill="1" applyBorder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6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85" applyNumberFormat="1" applyFont="1" applyFill="1" applyBorder="1" applyAlignment="1" applyProtection="1">
      <alignment horizontal="left" wrapText="1"/>
      <protection/>
    </xf>
    <xf numFmtId="4" fontId="8" fillId="0" borderId="11" xfId="105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/>
    </xf>
    <xf numFmtId="0" fontId="6" fillId="0" borderId="10" xfId="86" applyFont="1" applyFill="1" applyBorder="1" applyAlignment="1">
      <alignment vertical="center"/>
      <protection/>
    </xf>
    <xf numFmtId="178" fontId="1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86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0" fontId="40" fillId="0" borderId="0" xfId="0" applyFont="1" applyAlignment="1">
      <alignment horizontal="center" vertical="center"/>
    </xf>
    <xf numFmtId="49" fontId="6" fillId="0" borderId="11" xfId="105" applyNumberFormat="1" applyFont="1" applyFill="1" applyBorder="1" applyAlignment="1" applyProtection="1">
      <alignment horizontal="center" vertical="center" wrapText="1"/>
      <protection/>
    </xf>
    <xf numFmtId="176" fontId="6" fillId="0" borderId="11" xfId="105" applyNumberFormat="1" applyFont="1" applyFill="1" applyBorder="1" applyAlignment="1" applyProtection="1">
      <alignment horizontal="center" vertical="center" wrapText="1"/>
      <protection/>
    </xf>
    <xf numFmtId="2" fontId="5" fillId="0" borderId="0" xfId="105" applyNumberFormat="1" applyFont="1" applyFill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Font="1" applyFill="1" applyAlignment="1">
      <alignment horizontal="center" vertical="center"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26" borderId="26" xfId="0" applyNumberFormat="1" applyFont="1" applyFill="1" applyBorder="1" applyAlignment="1" applyProtection="1">
      <alignment horizontal="center" vertical="center"/>
      <protection/>
    </xf>
    <xf numFmtId="0" fontId="7" fillId="26" borderId="15" xfId="0" applyNumberFormat="1" applyFont="1" applyFill="1" applyBorder="1" applyAlignment="1" applyProtection="1">
      <alignment horizontal="center" vertical="center"/>
      <protection/>
    </xf>
    <xf numFmtId="0" fontId="7" fillId="26" borderId="26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 wrapText="1"/>
      <protection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T9" sqref="T9"/>
    </sheetView>
  </sheetViews>
  <sheetFormatPr defaultColWidth="7" defaultRowHeight="11.25"/>
  <cols>
    <col min="1" max="5" width="8.83203125" style="126" customWidth="1"/>
    <col min="6" max="6" width="8.83203125" style="123" customWidth="1"/>
    <col min="7" max="16" width="8.83203125" style="126" customWidth="1"/>
    <col min="17" max="19" width="7" style="126" customWidth="1"/>
    <col min="20" max="20" width="50.83203125" style="126" customWidth="1"/>
    <col min="21" max="16384" width="7" style="126" customWidth="1"/>
  </cols>
  <sheetData>
    <row r="1" spans="1:26" ht="15" customHeight="1">
      <c r="A1" s="12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23"/>
      <c r="Y4"/>
      <c r="Z4"/>
    </row>
    <row r="5" spans="1:26" s="123" customFormat="1" ht="36" customHeight="1">
      <c r="A5" s="128"/>
      <c r="W5" s="129"/>
      <c r="X5" s="73"/>
      <c r="Y5" s="73"/>
      <c r="Z5" s="73"/>
    </row>
    <row r="6" spans="4:26" ht="10.5" customHeight="1">
      <c r="D6" s="123"/>
      <c r="U6" s="123"/>
      <c r="V6" s="123"/>
      <c r="W6" s="123"/>
      <c r="X6" s="123"/>
      <c r="Y6"/>
      <c r="Z6"/>
    </row>
    <row r="7" spans="4:26" ht="10.5" customHeight="1">
      <c r="D7" s="123"/>
      <c r="N7" s="123"/>
      <c r="O7" s="123"/>
      <c r="U7" s="123"/>
      <c r="V7" s="123"/>
      <c r="W7" s="123"/>
      <c r="X7" s="123"/>
      <c r="Y7"/>
      <c r="Z7"/>
    </row>
    <row r="8" spans="1:26" s="124" customFormat="1" ht="30" customHeight="1">
      <c r="A8" s="346" t="s">
        <v>256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30"/>
      <c r="R8" s="130"/>
      <c r="S8" s="130"/>
      <c r="T8" s="131"/>
      <c r="U8" s="130"/>
      <c r="V8" s="130"/>
      <c r="W8" s="130"/>
      <c r="X8" s="130"/>
      <c r="Y8"/>
      <c r="Z8"/>
    </row>
    <row r="9" spans="1:26" ht="19.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123"/>
      <c r="T9" s="132"/>
      <c r="U9" s="123"/>
      <c r="V9" s="123"/>
      <c r="W9" s="123"/>
      <c r="X9" s="123"/>
      <c r="Y9"/>
      <c r="Z9"/>
    </row>
    <row r="10" spans="1:26" ht="10.5" customHeight="1">
      <c r="A10" s="123"/>
      <c r="B10" s="123"/>
      <c r="D10" s="123"/>
      <c r="E10" s="123"/>
      <c r="H10" s="123"/>
      <c r="N10" s="123"/>
      <c r="O10" s="123"/>
      <c r="U10" s="123"/>
      <c r="V10" s="123"/>
      <c r="X10" s="123"/>
      <c r="Y10"/>
      <c r="Z10"/>
    </row>
    <row r="11" spans="1:26" ht="77.2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U11" s="123"/>
      <c r="V11" s="123"/>
      <c r="X11" s="123"/>
      <c r="Y11"/>
      <c r="Z11"/>
    </row>
    <row r="12" spans="1:26" ht="56.25" customHeight="1">
      <c r="A12" s="274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S12" s="123"/>
      <c r="T12" s="123"/>
      <c r="U12" s="123"/>
      <c r="V12" s="123"/>
      <c r="W12" s="123"/>
      <c r="X12" s="123"/>
      <c r="Y12"/>
      <c r="Z12"/>
    </row>
    <row r="13" spans="8:26" ht="10.5" customHeight="1">
      <c r="H13" s="123"/>
      <c r="R13" s="123"/>
      <c r="S13" s="123"/>
      <c r="U13" s="123"/>
      <c r="V13" s="123"/>
      <c r="W13" s="123"/>
      <c r="X13" s="123"/>
      <c r="Y13"/>
      <c r="Z13"/>
    </row>
    <row r="14" spans="1:26" s="125" customFormat="1" ht="25.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R14" s="133"/>
      <c r="S14" s="133"/>
      <c r="U14" s="133"/>
      <c r="V14" s="133"/>
      <c r="W14" s="133"/>
      <c r="X14" s="133"/>
      <c r="Y14" s="133"/>
      <c r="Z14" s="133"/>
    </row>
    <row r="15" spans="1:26" s="125" customFormat="1" ht="25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S15" s="133"/>
      <c r="T15" s="133"/>
      <c r="U15" s="133"/>
      <c r="V15" s="133"/>
      <c r="W15" s="133"/>
      <c r="X15"/>
      <c r="Y15"/>
      <c r="Z15" s="133"/>
    </row>
    <row r="16" spans="15:26" ht="11.25">
      <c r="O16" s="123"/>
      <c r="V16"/>
      <c r="W16"/>
      <c r="X16"/>
      <c r="Y16"/>
      <c r="Z16" s="12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23"/>
    </row>
    <row r="21" ht="11.25">
      <c r="M21" s="123"/>
    </row>
    <row r="22" ht="11.25">
      <c r="B22" s="126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40" t="s">
        <v>1</v>
      </c>
    </row>
    <row r="2" s="121" customFormat="1" ht="21.75" customHeight="1">
      <c r="A2" s="122" t="s">
        <v>110</v>
      </c>
    </row>
    <row r="3" s="121" customFormat="1" ht="21.75" customHeight="1">
      <c r="A3" s="122" t="s">
        <v>111</v>
      </c>
    </row>
    <row r="4" s="121" customFormat="1" ht="21.75" customHeight="1">
      <c r="A4" s="122" t="s">
        <v>112</v>
      </c>
    </row>
    <row r="5" s="121" customFormat="1" ht="21.75" customHeight="1">
      <c r="A5" s="122" t="s">
        <v>113</v>
      </c>
    </row>
    <row r="6" s="121" customFormat="1" ht="21.75" customHeight="1">
      <c r="A6" s="122" t="s">
        <v>114</v>
      </c>
    </row>
    <row r="7" s="121" customFormat="1" ht="21.75" customHeight="1">
      <c r="A7" s="122" t="s">
        <v>115</v>
      </c>
    </row>
    <row r="8" s="121" customFormat="1" ht="21.75" customHeight="1">
      <c r="A8" s="122" t="s">
        <v>116</v>
      </c>
    </row>
    <row r="9" s="121" customFormat="1" ht="21.75" customHeight="1">
      <c r="A9" s="122" t="s">
        <v>117</v>
      </c>
    </row>
    <row r="10" s="121" customFormat="1" ht="21.75" customHeight="1">
      <c r="A10" s="122" t="s">
        <v>118</v>
      </c>
    </row>
    <row r="11" s="121" customFormat="1" ht="21.75" customHeight="1">
      <c r="A11" s="122" t="s">
        <v>119</v>
      </c>
    </row>
    <row r="12" s="121" customFormat="1" ht="21.75" customHeight="1">
      <c r="A12" s="122" t="s">
        <v>120</v>
      </c>
    </row>
    <row r="13" s="121" customFormat="1" ht="21.75" customHeight="1">
      <c r="A13" s="122" t="s">
        <v>121</v>
      </c>
    </row>
    <row r="14" s="121" customFormat="1" ht="21.75" customHeight="1">
      <c r="A14" s="122" t="s">
        <v>122</v>
      </c>
    </row>
    <row r="15" s="121" customFormat="1" ht="21.75" customHeight="1">
      <c r="A15" s="122" t="s">
        <v>123</v>
      </c>
    </row>
    <row r="16" s="121" customFormat="1" ht="21.75" customHeight="1">
      <c r="A16" s="122" t="s">
        <v>124</v>
      </c>
    </row>
    <row r="17" s="121" customFormat="1" ht="21.75" customHeight="1">
      <c r="A17" s="122" t="s">
        <v>125</v>
      </c>
    </row>
    <row r="18" s="121" customFormat="1" ht="21.75" customHeight="1">
      <c r="A18" s="122" t="s">
        <v>126</v>
      </c>
    </row>
    <row r="19" s="121" customFormat="1" ht="21.75" customHeight="1">
      <c r="A19" s="122" t="s">
        <v>127</v>
      </c>
    </row>
    <row r="20" s="121" customFormat="1" ht="21.75" customHeight="1">
      <c r="A20" s="122" t="s">
        <v>128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03" customWidth="1"/>
    <col min="2" max="2" width="21.5" style="103" customWidth="1"/>
    <col min="3" max="3" width="48.66015625" style="103" customWidth="1"/>
    <col min="4" max="4" width="22.16015625" style="103" customWidth="1"/>
    <col min="5" max="16384" width="12" style="103" customWidth="1"/>
  </cols>
  <sheetData>
    <row r="1" spans="1:22" ht="27">
      <c r="A1" s="277" t="s">
        <v>129</v>
      </c>
      <c r="B1" s="277"/>
      <c r="C1" s="277"/>
      <c r="D1" s="277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4.25">
      <c r="A2" s="105"/>
      <c r="B2" s="105"/>
      <c r="C2" s="105"/>
      <c r="D2" s="106" t="s">
        <v>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7.25" customHeight="1">
      <c r="A3" s="15" t="s">
        <v>213</v>
      </c>
      <c r="B3" s="108"/>
      <c r="C3" s="109"/>
      <c r="D3" s="106" t="s">
        <v>3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9.5" customHeight="1">
      <c r="A4" s="111" t="s">
        <v>4</v>
      </c>
      <c r="B4" s="111"/>
      <c r="C4" s="111" t="s">
        <v>5</v>
      </c>
      <c r="D4" s="111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8" customHeight="1">
      <c r="A5" s="112" t="s">
        <v>6</v>
      </c>
      <c r="B5" s="113" t="s">
        <v>7</v>
      </c>
      <c r="C5" s="112" t="s">
        <v>6</v>
      </c>
      <c r="D5" s="114" t="s">
        <v>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5" customHeight="1">
      <c r="A6" s="80" t="s">
        <v>130</v>
      </c>
      <c r="B6" s="71"/>
      <c r="C6" s="77" t="s">
        <v>136</v>
      </c>
      <c r="D6" s="72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5" customHeight="1">
      <c r="A7" s="115" t="s">
        <v>9</v>
      </c>
      <c r="B7" s="116"/>
      <c r="C7" s="77" t="s">
        <v>92</v>
      </c>
      <c r="D7" s="72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5" customHeight="1">
      <c r="A8" s="80" t="s">
        <v>88</v>
      </c>
      <c r="B8" s="116"/>
      <c r="C8" s="77" t="s">
        <v>13</v>
      </c>
      <c r="D8" s="72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5" customHeight="1">
      <c r="A9" s="80" t="s">
        <v>131</v>
      </c>
      <c r="B9" s="116"/>
      <c r="C9" s="77" t="s">
        <v>14</v>
      </c>
      <c r="D9" s="72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15" customHeight="1">
      <c r="A10" s="80" t="s">
        <v>90</v>
      </c>
      <c r="B10" s="116"/>
      <c r="C10" s="77" t="s">
        <v>135</v>
      </c>
      <c r="D10" s="72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15" customHeight="1">
      <c r="A11" s="80" t="s">
        <v>132</v>
      </c>
      <c r="B11" s="116"/>
      <c r="C11" s="188" t="s">
        <v>141</v>
      </c>
      <c r="D11" s="72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5" customHeight="1">
      <c r="A12" s="80" t="s">
        <v>133</v>
      </c>
      <c r="B12" s="116">
        <v>152.71</v>
      </c>
      <c r="C12" s="188" t="s">
        <v>35</v>
      </c>
      <c r="D12" s="72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5" customHeight="1">
      <c r="A13" s="115" t="s">
        <v>9</v>
      </c>
      <c r="B13" s="117"/>
      <c r="C13" s="188" t="s">
        <v>137</v>
      </c>
      <c r="D13" s="72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15" customHeight="1">
      <c r="A14" s="80" t="s">
        <v>134</v>
      </c>
      <c r="B14" s="117"/>
      <c r="C14" s="188" t="s">
        <v>138</v>
      </c>
      <c r="D14" s="72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2:22" ht="15" customHeight="1">
      <c r="B15" s="117"/>
      <c r="C15" s="188" t="s">
        <v>10</v>
      </c>
      <c r="D15" s="72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15" customHeight="1">
      <c r="A16" s="80"/>
      <c r="B16" s="117"/>
      <c r="C16" s="188" t="s">
        <v>139</v>
      </c>
      <c r="D16" s="72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15" customHeight="1">
      <c r="A17" s="56"/>
      <c r="B17" s="117"/>
      <c r="C17" s="188" t="s">
        <v>140</v>
      </c>
      <c r="D17" s="72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15" customHeight="1">
      <c r="A18" s="56"/>
      <c r="B18" s="117"/>
      <c r="C18" s="188" t="s">
        <v>11</v>
      </c>
      <c r="D18" s="72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15" customHeight="1">
      <c r="A19" s="56"/>
      <c r="B19" s="117"/>
      <c r="C19" s="188" t="s">
        <v>12</v>
      </c>
      <c r="D19" s="72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15" customHeight="1">
      <c r="A20" s="56"/>
      <c r="B20" s="117"/>
      <c r="C20" s="188" t="s">
        <v>36</v>
      </c>
      <c r="D20" s="72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5" customHeight="1">
      <c r="A21" s="56"/>
      <c r="B21" s="117"/>
      <c r="C21" s="188" t="s">
        <v>15</v>
      </c>
      <c r="D21" s="72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15" customHeight="1">
      <c r="A22" s="56"/>
      <c r="B22" s="117"/>
      <c r="C22" s="188" t="s">
        <v>16</v>
      </c>
      <c r="D22" s="72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ht="15" customHeight="1">
      <c r="A23" s="56"/>
      <c r="B23" s="117"/>
      <c r="C23" s="77" t="s">
        <v>206</v>
      </c>
      <c r="D23" s="171" t="s">
        <v>207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15" customHeight="1">
      <c r="A24" s="80"/>
      <c r="B24" s="117"/>
      <c r="C24" s="77" t="s">
        <v>204</v>
      </c>
      <c r="D24" s="171" t="s">
        <v>207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20"/>
    </row>
    <row r="25" spans="1:22" s="102" customFormat="1" ht="15" customHeight="1">
      <c r="A25" s="136"/>
      <c r="B25" s="136"/>
      <c r="C25" s="77" t="s">
        <v>205</v>
      </c>
      <c r="D25" s="171" t="s">
        <v>207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4" ht="15" customHeight="1">
      <c r="A26" s="137"/>
      <c r="B26" s="137"/>
      <c r="C26" s="138"/>
      <c r="D26" s="72"/>
    </row>
    <row r="27" spans="1:4" ht="15" customHeight="1">
      <c r="A27" s="138"/>
      <c r="B27" s="138"/>
      <c r="C27" s="138"/>
      <c r="D27" s="72"/>
    </row>
    <row r="28" spans="1:4" ht="15" customHeight="1">
      <c r="A28" s="138"/>
      <c r="B28" s="138"/>
      <c r="C28" s="77"/>
      <c r="D28" s="72"/>
    </row>
    <row r="29" spans="1:4" ht="15" customHeight="1">
      <c r="A29" s="138"/>
      <c r="B29" s="138"/>
      <c r="C29" s="77"/>
      <c r="D29" s="72"/>
    </row>
    <row r="30" spans="1:4" ht="14.25">
      <c r="A30" s="118" t="s">
        <v>17</v>
      </c>
      <c r="B30" s="93">
        <f>SUM(B6,B8,B9,B10,B11,B12,B14)</f>
        <v>152.71</v>
      </c>
      <c r="C30" s="118" t="s">
        <v>104</v>
      </c>
      <c r="D30" s="93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O8" sqref="O8"/>
    </sheetView>
  </sheetViews>
  <sheetFormatPr defaultColWidth="9.33203125" defaultRowHeight="11.25"/>
  <cols>
    <col min="1" max="1" width="25.83203125" style="24" customWidth="1"/>
    <col min="2" max="2" width="13.5" style="24" customWidth="1"/>
    <col min="3" max="3" width="9" style="24" customWidth="1"/>
    <col min="4" max="4" width="12.83203125" style="24" customWidth="1"/>
    <col min="5" max="5" width="11.16015625" style="24" customWidth="1"/>
    <col min="6" max="6" width="10.33203125" style="24" customWidth="1"/>
    <col min="7" max="7" width="11.16015625" style="24" customWidth="1"/>
    <col min="8" max="8" width="10.33203125" style="24" customWidth="1"/>
    <col min="9" max="10" width="10.16015625" style="24" customWidth="1"/>
    <col min="11" max="11" width="10.16015625" style="0" customWidth="1"/>
    <col min="12" max="12" width="10.66015625" style="24" customWidth="1"/>
    <col min="13" max="14" width="10.33203125" style="24" customWidth="1"/>
    <col min="15" max="15" width="14.83203125" style="24" customWidth="1"/>
    <col min="16" max="16" width="10.66015625" style="24" customWidth="1"/>
    <col min="17" max="254" width="9.16015625" style="24" customWidth="1"/>
  </cols>
  <sheetData>
    <row r="1" spans="1:17" ht="27">
      <c r="A1" s="91" t="s">
        <v>142</v>
      </c>
      <c r="B1" s="91"/>
      <c r="C1" s="91"/>
      <c r="D1" s="91"/>
      <c r="E1" s="91"/>
      <c r="F1" s="91"/>
      <c r="G1" s="91"/>
      <c r="H1" s="91"/>
      <c r="I1" s="91"/>
      <c r="J1" s="91"/>
      <c r="K1" s="100"/>
      <c r="L1" s="91"/>
      <c r="M1" s="91"/>
      <c r="N1" s="91"/>
      <c r="O1" s="91"/>
      <c r="P1" s="91"/>
      <c r="Q1" s="92"/>
    </row>
    <row r="2" spans="15:18" ht="12">
      <c r="O2" s="280" t="s">
        <v>18</v>
      </c>
      <c r="P2" s="280"/>
      <c r="Q2"/>
      <c r="R2"/>
    </row>
    <row r="3" spans="1:18" ht="12.75" thickBot="1">
      <c r="A3" s="69" t="s">
        <v>213</v>
      </c>
      <c r="O3" s="280" t="s">
        <v>3</v>
      </c>
      <c r="P3" s="281"/>
      <c r="Q3"/>
      <c r="R3"/>
    </row>
    <row r="4" spans="1:17" s="81" customFormat="1" ht="18.75" customHeight="1">
      <c r="A4" s="284" t="s">
        <v>19</v>
      </c>
      <c r="B4" s="156" t="s">
        <v>20</v>
      </c>
      <c r="C4" s="156"/>
      <c r="D4" s="156"/>
      <c r="E4" s="156"/>
      <c r="F4" s="156"/>
      <c r="G4" s="156"/>
      <c r="H4" s="156"/>
      <c r="I4" s="156"/>
      <c r="J4" s="156"/>
      <c r="K4" s="157"/>
      <c r="L4" s="156" t="s">
        <v>21</v>
      </c>
      <c r="M4" s="156"/>
      <c r="N4" s="156"/>
      <c r="O4" s="156"/>
      <c r="P4" s="158"/>
      <c r="Q4" s="9"/>
    </row>
    <row r="5" spans="1:17" s="81" customFormat="1" ht="40.5" customHeight="1">
      <c r="A5" s="285"/>
      <c r="B5" s="286" t="s">
        <v>22</v>
      </c>
      <c r="C5" s="278" t="s">
        <v>8</v>
      </c>
      <c r="D5" s="278"/>
      <c r="E5" s="278" t="s">
        <v>87</v>
      </c>
      <c r="F5" s="278" t="s">
        <v>146</v>
      </c>
      <c r="G5" s="278" t="s">
        <v>89</v>
      </c>
      <c r="H5" s="278" t="s">
        <v>147</v>
      </c>
      <c r="I5" s="278" t="s">
        <v>133</v>
      </c>
      <c r="J5" s="278"/>
      <c r="K5" s="278" t="s">
        <v>148</v>
      </c>
      <c r="L5" s="278" t="s">
        <v>22</v>
      </c>
      <c r="M5" s="282" t="s">
        <v>23</v>
      </c>
      <c r="N5" s="282"/>
      <c r="O5" s="282"/>
      <c r="P5" s="279" t="s">
        <v>24</v>
      </c>
      <c r="Q5" s="9"/>
    </row>
    <row r="6" spans="1:17" s="81" customFormat="1" ht="64.5" customHeight="1">
      <c r="A6" s="285"/>
      <c r="B6" s="286"/>
      <c r="C6" s="18" t="s">
        <v>144</v>
      </c>
      <c r="D6" s="18" t="s">
        <v>145</v>
      </c>
      <c r="E6" s="278"/>
      <c r="F6" s="278"/>
      <c r="G6" s="278"/>
      <c r="H6" s="278"/>
      <c r="I6" s="45" t="s">
        <v>144</v>
      </c>
      <c r="J6" s="45" t="s">
        <v>145</v>
      </c>
      <c r="K6" s="278"/>
      <c r="L6" s="278"/>
      <c r="M6" s="18" t="s">
        <v>25</v>
      </c>
      <c r="N6" s="18" t="s">
        <v>26</v>
      </c>
      <c r="O6" s="18" t="s">
        <v>151</v>
      </c>
      <c r="P6" s="279"/>
      <c r="Q6" s="9"/>
    </row>
    <row r="7" spans="1:17" s="79" customFormat="1" ht="12">
      <c r="A7" s="19" t="s">
        <v>143</v>
      </c>
      <c r="B7" s="98">
        <f>SUM(B8:B13)</f>
        <v>152.71</v>
      </c>
      <c r="C7" s="98">
        <f>SUM(C8:C13)</f>
        <v>0</v>
      </c>
      <c r="D7" s="98">
        <f>SUM(D8:D13)</f>
        <v>0</v>
      </c>
      <c r="E7" s="98">
        <f>SUM(E8:E13)</f>
        <v>0</v>
      </c>
      <c r="F7" s="98">
        <f>SUM(F8:F13)</f>
        <v>0</v>
      </c>
      <c r="G7" s="98"/>
      <c r="H7" s="98"/>
      <c r="I7" s="98">
        <v>152.71</v>
      </c>
      <c r="J7" s="98"/>
      <c r="K7" s="98">
        <f aca="true" t="shared" si="0" ref="K7:P7">SUM(K8:K13)</f>
        <v>0</v>
      </c>
      <c r="L7" s="98">
        <f t="shared" si="0"/>
        <v>152.71</v>
      </c>
      <c r="M7" s="98">
        <f t="shared" si="0"/>
        <v>119.23</v>
      </c>
      <c r="N7" s="98">
        <f t="shared" si="0"/>
        <v>17.4</v>
      </c>
      <c r="O7" s="98">
        <f t="shared" si="0"/>
        <v>0.02</v>
      </c>
      <c r="P7" s="98">
        <f t="shared" si="0"/>
        <v>16.06</v>
      </c>
      <c r="Q7"/>
    </row>
    <row r="8" spans="1:16" ht="12">
      <c r="A8" s="44" t="s">
        <v>208</v>
      </c>
      <c r="B8" s="71">
        <v>152.71</v>
      </c>
      <c r="C8" s="99"/>
      <c r="D8" s="99"/>
      <c r="E8" s="99"/>
      <c r="F8" s="99"/>
      <c r="G8" s="99"/>
      <c r="H8" s="99"/>
      <c r="I8" s="99">
        <v>152.71</v>
      </c>
      <c r="J8" s="99"/>
      <c r="K8" s="101"/>
      <c r="L8" s="71">
        <f>SUM(M8:P8)</f>
        <v>152.71</v>
      </c>
      <c r="M8" s="71">
        <v>119.23</v>
      </c>
      <c r="N8" s="71">
        <v>17.4</v>
      </c>
      <c r="O8" s="71">
        <v>0.02</v>
      </c>
      <c r="P8" s="99">
        <v>16.06</v>
      </c>
    </row>
    <row r="9" spans="1:16" ht="12">
      <c r="A9" s="230"/>
      <c r="B9" s="140"/>
      <c r="C9" s="140"/>
      <c r="D9" s="99"/>
      <c r="E9" s="99"/>
      <c r="F9" s="99"/>
      <c r="G9" s="99"/>
      <c r="H9" s="99"/>
      <c r="I9" s="99"/>
      <c r="J9" s="99"/>
      <c r="K9" s="101"/>
      <c r="L9" s="140"/>
      <c r="M9" s="141"/>
      <c r="N9" s="141"/>
      <c r="O9" s="141"/>
      <c r="P9" s="160"/>
    </row>
    <row r="10" spans="1:16" ht="12">
      <c r="A10" s="230"/>
      <c r="B10" s="140"/>
      <c r="C10" s="140"/>
      <c r="D10" s="84"/>
      <c r="E10" s="84"/>
      <c r="F10" s="84"/>
      <c r="G10" s="84"/>
      <c r="H10" s="84"/>
      <c r="I10" s="84"/>
      <c r="J10" s="84"/>
      <c r="K10" s="96"/>
      <c r="L10" s="140"/>
      <c r="M10" s="141"/>
      <c r="N10" s="141"/>
      <c r="O10" s="141"/>
      <c r="P10" s="160"/>
    </row>
    <row r="11" spans="1:16" ht="12">
      <c r="A11" s="159"/>
      <c r="B11" s="140"/>
      <c r="C11" s="140"/>
      <c r="D11" s="84"/>
      <c r="E11" s="84"/>
      <c r="F11" s="94"/>
      <c r="G11" s="94"/>
      <c r="H11" s="94"/>
      <c r="I11" s="94"/>
      <c r="J11" s="94"/>
      <c r="K11" s="96"/>
      <c r="L11" s="140"/>
      <c r="M11" s="141"/>
      <c r="N11" s="141"/>
      <c r="O11" s="141"/>
      <c r="P11" s="160"/>
    </row>
    <row r="12" spans="1:16" ht="12.75" thickBot="1">
      <c r="A12" s="161"/>
      <c r="B12" s="162"/>
      <c r="C12" s="162"/>
      <c r="D12" s="163"/>
      <c r="E12" s="163"/>
      <c r="F12" s="164"/>
      <c r="G12" s="164"/>
      <c r="H12" s="164"/>
      <c r="I12" s="164"/>
      <c r="J12" s="164"/>
      <c r="K12" s="165"/>
      <c r="L12" s="162"/>
      <c r="M12" s="166"/>
      <c r="N12" s="166"/>
      <c r="O12" s="166"/>
      <c r="P12" s="167"/>
    </row>
    <row r="13" spans="1:16" ht="14.2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</row>
    <row r="14" spans="6:11" ht="12">
      <c r="F14" s="37"/>
      <c r="G14" s="37"/>
      <c r="H14" s="37"/>
      <c r="I14" s="37"/>
      <c r="J14" s="37"/>
      <c r="K14" s="73"/>
    </row>
    <row r="15" ht="12">
      <c r="C15" s="37"/>
    </row>
  </sheetData>
  <sheetProtection/>
  <mergeCells count="15"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2.83203125" style="24" customWidth="1"/>
    <col min="2" max="2" width="6.83203125" style="24" customWidth="1"/>
    <col min="3" max="3" width="6" style="24" customWidth="1"/>
    <col min="4" max="4" width="7.33203125" style="24" customWidth="1"/>
    <col min="5" max="5" width="11.66015625" style="24" customWidth="1"/>
    <col min="6" max="6" width="10.66015625" style="24" customWidth="1"/>
    <col min="7" max="7" width="9" style="24" customWidth="1"/>
    <col min="8" max="8" width="13.16015625" style="24" customWidth="1"/>
    <col min="9" max="9" width="9" style="24" bestFit="1" customWidth="1"/>
    <col min="10" max="10" width="10.83203125" style="24" customWidth="1"/>
    <col min="11" max="11" width="11.5" style="24" customWidth="1"/>
    <col min="12" max="12" width="10.66015625" style="0" customWidth="1"/>
    <col min="13" max="13" width="8.66015625" style="24" customWidth="1"/>
    <col min="14" max="14" width="14.5" style="24" customWidth="1"/>
    <col min="15" max="15" width="12.83203125" style="24" customWidth="1"/>
    <col min="16" max="16" width="9.33203125" style="24" customWidth="1"/>
    <col min="17" max="249" width="9.16015625" style="24" customWidth="1"/>
  </cols>
  <sheetData>
    <row r="1" spans="1:15" ht="28.5" customHeight="1">
      <c r="A1" s="290" t="s">
        <v>149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3:15" ht="10.5" customHeight="1">
      <c r="M2"/>
      <c r="N2" s="134"/>
      <c r="O2" s="135" t="s">
        <v>28</v>
      </c>
    </row>
    <row r="3" spans="1:15" ht="17.25" customHeight="1">
      <c r="A3" s="15" t="s">
        <v>213</v>
      </c>
      <c r="B3" s="58"/>
      <c r="C3" s="58"/>
      <c r="D3" s="58"/>
      <c r="E3" s="58"/>
      <c r="M3"/>
      <c r="N3" s="291" t="s">
        <v>3</v>
      </c>
      <c r="O3" s="291"/>
    </row>
    <row r="4" spans="1:15" s="81" customFormat="1" ht="16.5" customHeight="1">
      <c r="A4" s="286" t="s">
        <v>19</v>
      </c>
      <c r="B4" s="292" t="s">
        <v>91</v>
      </c>
      <c r="C4" s="292"/>
      <c r="D4" s="292"/>
      <c r="E4" s="289" t="s">
        <v>30</v>
      </c>
      <c r="F4" s="282" t="s">
        <v>20</v>
      </c>
      <c r="G4" s="282"/>
      <c r="H4" s="282"/>
      <c r="I4" s="282"/>
      <c r="J4" s="282"/>
      <c r="K4" s="282"/>
      <c r="L4" s="282"/>
      <c r="M4" s="282"/>
      <c r="N4" s="282"/>
      <c r="O4" s="282"/>
    </row>
    <row r="5" spans="1:15" s="81" customFormat="1" ht="63" customHeight="1">
      <c r="A5" s="286"/>
      <c r="B5" s="288" t="s">
        <v>31</v>
      </c>
      <c r="C5" s="288" t="s">
        <v>32</v>
      </c>
      <c r="D5" s="288" t="s">
        <v>33</v>
      </c>
      <c r="E5" s="289"/>
      <c r="F5" s="286" t="s">
        <v>22</v>
      </c>
      <c r="G5" s="278" t="s">
        <v>8</v>
      </c>
      <c r="H5" s="278"/>
      <c r="I5" s="278" t="s">
        <v>87</v>
      </c>
      <c r="J5" s="278" t="s">
        <v>146</v>
      </c>
      <c r="K5" s="278" t="s">
        <v>89</v>
      </c>
      <c r="L5" s="278" t="s">
        <v>147</v>
      </c>
      <c r="M5" s="278" t="s">
        <v>133</v>
      </c>
      <c r="N5" s="278"/>
      <c r="O5" s="278" t="s">
        <v>148</v>
      </c>
    </row>
    <row r="6" spans="1:15" s="81" customFormat="1" ht="51.75" customHeight="1">
      <c r="A6" s="286"/>
      <c r="B6" s="288"/>
      <c r="C6" s="288"/>
      <c r="D6" s="288"/>
      <c r="E6" s="289"/>
      <c r="F6" s="286"/>
      <c r="G6" s="18" t="s">
        <v>103</v>
      </c>
      <c r="H6" s="18" t="s">
        <v>145</v>
      </c>
      <c r="I6" s="278"/>
      <c r="J6" s="278"/>
      <c r="K6" s="278"/>
      <c r="L6" s="278"/>
      <c r="M6" s="18" t="s">
        <v>144</v>
      </c>
      <c r="N6" s="18" t="s">
        <v>145</v>
      </c>
      <c r="O6" s="278"/>
    </row>
    <row r="7" spans="1:249" s="9" customFormat="1" ht="15" customHeight="1">
      <c r="A7" s="59"/>
      <c r="B7" s="60"/>
      <c r="C7" s="60"/>
      <c r="D7" s="60"/>
      <c r="E7" s="61" t="s">
        <v>22</v>
      </c>
      <c r="F7" s="93">
        <f>SUM(F8:F23)</f>
        <v>152.71</v>
      </c>
      <c r="G7" s="93">
        <f>SUM(G8:G23)</f>
        <v>0</v>
      </c>
      <c r="H7" s="93">
        <v>0</v>
      </c>
      <c r="I7" s="93">
        <v>0</v>
      </c>
      <c r="J7" s="93"/>
      <c r="K7" s="93"/>
      <c r="L7" s="95">
        <v>0</v>
      </c>
      <c r="M7" s="64">
        <v>152.71</v>
      </c>
      <c r="N7" s="64"/>
      <c r="O7" s="6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15" ht="50.25" customHeight="1">
      <c r="A8" s="44" t="s">
        <v>208</v>
      </c>
      <c r="B8" s="21" t="s">
        <v>209</v>
      </c>
      <c r="C8" s="21" t="s">
        <v>210</v>
      </c>
      <c r="D8" s="21" t="s">
        <v>211</v>
      </c>
      <c r="E8" s="43" t="s">
        <v>212</v>
      </c>
      <c r="F8" s="71">
        <v>152.71</v>
      </c>
      <c r="G8" s="84"/>
      <c r="H8" s="84"/>
      <c r="I8" s="84"/>
      <c r="J8" s="94"/>
      <c r="K8" s="94"/>
      <c r="L8" s="96"/>
      <c r="M8" s="39">
        <v>152.71</v>
      </c>
      <c r="N8" s="39"/>
      <c r="O8" s="39"/>
    </row>
    <row r="9" spans="1:15" ht="15" customHeight="1">
      <c r="A9" s="231"/>
      <c r="B9" s="21"/>
      <c r="C9" s="21"/>
      <c r="D9" s="21"/>
      <c r="E9" s="43"/>
      <c r="F9" s="140"/>
      <c r="G9" s="140"/>
      <c r="H9" s="84"/>
      <c r="I9" s="84"/>
      <c r="J9" s="84"/>
      <c r="K9" s="84"/>
      <c r="L9" s="96"/>
      <c r="M9" s="39"/>
      <c r="N9" s="39"/>
      <c r="O9" s="39"/>
    </row>
    <row r="10" spans="1:15" ht="15" customHeight="1">
      <c r="A10" s="231"/>
      <c r="B10" s="21"/>
      <c r="C10" s="21"/>
      <c r="D10" s="21"/>
      <c r="E10" s="43"/>
      <c r="F10" s="140"/>
      <c r="G10" s="140"/>
      <c r="H10" s="84"/>
      <c r="I10" s="84"/>
      <c r="J10" s="84"/>
      <c r="K10" s="84"/>
      <c r="L10" s="96"/>
      <c r="M10" s="39"/>
      <c r="N10" s="39"/>
      <c r="O10" s="39"/>
    </row>
    <row r="11" spans="1:15" ht="15" customHeight="1">
      <c r="A11" s="231"/>
      <c r="B11" s="21"/>
      <c r="C11" s="21"/>
      <c r="D11" s="21"/>
      <c r="E11" s="43"/>
      <c r="F11" s="140"/>
      <c r="G11" s="140"/>
      <c r="H11" s="84"/>
      <c r="I11" s="84"/>
      <c r="J11" s="84"/>
      <c r="K11" s="84"/>
      <c r="L11" s="96"/>
      <c r="M11" s="39"/>
      <c r="N11" s="39"/>
      <c r="O11" s="39"/>
    </row>
    <row r="12" spans="1:15" ht="15" customHeight="1">
      <c r="A12" s="231"/>
      <c r="B12" s="21"/>
      <c r="C12" s="21"/>
      <c r="D12" s="21"/>
      <c r="E12" s="43"/>
      <c r="F12" s="140"/>
      <c r="G12" s="140"/>
      <c r="H12" s="84"/>
      <c r="I12" s="84"/>
      <c r="J12" s="84"/>
      <c r="K12" s="84"/>
      <c r="L12" s="96"/>
      <c r="M12" s="39"/>
      <c r="N12" s="39"/>
      <c r="O12" s="39"/>
    </row>
    <row r="13" spans="1:15" ht="15" customHeight="1">
      <c r="A13" s="231"/>
      <c r="B13" s="21"/>
      <c r="C13" s="21"/>
      <c r="D13" s="21"/>
      <c r="E13" s="43"/>
      <c r="F13" s="140"/>
      <c r="G13" s="140"/>
      <c r="H13" s="84"/>
      <c r="I13" s="84"/>
      <c r="J13" s="94"/>
      <c r="K13" s="94"/>
      <c r="L13" s="96"/>
      <c r="M13" s="39"/>
      <c r="N13" s="39"/>
      <c r="O13" s="39"/>
    </row>
    <row r="14" spans="1:15" ht="15" customHeight="1">
      <c r="A14" s="231"/>
      <c r="B14" s="21"/>
      <c r="C14" s="21"/>
      <c r="D14" s="21"/>
      <c r="E14" s="43"/>
      <c r="F14" s="140"/>
      <c r="G14" s="140"/>
      <c r="H14" s="84"/>
      <c r="I14" s="84"/>
      <c r="J14" s="84"/>
      <c r="K14" s="84"/>
      <c r="L14" s="96"/>
      <c r="M14" s="39"/>
      <c r="N14" s="39"/>
      <c r="O14" s="39"/>
    </row>
    <row r="15" spans="1:15" ht="15" customHeight="1">
      <c r="A15" s="139"/>
      <c r="B15" s="21"/>
      <c r="C15" s="21"/>
      <c r="D15" s="21"/>
      <c r="E15" s="43"/>
      <c r="F15" s="140"/>
      <c r="G15" s="140"/>
      <c r="H15" s="84"/>
      <c r="I15" s="84"/>
      <c r="J15" s="84"/>
      <c r="K15" s="84"/>
      <c r="L15" s="96"/>
      <c r="M15" s="39"/>
      <c r="N15" s="39"/>
      <c r="O15" s="39"/>
    </row>
    <row r="16" spans="1:15" ht="15" customHeight="1">
      <c r="A16" s="139"/>
      <c r="B16" s="21"/>
      <c r="C16" s="21"/>
      <c r="D16" s="21"/>
      <c r="E16" s="43"/>
      <c r="F16" s="140"/>
      <c r="G16" s="140"/>
      <c r="H16" s="84"/>
      <c r="I16" s="84"/>
      <c r="J16" s="84"/>
      <c r="K16" s="84"/>
      <c r="L16" s="96"/>
      <c r="M16" s="39"/>
      <c r="N16" s="39"/>
      <c r="O16" s="39"/>
    </row>
    <row r="17" spans="1:15" ht="21" customHeight="1" hidden="1">
      <c r="A17" s="44"/>
      <c r="B17" s="21"/>
      <c r="C17" s="21"/>
      <c r="D17" s="21"/>
      <c r="E17" s="43"/>
      <c r="F17" s="71">
        <f aca="true" t="shared" si="0" ref="F17:F23">SUM(G17:L17)</f>
        <v>0</v>
      </c>
      <c r="G17" s="94"/>
      <c r="H17" s="94"/>
      <c r="I17" s="84"/>
      <c r="J17" s="84"/>
      <c r="K17" s="84"/>
      <c r="L17" s="96"/>
      <c r="M17" s="39"/>
      <c r="N17" s="39"/>
      <c r="O17" s="39"/>
    </row>
    <row r="18" spans="1:15" ht="21" customHeight="1" hidden="1">
      <c r="A18" s="44"/>
      <c r="B18" s="21"/>
      <c r="C18" s="21"/>
      <c r="D18" s="21"/>
      <c r="E18" s="43"/>
      <c r="F18" s="71">
        <f t="shared" si="0"/>
        <v>0</v>
      </c>
      <c r="G18" s="94"/>
      <c r="H18" s="94"/>
      <c r="I18" s="94"/>
      <c r="J18" s="84"/>
      <c r="K18" s="84"/>
      <c r="L18" s="96"/>
      <c r="M18" s="39"/>
      <c r="N18" s="39"/>
      <c r="O18" s="39"/>
    </row>
    <row r="19" spans="1:15" ht="21" customHeight="1" hidden="1">
      <c r="A19" s="44"/>
      <c r="B19" s="21"/>
      <c r="C19" s="21"/>
      <c r="D19" s="21"/>
      <c r="E19" s="43"/>
      <c r="F19" s="71">
        <f t="shared" si="0"/>
        <v>0</v>
      </c>
      <c r="G19" s="94"/>
      <c r="H19" s="94"/>
      <c r="I19" s="94"/>
      <c r="J19" s="94"/>
      <c r="K19" s="94"/>
      <c r="L19" s="97"/>
      <c r="M19" s="39"/>
      <c r="N19" s="39"/>
      <c r="O19" s="39"/>
    </row>
    <row r="20" spans="1:15" ht="21" customHeight="1" hidden="1">
      <c r="A20" s="44"/>
      <c r="B20" s="21"/>
      <c r="C20" s="21"/>
      <c r="D20" s="21"/>
      <c r="E20" s="43"/>
      <c r="F20" s="71">
        <f t="shared" si="0"/>
        <v>0</v>
      </c>
      <c r="G20" s="94"/>
      <c r="H20" s="94"/>
      <c r="I20" s="94"/>
      <c r="J20" s="94"/>
      <c r="K20" s="94"/>
      <c r="L20" s="97"/>
      <c r="M20" s="39"/>
      <c r="N20" s="39"/>
      <c r="O20" s="39"/>
    </row>
    <row r="21" spans="1:15" ht="21" customHeight="1" hidden="1">
      <c r="A21" s="44"/>
      <c r="B21" s="21"/>
      <c r="C21" s="21"/>
      <c r="D21" s="21"/>
      <c r="E21" s="43"/>
      <c r="F21" s="71">
        <f t="shared" si="0"/>
        <v>0</v>
      </c>
      <c r="G21" s="94"/>
      <c r="H21" s="94"/>
      <c r="I21" s="94"/>
      <c r="J21" s="94"/>
      <c r="K21" s="94"/>
      <c r="L21" s="97"/>
      <c r="M21" s="39"/>
      <c r="N21" s="39"/>
      <c r="O21" s="39"/>
    </row>
    <row r="22" spans="1:15" ht="21" customHeight="1" hidden="1">
      <c r="A22" s="44"/>
      <c r="B22" s="21"/>
      <c r="C22" s="21"/>
      <c r="D22" s="21"/>
      <c r="E22" s="43"/>
      <c r="F22" s="71">
        <f t="shared" si="0"/>
        <v>0</v>
      </c>
      <c r="G22" s="94"/>
      <c r="H22" s="94"/>
      <c r="I22" s="94"/>
      <c r="J22" s="94"/>
      <c r="K22" s="94"/>
      <c r="L22" s="97"/>
      <c r="M22" s="39"/>
      <c r="N22" s="39"/>
      <c r="O22" s="39"/>
    </row>
    <row r="23" spans="1:15" ht="21" customHeight="1" hidden="1">
      <c r="A23" s="44"/>
      <c r="B23" s="21"/>
      <c r="C23" s="21"/>
      <c r="D23" s="21"/>
      <c r="E23" s="43"/>
      <c r="F23" s="71">
        <f t="shared" si="0"/>
        <v>0</v>
      </c>
      <c r="G23" s="94"/>
      <c r="H23" s="94"/>
      <c r="I23" s="94"/>
      <c r="J23" s="94"/>
      <c r="K23" s="94"/>
      <c r="L23" s="97"/>
      <c r="M23" s="39"/>
      <c r="N23" s="39"/>
      <c r="O23" s="39"/>
    </row>
    <row r="24" spans="1:15" ht="14.2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</row>
  </sheetData>
  <sheetProtection/>
  <mergeCells count="18"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24:O24"/>
    <mergeCell ref="A4:A6"/>
    <mergeCell ref="B5:B6"/>
    <mergeCell ref="C5:C6"/>
    <mergeCell ref="D5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42"/>
  <sheetViews>
    <sheetView showGridLines="0" showZeros="0" zoomScalePageLayoutView="0" workbookViewId="0" topLeftCell="A1">
      <selection activeCell="G8" sqref="G8:H8"/>
    </sheetView>
  </sheetViews>
  <sheetFormatPr defaultColWidth="9.16015625" defaultRowHeight="11.25"/>
  <cols>
    <col min="1" max="1" width="40.33203125" style="24" customWidth="1"/>
    <col min="2" max="2" width="5" style="169" bestFit="1" customWidth="1"/>
    <col min="3" max="4" width="4.33203125" style="169" bestFit="1" customWidth="1"/>
    <col min="5" max="5" width="42" style="24" bestFit="1" customWidth="1"/>
    <col min="6" max="6" width="13.16015625" style="24" customWidth="1"/>
    <col min="7" max="7" width="9.83203125" style="24" customWidth="1"/>
    <col min="8" max="8" width="11.83203125" style="24" customWidth="1"/>
    <col min="9" max="9" width="15.16015625" style="24" customWidth="1"/>
    <col min="10" max="10" width="11.5" style="24" bestFit="1" customWidth="1"/>
    <col min="11" max="248" width="9.16015625" style="24" customWidth="1"/>
    <col min="249" max="254" width="9.16015625" style="0" customWidth="1"/>
  </cols>
  <sheetData>
    <row r="1" spans="1:11" ht="27">
      <c r="A1" s="91" t="s">
        <v>150</v>
      </c>
      <c r="B1" s="168"/>
      <c r="C1" s="168"/>
      <c r="D1" s="168"/>
      <c r="E1" s="91"/>
      <c r="F1" s="91"/>
      <c r="G1" s="91"/>
      <c r="H1" s="91"/>
      <c r="I1" s="91"/>
      <c r="J1" s="91"/>
      <c r="K1" s="92"/>
    </row>
    <row r="2" spans="9:12" ht="12">
      <c r="I2" s="280" t="s">
        <v>34</v>
      </c>
      <c r="J2" s="280"/>
      <c r="K2"/>
      <c r="L2"/>
    </row>
    <row r="3" spans="1:12" ht="17.25" customHeight="1">
      <c r="A3" s="15" t="s">
        <v>213</v>
      </c>
      <c r="B3" s="170"/>
      <c r="C3" s="170"/>
      <c r="D3" s="170"/>
      <c r="E3" s="58"/>
      <c r="I3" s="280" t="s">
        <v>3</v>
      </c>
      <c r="J3" s="295"/>
      <c r="K3"/>
      <c r="L3"/>
    </row>
    <row r="4" spans="1:11" s="81" customFormat="1" ht="19.5" customHeight="1">
      <c r="A4" s="286" t="s">
        <v>19</v>
      </c>
      <c r="B4" s="292" t="s">
        <v>29</v>
      </c>
      <c r="C4" s="292"/>
      <c r="D4" s="292"/>
      <c r="E4" s="289" t="s">
        <v>30</v>
      </c>
      <c r="F4" s="82" t="s">
        <v>21</v>
      </c>
      <c r="G4" s="83"/>
      <c r="H4" s="83"/>
      <c r="I4" s="83"/>
      <c r="J4" s="87"/>
      <c r="K4" s="9"/>
    </row>
    <row r="5" spans="1:11" s="81" customFormat="1" ht="19.5" customHeight="1">
      <c r="A5" s="286"/>
      <c r="B5" s="299" t="s">
        <v>31</v>
      </c>
      <c r="C5" s="299" t="s">
        <v>32</v>
      </c>
      <c r="D5" s="299" t="s">
        <v>33</v>
      </c>
      <c r="E5" s="289"/>
      <c r="F5" s="293" t="s">
        <v>22</v>
      </c>
      <c r="G5" s="296" t="s">
        <v>23</v>
      </c>
      <c r="H5" s="297"/>
      <c r="I5" s="298"/>
      <c r="J5" s="293" t="s">
        <v>24</v>
      </c>
      <c r="K5" s="9"/>
    </row>
    <row r="6" spans="1:11" s="81" customFormat="1" ht="39" customHeight="1">
      <c r="A6" s="286"/>
      <c r="B6" s="300"/>
      <c r="C6" s="300"/>
      <c r="D6" s="300"/>
      <c r="E6" s="289"/>
      <c r="F6" s="294"/>
      <c r="G6" s="55" t="s">
        <v>25</v>
      </c>
      <c r="H6" s="55" t="s">
        <v>26</v>
      </c>
      <c r="I6" s="55" t="s">
        <v>151</v>
      </c>
      <c r="J6" s="294"/>
      <c r="K6" s="9"/>
    </row>
    <row r="7" spans="1:248" s="9" customFormat="1" ht="17.25" customHeight="1">
      <c r="A7" s="59"/>
      <c r="B7" s="60"/>
      <c r="C7" s="60"/>
      <c r="D7" s="60"/>
      <c r="E7" s="61" t="s">
        <v>22</v>
      </c>
      <c r="F7" s="93"/>
      <c r="G7" s="93"/>
      <c r="H7" s="93"/>
      <c r="I7" s="93"/>
      <c r="J7" s="9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76" customFormat="1" ht="12">
      <c r="A8" s="44" t="s">
        <v>208</v>
      </c>
      <c r="B8" s="21" t="s">
        <v>214</v>
      </c>
      <c r="C8" s="21"/>
      <c r="D8" s="21"/>
      <c r="E8" s="43" t="s">
        <v>215</v>
      </c>
      <c r="F8" s="72">
        <f>G8+H8+I8+J8</f>
        <v>152.71</v>
      </c>
      <c r="G8" s="245" t="s">
        <v>243</v>
      </c>
      <c r="H8" s="245" t="s">
        <v>244</v>
      </c>
      <c r="I8" s="245">
        <v>0.02</v>
      </c>
      <c r="J8" s="245" t="s">
        <v>222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</row>
    <row r="9" spans="1:10" ht="12">
      <c r="A9" s="44"/>
      <c r="B9" s="171" t="s">
        <v>216</v>
      </c>
      <c r="C9" s="246" t="s">
        <v>217</v>
      </c>
      <c r="D9" s="171"/>
      <c r="E9" s="247" t="s">
        <v>218</v>
      </c>
      <c r="F9" s="72">
        <f>G9+H9+I9+J9</f>
        <v>152.71</v>
      </c>
      <c r="G9" s="245" t="s">
        <v>243</v>
      </c>
      <c r="H9" s="245" t="s">
        <v>244</v>
      </c>
      <c r="I9" s="245">
        <v>0.02</v>
      </c>
      <c r="J9" s="245" t="s">
        <v>222</v>
      </c>
    </row>
    <row r="10" spans="1:10" ht="12">
      <c r="A10" s="44"/>
      <c r="B10" s="246" t="s">
        <v>219</v>
      </c>
      <c r="C10" s="246" t="s">
        <v>217</v>
      </c>
      <c r="D10" s="246" t="s">
        <v>220</v>
      </c>
      <c r="E10" s="247" t="s">
        <v>221</v>
      </c>
      <c r="F10" s="72">
        <f>G10+H10+I10+J10</f>
        <v>152.71</v>
      </c>
      <c r="G10" s="245" t="s">
        <v>243</v>
      </c>
      <c r="H10" s="245" t="s">
        <v>244</v>
      </c>
      <c r="I10" s="245">
        <v>0.02</v>
      </c>
      <c r="J10" s="245" t="s">
        <v>222</v>
      </c>
    </row>
    <row r="11" spans="1:10" ht="12">
      <c r="A11" s="44"/>
      <c r="B11" s="171"/>
      <c r="C11" s="172"/>
      <c r="D11" s="172"/>
      <c r="E11" s="77"/>
      <c r="F11" s="101"/>
      <c r="G11" s="101"/>
      <c r="H11" s="101"/>
      <c r="I11" s="101"/>
      <c r="J11" s="101"/>
    </row>
    <row r="12" spans="1:10" ht="12">
      <c r="A12" s="44"/>
      <c r="B12" s="171"/>
      <c r="C12" s="172"/>
      <c r="D12" s="171"/>
      <c r="E12" s="77"/>
      <c r="F12" s="101"/>
      <c r="G12" s="101"/>
      <c r="H12" s="101"/>
      <c r="I12" s="101"/>
      <c r="J12" s="101"/>
    </row>
    <row r="13" spans="1:10" ht="12">
      <c r="A13" s="44"/>
      <c r="B13" s="171"/>
      <c r="C13" s="172"/>
      <c r="D13" s="172"/>
      <c r="E13" s="77"/>
      <c r="F13" s="101"/>
      <c r="G13" s="101"/>
      <c r="H13" s="101"/>
      <c r="I13" s="101"/>
      <c r="J13" s="101"/>
    </row>
    <row r="14" spans="1:10" ht="12">
      <c r="A14" s="44"/>
      <c r="B14" s="171"/>
      <c r="C14" s="171"/>
      <c r="D14" s="171"/>
      <c r="E14" s="77"/>
      <c r="F14" s="101"/>
      <c r="G14" s="101"/>
      <c r="H14" s="101"/>
      <c r="I14" s="101"/>
      <c r="J14" s="101"/>
    </row>
    <row r="15" spans="1:10" ht="12">
      <c r="A15" s="44"/>
      <c r="B15" s="171"/>
      <c r="C15" s="171"/>
      <c r="D15" s="172"/>
      <c r="E15" s="77"/>
      <c r="F15" s="101"/>
      <c r="G15" s="101"/>
      <c r="H15" s="101"/>
      <c r="I15" s="101"/>
      <c r="J15" s="101"/>
    </row>
    <row r="16" spans="1:10" ht="12">
      <c r="A16" s="44"/>
      <c r="B16" s="171"/>
      <c r="C16" s="171"/>
      <c r="D16" s="172"/>
      <c r="E16" s="77"/>
      <c r="F16" s="101"/>
      <c r="G16" s="101"/>
      <c r="H16" s="101"/>
      <c r="I16" s="101"/>
      <c r="J16" s="101"/>
    </row>
    <row r="17" spans="1:10" ht="12">
      <c r="A17" s="44"/>
      <c r="B17" s="171"/>
      <c r="C17" s="171"/>
      <c r="D17" s="171"/>
      <c r="E17" s="77"/>
      <c r="F17" s="101"/>
      <c r="G17" s="101"/>
      <c r="H17" s="101"/>
      <c r="I17" s="101"/>
      <c r="J17" s="101"/>
    </row>
    <row r="18" spans="1:10" ht="12">
      <c r="A18" s="44"/>
      <c r="B18" s="171"/>
      <c r="C18" s="172"/>
      <c r="D18" s="171"/>
      <c r="E18" s="77"/>
      <c r="F18" s="101"/>
      <c r="G18" s="101"/>
      <c r="H18" s="101"/>
      <c r="I18" s="101"/>
      <c r="J18" s="101"/>
    </row>
    <row r="19" spans="1:10" ht="12">
      <c r="A19" s="44"/>
      <c r="B19" s="171"/>
      <c r="C19" s="172"/>
      <c r="D19" s="172"/>
      <c r="E19" s="77"/>
      <c r="F19" s="101"/>
      <c r="G19" s="101"/>
      <c r="H19" s="101"/>
      <c r="I19" s="101"/>
      <c r="J19" s="101"/>
    </row>
    <row r="20" spans="1:10" ht="12">
      <c r="A20" s="44"/>
      <c r="B20" s="171"/>
      <c r="C20" s="172"/>
      <c r="D20" s="172"/>
      <c r="E20" s="77"/>
      <c r="F20" s="101"/>
      <c r="G20" s="101"/>
      <c r="H20" s="101"/>
      <c r="I20" s="101"/>
      <c r="J20" s="101"/>
    </row>
    <row r="21" spans="1:10" ht="12">
      <c r="A21" s="44"/>
      <c r="B21" s="171"/>
      <c r="C21" s="171"/>
      <c r="D21" s="171"/>
      <c r="E21" s="77"/>
      <c r="F21" s="101"/>
      <c r="G21" s="101"/>
      <c r="H21" s="101"/>
      <c r="I21" s="101"/>
      <c r="J21" s="101"/>
    </row>
    <row r="22" spans="1:10" ht="12">
      <c r="A22" s="44"/>
      <c r="B22" s="171"/>
      <c r="C22" s="171"/>
      <c r="D22" s="171"/>
      <c r="E22" s="77"/>
      <c r="F22" s="101"/>
      <c r="G22" s="101"/>
      <c r="H22" s="101"/>
      <c r="I22" s="101"/>
      <c r="J22" s="101"/>
    </row>
    <row r="23" spans="1:10" ht="12">
      <c r="A23" s="44"/>
      <c r="B23" s="171"/>
      <c r="C23" s="171"/>
      <c r="D23" s="172"/>
      <c r="E23" s="77"/>
      <c r="F23" s="101"/>
      <c r="G23" s="101"/>
      <c r="H23" s="101"/>
      <c r="I23" s="101"/>
      <c r="J23" s="101"/>
    </row>
    <row r="24" spans="1:10" ht="12">
      <c r="A24" s="44"/>
      <c r="B24" s="171"/>
      <c r="C24" s="171"/>
      <c r="D24" s="171"/>
      <c r="E24" s="77"/>
      <c r="F24" s="101"/>
      <c r="G24" s="101"/>
      <c r="H24" s="101"/>
      <c r="I24" s="101"/>
      <c r="J24" s="101"/>
    </row>
    <row r="25" spans="1:10" ht="12">
      <c r="A25" s="44"/>
      <c r="B25" s="171"/>
      <c r="C25" s="172"/>
      <c r="D25" s="171"/>
      <c r="E25" s="77"/>
      <c r="F25" s="101"/>
      <c r="G25" s="101"/>
      <c r="H25" s="101"/>
      <c r="I25" s="101"/>
      <c r="J25" s="101"/>
    </row>
    <row r="26" spans="1:10" ht="12">
      <c r="A26" s="44"/>
      <c r="B26" s="171"/>
      <c r="C26" s="172"/>
      <c r="D26" s="171"/>
      <c r="E26" s="77"/>
      <c r="F26" s="101"/>
      <c r="G26" s="101"/>
      <c r="H26" s="101"/>
      <c r="I26" s="101"/>
      <c r="J26" s="101"/>
    </row>
    <row r="27" spans="1:10" ht="12">
      <c r="A27" s="44"/>
      <c r="B27" s="171"/>
      <c r="C27" s="171"/>
      <c r="D27" s="171"/>
      <c r="E27" s="77"/>
      <c r="F27" s="101"/>
      <c r="G27" s="101"/>
      <c r="H27" s="101"/>
      <c r="I27" s="101"/>
      <c r="J27" s="101"/>
    </row>
    <row r="28" spans="1:10" ht="12">
      <c r="A28" s="44"/>
      <c r="B28" s="171"/>
      <c r="C28" s="172"/>
      <c r="D28" s="171"/>
      <c r="E28" s="77"/>
      <c r="F28" s="101"/>
      <c r="G28" s="101"/>
      <c r="H28" s="101"/>
      <c r="I28" s="101"/>
      <c r="J28" s="101"/>
    </row>
    <row r="29" spans="1:10" ht="12">
      <c r="A29" s="44"/>
      <c r="B29" s="171"/>
      <c r="C29" s="172"/>
      <c r="D29" s="172"/>
      <c r="E29" s="77"/>
      <c r="F29" s="101"/>
      <c r="G29" s="101"/>
      <c r="H29" s="101"/>
      <c r="I29" s="101"/>
      <c r="J29" s="101"/>
    </row>
    <row r="30" spans="1:248" s="176" customFormat="1" ht="12">
      <c r="A30" s="59"/>
      <c r="B30" s="173"/>
      <c r="C30" s="173"/>
      <c r="D30" s="173"/>
      <c r="E30" s="232"/>
      <c r="F30" s="174"/>
      <c r="G30" s="174"/>
      <c r="H30" s="174"/>
      <c r="I30" s="174"/>
      <c r="J30" s="174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</row>
    <row r="31" spans="1:10" ht="12">
      <c r="A31" s="44"/>
      <c r="B31" s="171"/>
      <c r="C31" s="171"/>
      <c r="D31" s="171"/>
      <c r="E31" s="77"/>
      <c r="F31" s="101"/>
      <c r="G31" s="101"/>
      <c r="H31" s="101"/>
      <c r="I31" s="101"/>
      <c r="J31" s="101"/>
    </row>
    <row r="32" spans="1:10" ht="12">
      <c r="A32" s="44"/>
      <c r="B32" s="171"/>
      <c r="C32" s="172"/>
      <c r="D32" s="171"/>
      <c r="E32" s="77"/>
      <c r="F32" s="101"/>
      <c r="G32" s="101"/>
      <c r="H32" s="101"/>
      <c r="I32" s="101"/>
      <c r="J32" s="101"/>
    </row>
    <row r="33" spans="1:10" ht="12">
      <c r="A33" s="44"/>
      <c r="B33" s="171"/>
      <c r="C33" s="172"/>
      <c r="D33" s="172"/>
      <c r="E33" s="77"/>
      <c r="F33" s="101"/>
      <c r="G33" s="101"/>
      <c r="H33" s="101"/>
      <c r="I33" s="101"/>
      <c r="J33" s="101"/>
    </row>
    <row r="34" spans="1:10" ht="12">
      <c r="A34" s="44"/>
      <c r="B34" s="171"/>
      <c r="C34" s="171"/>
      <c r="D34" s="171"/>
      <c r="E34" s="77"/>
      <c r="F34" s="101"/>
      <c r="G34" s="101"/>
      <c r="H34" s="101"/>
      <c r="I34" s="101"/>
      <c r="J34" s="101"/>
    </row>
    <row r="35" spans="1:10" ht="12">
      <c r="A35" s="44"/>
      <c r="B35" s="171"/>
      <c r="C35" s="171"/>
      <c r="D35" s="171"/>
      <c r="E35" s="77"/>
      <c r="F35" s="101"/>
      <c r="G35" s="101"/>
      <c r="H35" s="101"/>
      <c r="I35" s="101"/>
      <c r="J35" s="101"/>
    </row>
    <row r="36" spans="1:10" ht="12">
      <c r="A36" s="44"/>
      <c r="B36" s="171"/>
      <c r="C36" s="171"/>
      <c r="D36" s="171"/>
      <c r="E36" s="77"/>
      <c r="F36" s="101"/>
      <c r="G36" s="101"/>
      <c r="H36" s="101"/>
      <c r="I36" s="101"/>
      <c r="J36" s="101"/>
    </row>
    <row r="37" spans="1:10" ht="12">
      <c r="A37" s="44"/>
      <c r="B37" s="171"/>
      <c r="C37" s="171"/>
      <c r="D37" s="171"/>
      <c r="E37" s="77"/>
      <c r="F37" s="101"/>
      <c r="G37" s="101"/>
      <c r="H37" s="101"/>
      <c r="I37" s="101"/>
      <c r="J37" s="101"/>
    </row>
    <row r="38" spans="1:10" ht="12">
      <c r="A38" s="44"/>
      <c r="B38" s="171"/>
      <c r="C38" s="171"/>
      <c r="D38" s="171"/>
      <c r="E38" s="77"/>
      <c r="F38" s="101"/>
      <c r="G38" s="101"/>
      <c r="H38" s="101"/>
      <c r="I38" s="101"/>
      <c r="J38" s="101"/>
    </row>
    <row r="39" spans="1:10" ht="12">
      <c r="A39" s="44"/>
      <c r="B39" s="171"/>
      <c r="C39" s="171"/>
      <c r="D39" s="171"/>
      <c r="E39" s="77"/>
      <c r="F39" s="101"/>
      <c r="G39" s="101"/>
      <c r="H39" s="101"/>
      <c r="I39" s="101"/>
      <c r="J39" s="101"/>
    </row>
    <row r="40" spans="1:10" ht="12">
      <c r="A40" s="44"/>
      <c r="B40" s="171"/>
      <c r="C40" s="171"/>
      <c r="D40" s="171"/>
      <c r="E40" s="77"/>
      <c r="F40" s="101"/>
      <c r="G40" s="101"/>
      <c r="H40" s="101"/>
      <c r="I40" s="101"/>
      <c r="J40" s="101"/>
    </row>
    <row r="41" spans="1:10" ht="12">
      <c r="A41" s="44"/>
      <c r="B41" s="171"/>
      <c r="C41" s="171"/>
      <c r="D41" s="171"/>
      <c r="E41" s="77"/>
      <c r="F41" s="101"/>
      <c r="G41" s="101"/>
      <c r="H41" s="101"/>
      <c r="I41" s="101"/>
      <c r="J41" s="101"/>
    </row>
    <row r="42" spans="1:10" ht="12">
      <c r="A42" s="44" t="s">
        <v>141</v>
      </c>
      <c r="B42" s="171"/>
      <c r="C42" s="171"/>
      <c r="D42" s="171"/>
      <c r="E42" s="77"/>
      <c r="F42" s="101"/>
      <c r="G42" s="101"/>
      <c r="H42" s="101"/>
      <c r="I42" s="101"/>
      <c r="J42" s="101"/>
    </row>
  </sheetData>
  <sheetProtection/>
  <mergeCells count="11"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PageLayoutView="0" workbookViewId="0" topLeftCell="A1">
      <selection activeCell="L21" sqref="L21"/>
    </sheetView>
  </sheetViews>
  <sheetFormatPr defaultColWidth="9.16015625" defaultRowHeight="11.25"/>
  <cols>
    <col min="1" max="3" width="4" style="24" customWidth="1"/>
    <col min="4" max="4" width="38.33203125" style="24" customWidth="1"/>
    <col min="5" max="6" width="11" style="24" bestFit="1" customWidth="1"/>
    <col min="7" max="7" width="17" style="24" customWidth="1"/>
    <col min="8" max="8" width="12.33203125" style="24" customWidth="1"/>
    <col min="9" max="9" width="17" style="24" customWidth="1"/>
    <col min="10" max="10" width="9" style="24" bestFit="1" customWidth="1"/>
    <col min="11" max="11" width="10" style="24" customWidth="1"/>
    <col min="12" max="12" width="10.83203125" style="24" customWidth="1"/>
    <col min="13" max="13" width="14" style="24" customWidth="1"/>
    <col min="14" max="14" width="13.83203125" style="24" customWidth="1"/>
    <col min="15" max="247" width="9.16015625" style="24" customWidth="1"/>
    <col min="248" max="253" width="9.16015625" style="0" customWidth="1"/>
  </cols>
  <sheetData>
    <row r="1" spans="1:14" ht="25.5" customHeight="1">
      <c r="A1" s="290" t="s">
        <v>152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7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L2"/>
      <c r="N2" s="68" t="s">
        <v>37</v>
      </c>
    </row>
    <row r="3" spans="1:14" ht="17.25" customHeight="1">
      <c r="A3" s="15" t="s">
        <v>213</v>
      </c>
      <c r="B3" s="58"/>
      <c r="C3" s="58"/>
      <c r="D3" s="143"/>
      <c r="I3" s="90"/>
      <c r="J3" s="90"/>
      <c r="L3"/>
      <c r="N3" s="78" t="s">
        <v>3</v>
      </c>
    </row>
    <row r="4" spans="1:14" s="81" customFormat="1" ht="18" customHeight="1">
      <c r="A4" s="292" t="s">
        <v>29</v>
      </c>
      <c r="B4" s="292"/>
      <c r="C4" s="292"/>
      <c r="D4" s="303" t="s">
        <v>30</v>
      </c>
      <c r="E4" s="278" t="s">
        <v>153</v>
      </c>
      <c r="F4" s="278"/>
      <c r="G4" s="278"/>
      <c r="H4" s="278"/>
      <c r="I4" s="278"/>
      <c r="J4" s="278"/>
      <c r="K4" s="278"/>
      <c r="L4" s="278"/>
      <c r="M4" s="278"/>
      <c r="N4" s="278"/>
    </row>
    <row r="5" spans="1:14" s="81" customFormat="1" ht="33" customHeight="1">
      <c r="A5" s="301" t="s">
        <v>31</v>
      </c>
      <c r="B5" s="301" t="s">
        <v>32</v>
      </c>
      <c r="C5" s="301" t="s">
        <v>33</v>
      </c>
      <c r="D5" s="304"/>
      <c r="E5" s="286" t="s">
        <v>22</v>
      </c>
      <c r="F5" s="278" t="s">
        <v>8</v>
      </c>
      <c r="G5" s="278"/>
      <c r="H5" s="278" t="s">
        <v>87</v>
      </c>
      <c r="I5" s="278" t="s">
        <v>146</v>
      </c>
      <c r="J5" s="278" t="s">
        <v>89</v>
      </c>
      <c r="K5" s="278" t="s">
        <v>147</v>
      </c>
      <c r="L5" s="278" t="s">
        <v>133</v>
      </c>
      <c r="M5" s="278"/>
      <c r="N5" s="278" t="s">
        <v>148</v>
      </c>
    </row>
    <row r="6" spans="1:14" s="81" customFormat="1" ht="36">
      <c r="A6" s="302"/>
      <c r="B6" s="302"/>
      <c r="C6" s="302"/>
      <c r="D6" s="305"/>
      <c r="E6" s="286"/>
      <c r="F6" s="18" t="s">
        <v>103</v>
      </c>
      <c r="G6" s="18" t="s">
        <v>145</v>
      </c>
      <c r="H6" s="278"/>
      <c r="I6" s="278"/>
      <c r="J6" s="278"/>
      <c r="K6" s="278"/>
      <c r="L6" s="18" t="s">
        <v>144</v>
      </c>
      <c r="M6" s="18" t="s">
        <v>145</v>
      </c>
      <c r="N6" s="278"/>
    </row>
    <row r="7" spans="1:247" s="9" customFormat="1" ht="15" customHeight="1">
      <c r="A7" s="76"/>
      <c r="B7" s="76"/>
      <c r="C7" s="76"/>
      <c r="D7" s="77" t="s">
        <v>22</v>
      </c>
      <c r="E7" s="72">
        <v>152.71</v>
      </c>
      <c r="F7" s="72"/>
      <c r="G7" s="62"/>
      <c r="H7" s="62"/>
      <c r="I7" s="72"/>
      <c r="J7" s="62"/>
      <c r="K7" s="62"/>
      <c r="L7" s="64">
        <v>152.71</v>
      </c>
      <c r="M7" s="64"/>
      <c r="N7" s="64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14" ht="15" customHeight="1">
      <c r="A8" s="21" t="s">
        <v>214</v>
      </c>
      <c r="B8" s="21"/>
      <c r="C8" s="21"/>
      <c r="D8" s="43" t="s">
        <v>215</v>
      </c>
      <c r="E8" s="248">
        <v>152.71</v>
      </c>
      <c r="F8" s="72"/>
      <c r="G8" s="52"/>
      <c r="H8" s="52"/>
      <c r="I8" s="52"/>
      <c r="J8" s="52"/>
      <c r="K8" s="39"/>
      <c r="L8" s="39">
        <v>152.71</v>
      </c>
      <c r="M8" s="39"/>
      <c r="N8" s="39"/>
    </row>
    <row r="9" spans="1:14" ht="15" customHeight="1">
      <c r="A9" s="76" t="s">
        <v>216</v>
      </c>
      <c r="B9" s="249" t="s">
        <v>217</v>
      </c>
      <c r="C9" s="76"/>
      <c r="D9" s="247" t="s">
        <v>218</v>
      </c>
      <c r="E9" s="248">
        <v>152.71</v>
      </c>
      <c r="F9" s="72"/>
      <c r="G9" s="52"/>
      <c r="H9" s="52"/>
      <c r="I9" s="52"/>
      <c r="J9" s="52"/>
      <c r="K9" s="39"/>
      <c r="L9" s="39">
        <v>152.71</v>
      </c>
      <c r="M9" s="39"/>
      <c r="N9" s="39"/>
    </row>
    <row r="10" spans="1:14" ht="15" customHeight="1">
      <c r="A10" s="249" t="s">
        <v>219</v>
      </c>
      <c r="B10" s="249" t="s">
        <v>217</v>
      </c>
      <c r="C10" s="249" t="s">
        <v>220</v>
      </c>
      <c r="D10" s="247" t="s">
        <v>221</v>
      </c>
      <c r="E10" s="248">
        <v>152.71</v>
      </c>
      <c r="F10" s="72"/>
      <c r="G10" s="52"/>
      <c r="H10" s="52"/>
      <c r="I10" s="52"/>
      <c r="J10" s="52"/>
      <c r="K10" s="39"/>
      <c r="L10" s="39">
        <v>152.71</v>
      </c>
      <c r="M10" s="39"/>
      <c r="N10" s="39"/>
    </row>
    <row r="11" spans="1:14" ht="15" customHeight="1">
      <c r="A11" s="76"/>
      <c r="B11" s="76"/>
      <c r="C11" s="76"/>
      <c r="D11" s="77"/>
      <c r="E11" s="72"/>
      <c r="F11" s="72"/>
      <c r="G11" s="52"/>
      <c r="H11" s="52"/>
      <c r="I11" s="72"/>
      <c r="J11" s="52"/>
      <c r="K11" s="39"/>
      <c r="L11" s="39"/>
      <c r="M11" s="39"/>
      <c r="N11" s="39"/>
    </row>
    <row r="12" spans="1:14" ht="15" customHeight="1">
      <c r="A12" s="76"/>
      <c r="B12" s="76"/>
      <c r="C12" s="76"/>
      <c r="D12" s="77"/>
      <c r="E12" s="72"/>
      <c r="F12" s="72"/>
      <c r="G12" s="52"/>
      <c r="H12" s="52"/>
      <c r="I12" s="72"/>
      <c r="J12" s="52"/>
      <c r="K12" s="39"/>
      <c r="L12" s="39"/>
      <c r="M12" s="39"/>
      <c r="N12" s="39"/>
    </row>
    <row r="13" spans="1:14" ht="15" customHeight="1">
      <c r="A13" s="76"/>
      <c r="B13" s="76"/>
      <c r="C13" s="76"/>
      <c r="D13" s="77"/>
      <c r="E13" s="72"/>
      <c r="F13" s="72"/>
      <c r="G13" s="52"/>
      <c r="H13" s="52"/>
      <c r="I13" s="72"/>
      <c r="J13" s="52"/>
      <c r="K13" s="39"/>
      <c r="L13" s="39"/>
      <c r="M13" s="39"/>
      <c r="N13" s="39"/>
    </row>
    <row r="14" spans="1:14" ht="15" customHeight="1">
      <c r="A14" s="76"/>
      <c r="B14" s="76"/>
      <c r="C14" s="76"/>
      <c r="D14" s="77"/>
      <c r="E14" s="72"/>
      <c r="F14" s="72"/>
      <c r="G14" s="52"/>
      <c r="H14" s="52"/>
      <c r="I14" s="72"/>
      <c r="J14" s="52"/>
      <c r="K14" s="39"/>
      <c r="L14" s="39"/>
      <c r="M14" s="39"/>
      <c r="N14" s="39"/>
    </row>
    <row r="15" spans="1:14" ht="15" customHeight="1">
      <c r="A15" s="76"/>
      <c r="B15" s="76"/>
      <c r="C15" s="76"/>
      <c r="D15" s="77"/>
      <c r="E15" s="72"/>
      <c r="F15" s="72"/>
      <c r="G15" s="52"/>
      <c r="H15" s="52"/>
      <c r="I15" s="72"/>
      <c r="J15" s="52"/>
      <c r="K15" s="39"/>
      <c r="L15" s="39"/>
      <c r="M15" s="39"/>
      <c r="N15" s="39"/>
    </row>
    <row r="16" spans="1:14" ht="15" customHeight="1">
      <c r="A16" s="76"/>
      <c r="B16" s="76"/>
      <c r="C16" s="76"/>
      <c r="D16" s="77"/>
      <c r="E16" s="72"/>
      <c r="F16" s="72"/>
      <c r="G16" s="52"/>
      <c r="H16" s="52"/>
      <c r="I16" s="72"/>
      <c r="J16" s="52"/>
      <c r="K16" s="39"/>
      <c r="L16" s="39"/>
      <c r="M16" s="39"/>
      <c r="N16" s="39"/>
    </row>
    <row r="17" spans="1:14" ht="15" customHeight="1">
      <c r="A17" s="76"/>
      <c r="B17" s="76"/>
      <c r="C17" s="76"/>
      <c r="D17" s="77"/>
      <c r="E17" s="72"/>
      <c r="F17" s="72"/>
      <c r="G17" s="52"/>
      <c r="H17" s="52"/>
      <c r="I17" s="72"/>
      <c r="J17" s="52"/>
      <c r="K17" s="39"/>
      <c r="L17" s="39"/>
      <c r="M17" s="39"/>
      <c r="N17" s="39"/>
    </row>
    <row r="18" spans="1:14" ht="15" customHeight="1">
      <c r="A18" s="76"/>
      <c r="B18" s="76"/>
      <c r="C18" s="76"/>
      <c r="D18" s="77"/>
      <c r="E18" s="72"/>
      <c r="F18" s="72"/>
      <c r="G18" s="52"/>
      <c r="H18" s="52"/>
      <c r="I18" s="72"/>
      <c r="J18" s="52"/>
      <c r="K18" s="39"/>
      <c r="L18" s="39"/>
      <c r="M18" s="39"/>
      <c r="N18" s="39"/>
    </row>
    <row r="19" spans="1:14" ht="15" customHeight="1">
      <c r="A19" s="76"/>
      <c r="B19" s="76"/>
      <c r="C19" s="76"/>
      <c r="D19" s="77"/>
      <c r="E19" s="72"/>
      <c r="F19" s="72"/>
      <c r="G19" s="52"/>
      <c r="H19" s="52"/>
      <c r="I19" s="72"/>
      <c r="J19" s="52"/>
      <c r="K19" s="39"/>
      <c r="L19" s="39"/>
      <c r="M19" s="39"/>
      <c r="N19" s="39"/>
    </row>
    <row r="20" spans="1:14" ht="15" customHeight="1">
      <c r="A20" s="76"/>
      <c r="B20" s="76"/>
      <c r="C20" s="76"/>
      <c r="D20" s="77"/>
      <c r="E20" s="72"/>
      <c r="F20" s="72"/>
      <c r="G20" s="52"/>
      <c r="H20" s="52"/>
      <c r="I20" s="72"/>
      <c r="J20" s="52"/>
      <c r="K20" s="39"/>
      <c r="L20" s="39"/>
      <c r="M20" s="39"/>
      <c r="N20" s="39"/>
    </row>
    <row r="21" spans="1:248" s="24" customFormat="1" ht="15" customHeight="1">
      <c r="A21" s="76"/>
      <c r="B21" s="76"/>
      <c r="C21" s="76"/>
      <c r="D21" s="77"/>
      <c r="E21" s="72"/>
      <c r="F21" s="72"/>
      <c r="G21" s="52"/>
      <c r="H21" s="52"/>
      <c r="I21" s="72"/>
      <c r="J21" s="52"/>
      <c r="K21" s="39"/>
      <c r="L21" s="39"/>
      <c r="M21" s="39"/>
      <c r="N21" s="39"/>
      <c r="IN21"/>
    </row>
    <row r="22" spans="1:248" s="24" customFormat="1" ht="15" customHeight="1">
      <c r="A22" s="76"/>
      <c r="B22" s="76"/>
      <c r="C22" s="76"/>
      <c r="D22" s="77"/>
      <c r="E22" s="72"/>
      <c r="F22" s="72"/>
      <c r="G22" s="52"/>
      <c r="H22" s="52"/>
      <c r="I22" s="72"/>
      <c r="J22" s="52"/>
      <c r="K22" s="39"/>
      <c r="L22" s="39"/>
      <c r="M22" s="39"/>
      <c r="N22" s="39"/>
      <c r="IN22"/>
    </row>
    <row r="23" spans="1:248" s="24" customFormat="1" ht="15" customHeight="1">
      <c r="A23" s="76"/>
      <c r="B23" s="76"/>
      <c r="C23" s="76"/>
      <c r="D23" s="77"/>
      <c r="E23" s="72"/>
      <c r="F23" s="72"/>
      <c r="G23" s="52"/>
      <c r="H23" s="52"/>
      <c r="I23" s="72"/>
      <c r="J23" s="52"/>
      <c r="K23" s="39"/>
      <c r="L23" s="39"/>
      <c r="M23" s="39"/>
      <c r="N23" s="39"/>
      <c r="IN23"/>
    </row>
    <row r="24" spans="1:248" s="24" customFormat="1" ht="15" customHeight="1">
      <c r="A24" s="76"/>
      <c r="B24" s="76"/>
      <c r="C24" s="76"/>
      <c r="D24" s="77"/>
      <c r="E24" s="72"/>
      <c r="F24" s="72"/>
      <c r="G24" s="52"/>
      <c r="H24" s="52"/>
      <c r="I24" s="72"/>
      <c r="J24" s="52"/>
      <c r="K24" s="39"/>
      <c r="L24" s="39"/>
      <c r="M24" s="39"/>
      <c r="N24" s="39"/>
      <c r="IN24"/>
    </row>
    <row r="25" spans="1:248" s="24" customFormat="1" ht="15" customHeight="1">
      <c r="A25" s="76"/>
      <c r="B25" s="76"/>
      <c r="C25" s="76"/>
      <c r="D25" s="77"/>
      <c r="E25" s="72"/>
      <c r="F25" s="72"/>
      <c r="G25" s="52"/>
      <c r="H25" s="52"/>
      <c r="I25" s="72"/>
      <c r="J25" s="52"/>
      <c r="K25" s="39"/>
      <c r="L25" s="39"/>
      <c r="M25" s="39"/>
      <c r="N25" s="39"/>
      <c r="IN25"/>
    </row>
    <row r="26" spans="1:14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  <c r="L26" s="39"/>
      <c r="M26" s="39"/>
      <c r="N26" s="39"/>
    </row>
    <row r="27" spans="1:14" ht="15" customHeight="1">
      <c r="A27" s="76"/>
      <c r="B27" s="76"/>
      <c r="C27" s="76"/>
      <c r="D27" s="77"/>
      <c r="E27" s="72"/>
      <c r="F27" s="72"/>
      <c r="G27" s="39"/>
      <c r="H27" s="39"/>
      <c r="I27" s="72"/>
      <c r="J27" s="39"/>
      <c r="K27" s="39"/>
      <c r="L27" s="39"/>
      <c r="M27" s="39"/>
      <c r="N27" s="39"/>
    </row>
    <row r="28" spans="1:14" ht="15" customHeight="1">
      <c r="A28" s="76"/>
      <c r="B28" s="76"/>
      <c r="C28" s="76"/>
      <c r="D28" s="77"/>
      <c r="E28" s="72"/>
      <c r="F28" s="72"/>
      <c r="G28" s="39"/>
      <c r="H28" s="39"/>
      <c r="I28" s="72"/>
      <c r="J28" s="39"/>
      <c r="K28" s="39"/>
      <c r="L28" s="39"/>
      <c r="M28" s="39"/>
      <c r="N28" s="39"/>
    </row>
    <row r="29" spans="1:14" ht="15" customHeight="1">
      <c r="A29" s="76"/>
      <c r="B29" s="76"/>
      <c r="C29" s="76"/>
      <c r="D29" s="77"/>
      <c r="E29" s="72"/>
      <c r="F29" s="72"/>
      <c r="G29" s="39"/>
      <c r="H29" s="39"/>
      <c r="I29" s="72"/>
      <c r="J29" s="39"/>
      <c r="K29" s="39"/>
      <c r="L29" s="39"/>
      <c r="M29" s="39"/>
      <c r="N29" s="39"/>
    </row>
    <row r="30" spans="1:14" ht="15" customHeight="1">
      <c r="A30" s="76"/>
      <c r="B30" s="76"/>
      <c r="C30" s="76"/>
      <c r="D30" s="77"/>
      <c r="E30" s="72"/>
      <c r="F30" s="72"/>
      <c r="G30" s="39"/>
      <c r="H30" s="39"/>
      <c r="I30" s="72"/>
      <c r="J30" s="39"/>
      <c r="K30" s="39"/>
      <c r="L30" s="39"/>
      <c r="M30" s="39"/>
      <c r="N30" s="39"/>
    </row>
    <row r="31" spans="1:14" ht="15" customHeight="1">
      <c r="A31" s="76"/>
      <c r="B31" s="76"/>
      <c r="C31" s="76"/>
      <c r="D31" s="77"/>
      <c r="E31" s="72"/>
      <c r="F31" s="72"/>
      <c r="G31" s="39"/>
      <c r="H31" s="39"/>
      <c r="I31" s="72"/>
      <c r="J31" s="39"/>
      <c r="K31" s="39"/>
      <c r="L31" s="39"/>
      <c r="M31" s="39"/>
      <c r="N31" s="39"/>
    </row>
  </sheetData>
  <sheetProtection/>
  <mergeCells count="15"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N8" sqref="N8"/>
    </sheetView>
  </sheetViews>
  <sheetFormatPr defaultColWidth="9.16015625" defaultRowHeight="11.25"/>
  <cols>
    <col min="1" max="1" width="38.16015625" style="24" customWidth="1"/>
    <col min="2" max="2" width="13" style="24" customWidth="1"/>
    <col min="3" max="3" width="13.16015625" style="24" customWidth="1"/>
    <col min="4" max="6" width="14.16015625" style="24" bestFit="1" customWidth="1"/>
    <col min="7" max="7" width="16" style="24" customWidth="1"/>
    <col min="8" max="8" width="14.16015625" style="24" bestFit="1" customWidth="1"/>
    <col min="9" max="9" width="10.5" style="24" customWidth="1"/>
    <col min="10" max="10" width="13.83203125" style="24" customWidth="1"/>
    <col min="11" max="11" width="13.16015625" style="24" customWidth="1"/>
    <col min="12" max="13" width="11" style="24" customWidth="1"/>
    <col min="14" max="14" width="15.5" style="24" customWidth="1"/>
    <col min="15" max="15" width="11.5" style="24" customWidth="1"/>
    <col min="16" max="16384" width="9.16015625" style="24" customWidth="1"/>
  </cols>
  <sheetData>
    <row r="1" spans="1:15" ht="36.75" customHeight="1">
      <c r="A1" s="308" t="s">
        <v>154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4:15" ht="15.75" customHeight="1">
      <c r="N2" s="280" t="s">
        <v>39</v>
      </c>
      <c r="O2" s="280"/>
    </row>
    <row r="3" spans="1:15" ht="18" customHeight="1">
      <c r="A3" s="15" t="s">
        <v>227</v>
      </c>
      <c r="B3" s="179"/>
      <c r="C3" s="58"/>
      <c r="D3" s="58"/>
      <c r="E3" s="58"/>
      <c r="F3" s="58"/>
      <c r="G3" s="58"/>
      <c r="H3" s="58"/>
      <c r="I3" s="58"/>
      <c r="J3" s="58"/>
      <c r="K3" s="58"/>
      <c r="N3" s="295" t="s">
        <v>3</v>
      </c>
      <c r="O3" s="295"/>
    </row>
    <row r="4" spans="1:16" s="81" customFormat="1" ht="21" customHeight="1">
      <c r="A4" s="309" t="s">
        <v>19</v>
      </c>
      <c r="B4" s="82" t="s">
        <v>40</v>
      </c>
      <c r="C4" s="83"/>
      <c r="D4" s="83"/>
      <c r="E4" s="83"/>
      <c r="F4" s="83"/>
      <c r="G4" s="83"/>
      <c r="H4" s="83"/>
      <c r="I4" s="86"/>
      <c r="J4" s="86"/>
      <c r="K4" s="82" t="s">
        <v>41</v>
      </c>
      <c r="L4" s="83"/>
      <c r="M4" s="83"/>
      <c r="N4" s="83"/>
      <c r="O4" s="87"/>
      <c r="P4" s="9"/>
    </row>
    <row r="5" spans="1:16" s="81" customFormat="1" ht="27.75" customHeight="1">
      <c r="A5" s="310"/>
      <c r="B5" s="309" t="s">
        <v>22</v>
      </c>
      <c r="C5" s="306" t="s">
        <v>8</v>
      </c>
      <c r="D5" s="307"/>
      <c r="E5" s="293" t="s">
        <v>87</v>
      </c>
      <c r="F5" s="293" t="s">
        <v>156</v>
      </c>
      <c r="G5" s="293" t="s">
        <v>89</v>
      </c>
      <c r="H5" s="293" t="s">
        <v>157</v>
      </c>
      <c r="I5" s="306" t="s">
        <v>158</v>
      </c>
      <c r="J5" s="307"/>
      <c r="K5" s="293" t="s">
        <v>22</v>
      </c>
      <c r="L5" s="296" t="s">
        <v>23</v>
      </c>
      <c r="M5" s="297"/>
      <c r="N5" s="298"/>
      <c r="O5" s="293" t="s">
        <v>24</v>
      </c>
      <c r="P5" s="9"/>
    </row>
    <row r="6" spans="1:16" s="81" customFormat="1" ht="47.25" customHeight="1">
      <c r="A6" s="311"/>
      <c r="B6" s="311"/>
      <c r="C6" s="18" t="s">
        <v>103</v>
      </c>
      <c r="D6" s="18" t="s">
        <v>155</v>
      </c>
      <c r="E6" s="294"/>
      <c r="F6" s="294"/>
      <c r="G6" s="294"/>
      <c r="H6" s="294"/>
      <c r="I6" s="18" t="s">
        <v>103</v>
      </c>
      <c r="J6" s="45" t="s">
        <v>155</v>
      </c>
      <c r="K6" s="294"/>
      <c r="L6" s="55" t="s">
        <v>25</v>
      </c>
      <c r="M6" s="55" t="s">
        <v>26</v>
      </c>
      <c r="N6" s="55" t="s">
        <v>159</v>
      </c>
      <c r="O6" s="294"/>
      <c r="P6" s="9"/>
    </row>
    <row r="7" spans="1:15" s="79" customFormat="1" ht="19.5" customHeight="1">
      <c r="A7" s="19" t="s">
        <v>22</v>
      </c>
      <c r="B7" s="98">
        <f>SUM(B8:B12)</f>
        <v>152.71</v>
      </c>
      <c r="C7" s="98">
        <f>SUM(C8:C12)</f>
        <v>0</v>
      </c>
      <c r="D7" s="98">
        <f>SUM(D8:D12)</f>
        <v>0</v>
      </c>
      <c r="E7" s="98">
        <f>SUM(E8:E12)</f>
        <v>0</v>
      </c>
      <c r="F7" s="98">
        <f>SUM(F8:F12)</f>
        <v>0</v>
      </c>
      <c r="G7" s="98"/>
      <c r="H7" s="98"/>
      <c r="I7" s="98">
        <v>152.71</v>
      </c>
      <c r="J7" s="98"/>
      <c r="K7" s="98">
        <f>SUM(K8:K12)</f>
        <v>152.71</v>
      </c>
      <c r="L7" s="98">
        <f>SUM(L8:L12)</f>
        <v>119.23</v>
      </c>
      <c r="M7" s="98">
        <f>SUM(M8:M12)</f>
        <v>17.4</v>
      </c>
      <c r="N7" s="98">
        <f>SUM(N8:N12)</f>
        <v>0.02</v>
      </c>
      <c r="O7" s="98">
        <f>SUM(O8:O12)</f>
        <v>16.06</v>
      </c>
    </row>
    <row r="8" spans="1:15" ht="19.5" customHeight="1">
      <c r="A8" s="44" t="s">
        <v>208</v>
      </c>
      <c r="B8" s="184">
        <v>152.71</v>
      </c>
      <c r="C8" s="84"/>
      <c r="D8" s="35"/>
      <c r="E8" s="35"/>
      <c r="F8" s="35"/>
      <c r="G8" s="35"/>
      <c r="H8" s="35"/>
      <c r="I8" s="35">
        <v>152.71</v>
      </c>
      <c r="J8" s="35"/>
      <c r="K8" s="250">
        <v>152.71</v>
      </c>
      <c r="L8" s="250">
        <v>119.23</v>
      </c>
      <c r="M8" s="250">
        <v>17.4</v>
      </c>
      <c r="N8" s="250">
        <v>0.02</v>
      </c>
      <c r="O8" s="35">
        <v>16.06</v>
      </c>
    </row>
    <row r="9" spans="1:15" ht="19.5" customHeight="1">
      <c r="A9" s="231"/>
      <c r="B9" s="140"/>
      <c r="C9" s="140"/>
      <c r="D9" s="99"/>
      <c r="E9" s="99"/>
      <c r="F9" s="99"/>
      <c r="G9" s="99"/>
      <c r="H9" s="99"/>
      <c r="I9" s="99"/>
      <c r="J9" s="99"/>
      <c r="K9" s="140"/>
      <c r="L9" s="141"/>
      <c r="M9" s="141"/>
      <c r="N9" s="141"/>
      <c r="O9" s="140"/>
    </row>
    <row r="10" spans="1:15" ht="19.5" customHeight="1">
      <c r="A10" s="139"/>
      <c r="B10" s="140"/>
      <c r="C10" s="140"/>
      <c r="D10" s="84"/>
      <c r="E10" s="84"/>
      <c r="F10" s="84"/>
      <c r="G10" s="84"/>
      <c r="H10" s="84"/>
      <c r="I10" s="84"/>
      <c r="J10" s="84"/>
      <c r="K10" s="140"/>
      <c r="L10" s="141"/>
      <c r="M10" s="141"/>
      <c r="N10" s="141"/>
      <c r="O10" s="140"/>
    </row>
    <row r="11" spans="1:15" ht="19.5" customHeight="1">
      <c r="A11" s="139"/>
      <c r="B11" s="140"/>
      <c r="C11" s="140"/>
      <c r="D11" s="84"/>
      <c r="E11" s="84"/>
      <c r="F11" s="94"/>
      <c r="G11" s="94"/>
      <c r="H11" s="94"/>
      <c r="I11" s="94"/>
      <c r="J11" s="94"/>
      <c r="K11" s="140"/>
      <c r="L11" s="141"/>
      <c r="M11" s="141"/>
      <c r="N11" s="141"/>
      <c r="O11" s="140"/>
    </row>
    <row r="12" spans="1:15" ht="19.5" customHeight="1">
      <c r="A12" s="139"/>
      <c r="B12" s="140"/>
      <c r="C12" s="140"/>
      <c r="D12" s="84"/>
      <c r="E12" s="84"/>
      <c r="F12" s="94"/>
      <c r="G12" s="94"/>
      <c r="H12" s="94"/>
      <c r="I12" s="94"/>
      <c r="J12" s="94"/>
      <c r="K12" s="140"/>
      <c r="L12" s="141"/>
      <c r="M12" s="141"/>
      <c r="N12" s="141"/>
      <c r="O12" s="140"/>
    </row>
    <row r="13" spans="1:15" ht="3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8"/>
      <c r="M13" s="88"/>
      <c r="N13" s="88"/>
      <c r="O13" s="88"/>
    </row>
    <row r="14" ht="12">
      <c r="D14" s="37"/>
    </row>
    <row r="18" ht="12">
      <c r="A18" s="37"/>
    </row>
  </sheetData>
  <sheetProtection/>
  <mergeCells count="14">
    <mergeCell ref="B5:B6"/>
    <mergeCell ref="E5:E6"/>
    <mergeCell ref="F5:F6"/>
    <mergeCell ref="K5:K6"/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G7" sqref="G7:H7"/>
    </sheetView>
  </sheetViews>
  <sheetFormatPr defaultColWidth="9.16015625" defaultRowHeight="11.25"/>
  <cols>
    <col min="1" max="1" width="26.66015625" style="24" customWidth="1"/>
    <col min="2" max="2" width="5" style="24" bestFit="1" customWidth="1"/>
    <col min="3" max="4" width="4.33203125" style="24" bestFit="1" customWidth="1"/>
    <col min="5" max="5" width="42" style="24" bestFit="1" customWidth="1"/>
    <col min="6" max="6" width="14.5" style="24" bestFit="1" customWidth="1"/>
    <col min="7" max="7" width="12" style="24" customWidth="1"/>
    <col min="8" max="8" width="14.16015625" style="24" customWidth="1"/>
    <col min="9" max="9" width="16.16015625" style="24" customWidth="1"/>
    <col min="10" max="10" width="11.5" style="24" bestFit="1" customWidth="1"/>
    <col min="11" max="16384" width="9.16015625" style="24" customWidth="1"/>
  </cols>
  <sheetData>
    <row r="1" spans="1:10" ht="33" customHeight="1">
      <c r="A1" s="308" t="s">
        <v>160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9:10" ht="15.75" customHeight="1">
      <c r="I2" s="280" t="s">
        <v>42</v>
      </c>
      <c r="J2" s="280"/>
    </row>
    <row r="3" spans="1:10" ht="18" customHeight="1">
      <c r="A3" s="15" t="s">
        <v>213</v>
      </c>
      <c r="B3" s="58"/>
      <c r="C3" s="58"/>
      <c r="D3" s="58"/>
      <c r="E3" s="58"/>
      <c r="F3" s="58"/>
      <c r="G3" s="58"/>
      <c r="H3" s="58"/>
      <c r="I3" s="295" t="s">
        <v>3</v>
      </c>
      <c r="J3" s="295"/>
    </row>
    <row r="4" spans="1:10" s="23" customFormat="1" ht="18" customHeight="1">
      <c r="A4" s="301" t="s">
        <v>19</v>
      </c>
      <c r="B4" s="292" t="s">
        <v>29</v>
      </c>
      <c r="C4" s="292"/>
      <c r="D4" s="292"/>
      <c r="E4" s="303" t="s">
        <v>30</v>
      </c>
      <c r="F4" s="312" t="s">
        <v>43</v>
      </c>
      <c r="G4" s="313"/>
      <c r="H4" s="313"/>
      <c r="I4" s="313"/>
      <c r="J4" s="314"/>
    </row>
    <row r="5" spans="1:10" s="23" customFormat="1" ht="18" customHeight="1">
      <c r="A5" s="315"/>
      <c r="B5" s="301" t="s">
        <v>31</v>
      </c>
      <c r="C5" s="301" t="s">
        <v>32</v>
      </c>
      <c r="D5" s="301" t="s">
        <v>33</v>
      </c>
      <c r="E5" s="304"/>
      <c r="F5" s="293" t="s">
        <v>22</v>
      </c>
      <c r="G5" s="296" t="s">
        <v>23</v>
      </c>
      <c r="H5" s="297"/>
      <c r="I5" s="298"/>
      <c r="J5" s="293" t="s">
        <v>24</v>
      </c>
    </row>
    <row r="6" spans="1:12" s="23" customFormat="1" ht="26.25" customHeight="1">
      <c r="A6" s="302"/>
      <c r="B6" s="302"/>
      <c r="C6" s="302"/>
      <c r="D6" s="302"/>
      <c r="E6" s="305"/>
      <c r="F6" s="294"/>
      <c r="G6" s="55" t="s">
        <v>25</v>
      </c>
      <c r="H6" s="55" t="s">
        <v>26</v>
      </c>
      <c r="I6" s="55" t="s">
        <v>159</v>
      </c>
      <c r="J6" s="294"/>
      <c r="K6" s="29"/>
      <c r="L6" s="29"/>
    </row>
    <row r="7" spans="1:12" s="23" customFormat="1" ht="19.5" customHeight="1">
      <c r="A7" s="59"/>
      <c r="B7" s="60"/>
      <c r="C7" s="60"/>
      <c r="D7" s="60"/>
      <c r="E7" s="61" t="s">
        <v>22</v>
      </c>
      <c r="F7" s="184">
        <v>152.71</v>
      </c>
      <c r="G7" s="184">
        <v>119.23</v>
      </c>
      <c r="H7" s="184">
        <v>17.4</v>
      </c>
      <c r="I7" s="184">
        <v>0.02</v>
      </c>
      <c r="J7" s="184">
        <v>16.06</v>
      </c>
      <c r="K7" s="29"/>
      <c r="L7" s="29"/>
    </row>
    <row r="8" spans="1:10" ht="15" customHeight="1">
      <c r="A8" s="44" t="s">
        <v>208</v>
      </c>
      <c r="B8" s="21" t="s">
        <v>214</v>
      </c>
      <c r="C8" s="21"/>
      <c r="D8" s="21"/>
      <c r="E8" s="43" t="s">
        <v>215</v>
      </c>
      <c r="F8" s="184">
        <v>152.71</v>
      </c>
      <c r="G8" s="184">
        <v>119.23</v>
      </c>
      <c r="H8" s="184">
        <v>17.4</v>
      </c>
      <c r="I8" s="184">
        <v>0.02</v>
      </c>
      <c r="J8" s="184">
        <v>16.06</v>
      </c>
    </row>
    <row r="9" spans="1:10" ht="15" customHeight="1">
      <c r="A9" s="44"/>
      <c r="B9" s="21" t="s">
        <v>216</v>
      </c>
      <c r="C9" s="21" t="s">
        <v>223</v>
      </c>
      <c r="D9" s="21"/>
      <c r="E9" s="43" t="s">
        <v>224</v>
      </c>
      <c r="F9" s="184">
        <v>152.71</v>
      </c>
      <c r="G9" s="184">
        <v>119.23</v>
      </c>
      <c r="H9" s="184">
        <v>17.4</v>
      </c>
      <c r="I9" s="184">
        <v>0.02</v>
      </c>
      <c r="J9" s="184">
        <v>16.06</v>
      </c>
    </row>
    <row r="10" spans="1:10" ht="15" customHeight="1">
      <c r="A10" s="44"/>
      <c r="B10" s="21" t="s">
        <v>214</v>
      </c>
      <c r="C10" s="21" t="s">
        <v>223</v>
      </c>
      <c r="D10" s="21" t="s">
        <v>225</v>
      </c>
      <c r="E10" s="43" t="s">
        <v>226</v>
      </c>
      <c r="F10" s="184">
        <v>152.71</v>
      </c>
      <c r="G10" s="184">
        <v>119.23</v>
      </c>
      <c r="H10" s="184">
        <v>17.4</v>
      </c>
      <c r="I10" s="184">
        <v>0.02</v>
      </c>
      <c r="J10" s="184">
        <v>16.06</v>
      </c>
    </row>
    <row r="11" spans="1:10" ht="15" customHeight="1">
      <c r="A11" s="44"/>
      <c r="B11" s="171"/>
      <c r="C11" s="180"/>
      <c r="D11" s="180"/>
      <c r="E11" s="77"/>
      <c r="F11" s="101"/>
      <c r="G11" s="101"/>
      <c r="H11" s="101"/>
      <c r="I11" s="101"/>
      <c r="J11" s="101"/>
    </row>
    <row r="12" spans="1:10" ht="15" customHeight="1">
      <c r="A12" s="44"/>
      <c r="B12" s="171"/>
      <c r="C12" s="180"/>
      <c r="D12" s="171"/>
      <c r="E12" s="77"/>
      <c r="F12" s="101"/>
      <c r="G12" s="101"/>
      <c r="H12" s="101"/>
      <c r="I12" s="101"/>
      <c r="J12" s="101"/>
    </row>
    <row r="13" spans="1:10" ht="15" customHeight="1">
      <c r="A13" s="44"/>
      <c r="B13" s="171"/>
      <c r="C13" s="180"/>
      <c r="D13" s="180"/>
      <c r="E13" s="77"/>
      <c r="F13" s="101"/>
      <c r="G13" s="101"/>
      <c r="H13" s="101"/>
      <c r="I13" s="101"/>
      <c r="J13" s="101"/>
    </row>
    <row r="14" spans="1:10" ht="15" customHeight="1">
      <c r="A14" s="44"/>
      <c r="B14" s="171"/>
      <c r="C14" s="171"/>
      <c r="D14" s="171"/>
      <c r="E14" s="142"/>
      <c r="F14" s="101"/>
      <c r="G14" s="101"/>
      <c r="H14" s="101"/>
      <c r="I14" s="101"/>
      <c r="J14" s="101"/>
    </row>
    <row r="15" spans="1:10" ht="15" customHeight="1">
      <c r="A15" s="44"/>
      <c r="B15" s="171"/>
      <c r="C15" s="171"/>
      <c r="D15" s="171"/>
      <c r="E15" s="77"/>
      <c r="F15" s="101"/>
      <c r="G15" s="101"/>
      <c r="H15" s="101"/>
      <c r="I15" s="101"/>
      <c r="J15" s="101"/>
    </row>
    <row r="16" spans="1:10" ht="15" customHeight="1">
      <c r="A16" s="44"/>
      <c r="B16" s="171"/>
      <c r="C16" s="180"/>
      <c r="D16" s="171"/>
      <c r="E16" s="77"/>
      <c r="F16" s="101"/>
      <c r="G16" s="101"/>
      <c r="H16" s="101"/>
      <c r="I16" s="101"/>
      <c r="J16" s="101"/>
    </row>
    <row r="17" spans="1:10" ht="15" customHeight="1">
      <c r="A17" s="44"/>
      <c r="B17" s="171"/>
      <c r="C17" s="180"/>
      <c r="D17" s="180"/>
      <c r="E17" s="77"/>
      <c r="F17" s="101"/>
      <c r="G17" s="101"/>
      <c r="H17" s="101"/>
      <c r="I17" s="101"/>
      <c r="J17" s="101"/>
    </row>
    <row r="18" spans="1:10" ht="15" customHeight="1">
      <c r="A18" s="44"/>
      <c r="B18" s="171"/>
      <c r="C18" s="171"/>
      <c r="D18" s="171"/>
      <c r="E18" s="77"/>
      <c r="F18" s="101"/>
      <c r="G18" s="101"/>
      <c r="H18" s="101"/>
      <c r="I18" s="101"/>
      <c r="J18" s="101"/>
    </row>
    <row r="19" spans="1:10" ht="15" customHeight="1">
      <c r="A19" s="44"/>
      <c r="B19" s="171"/>
      <c r="C19" s="180"/>
      <c r="D19" s="171"/>
      <c r="E19" s="77"/>
      <c r="F19" s="101"/>
      <c r="G19" s="101"/>
      <c r="H19" s="101"/>
      <c r="I19" s="101"/>
      <c r="J19" s="101"/>
    </row>
    <row r="20" spans="1:10" ht="15" customHeight="1">
      <c r="A20" s="44"/>
      <c r="B20" s="171"/>
      <c r="C20" s="180"/>
      <c r="D20" s="180"/>
      <c r="E20" s="77"/>
      <c r="F20" s="101"/>
      <c r="G20" s="101"/>
      <c r="H20" s="101"/>
      <c r="I20" s="101"/>
      <c r="J20" s="101"/>
    </row>
    <row r="21" spans="1:10" ht="15" customHeight="1">
      <c r="A21" s="44"/>
      <c r="B21" s="171"/>
      <c r="C21" s="180"/>
      <c r="D21" s="180"/>
      <c r="E21" s="77"/>
      <c r="F21" s="101"/>
      <c r="G21" s="101"/>
      <c r="H21" s="101"/>
      <c r="I21" s="101"/>
      <c r="J21" s="101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7.16015625" style="24" customWidth="1"/>
    <col min="2" max="2" width="6.5" style="169" customWidth="1"/>
    <col min="3" max="3" width="5.66015625" style="169" customWidth="1"/>
    <col min="4" max="4" width="5" style="169" customWidth="1"/>
    <col min="5" max="5" width="48.83203125" style="24" bestFit="1" customWidth="1"/>
    <col min="6" max="6" width="14.5" style="24" bestFit="1" customWidth="1"/>
    <col min="7" max="7" width="12" style="24" customWidth="1"/>
    <col min="8" max="8" width="12.33203125" style="24" customWidth="1"/>
    <col min="9" max="10" width="14.83203125" style="24" customWidth="1"/>
    <col min="11" max="11" width="11.83203125" style="24" customWidth="1"/>
    <col min="12" max="13" width="13.16015625" style="24" customWidth="1"/>
    <col min="14" max="16384" width="9.16015625" style="24" customWidth="1"/>
  </cols>
  <sheetData>
    <row r="1" spans="1:13" ht="31.5" customHeight="1">
      <c r="A1" s="308" t="s">
        <v>161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2:13" ht="15.75" customHeight="1">
      <c r="L2" s="280" t="s">
        <v>44</v>
      </c>
      <c r="M2" s="280"/>
    </row>
    <row r="3" spans="1:13" ht="18" customHeight="1">
      <c r="A3" s="69" t="s">
        <v>213</v>
      </c>
      <c r="B3" s="181"/>
      <c r="C3" s="181"/>
      <c r="D3" s="181"/>
      <c r="E3" s="74"/>
      <c r="F3" s="74"/>
      <c r="G3" s="74"/>
      <c r="H3" s="74"/>
      <c r="L3" s="281" t="s">
        <v>3</v>
      </c>
      <c r="M3" s="281"/>
    </row>
    <row r="4" spans="1:13" s="23" customFormat="1" ht="21.75" customHeight="1">
      <c r="A4" s="292" t="s">
        <v>19</v>
      </c>
      <c r="B4" s="316" t="s">
        <v>29</v>
      </c>
      <c r="C4" s="316"/>
      <c r="D4" s="316"/>
      <c r="E4" s="289" t="s">
        <v>30</v>
      </c>
      <c r="F4" s="289" t="s">
        <v>43</v>
      </c>
      <c r="G4" s="289"/>
      <c r="H4" s="289"/>
      <c r="I4" s="289"/>
      <c r="J4" s="289"/>
      <c r="K4" s="289"/>
      <c r="L4" s="289"/>
      <c r="M4" s="289"/>
    </row>
    <row r="5" spans="1:13" s="23" customFormat="1" ht="30" customHeight="1">
      <c r="A5" s="292"/>
      <c r="B5" s="182" t="s">
        <v>31</v>
      </c>
      <c r="C5" s="182" t="s">
        <v>32</v>
      </c>
      <c r="D5" s="70" t="s">
        <v>33</v>
      </c>
      <c r="E5" s="289"/>
      <c r="F5" s="30" t="s">
        <v>22</v>
      </c>
      <c r="G5" s="18" t="s">
        <v>45</v>
      </c>
      <c r="H5" s="18" t="s">
        <v>46</v>
      </c>
      <c r="I5" s="18" t="s">
        <v>47</v>
      </c>
      <c r="J5" s="18" t="s">
        <v>162</v>
      </c>
      <c r="K5" s="18"/>
      <c r="L5" s="18"/>
      <c r="M5" s="18" t="s">
        <v>48</v>
      </c>
    </row>
    <row r="6" spans="1:13" s="23" customFormat="1" ht="19.5" customHeight="1">
      <c r="A6" s="59"/>
      <c r="B6" s="60"/>
      <c r="C6" s="60"/>
      <c r="D6" s="60"/>
      <c r="E6" s="61" t="s">
        <v>163</v>
      </c>
      <c r="F6" s="197"/>
      <c r="G6" s="197"/>
      <c r="H6" s="197"/>
      <c r="I6" s="197"/>
      <c r="J6" s="197"/>
      <c r="K6" s="197"/>
      <c r="L6" s="197"/>
      <c r="M6" s="197"/>
    </row>
    <row r="7" spans="1:13" s="175" customFormat="1" ht="19.5" customHeight="1">
      <c r="A7" s="59" t="s">
        <v>228</v>
      </c>
      <c r="B7" s="177"/>
      <c r="C7" s="177"/>
      <c r="D7" s="177"/>
      <c r="E7" s="232" t="s">
        <v>103</v>
      </c>
      <c r="F7" s="193"/>
      <c r="G7" s="193"/>
      <c r="H7" s="194"/>
      <c r="I7" s="194"/>
      <c r="J7" s="194"/>
      <c r="K7" s="195"/>
      <c r="L7" s="195"/>
      <c r="M7" s="195"/>
    </row>
    <row r="8" spans="1:13" ht="19.5" customHeight="1">
      <c r="A8" s="44"/>
      <c r="B8" s="144"/>
      <c r="C8" s="144"/>
      <c r="D8" s="144"/>
      <c r="E8" s="77"/>
      <c r="F8" s="185"/>
      <c r="G8" s="185"/>
      <c r="H8" s="184"/>
      <c r="I8" s="184"/>
      <c r="J8" s="184"/>
      <c r="K8" s="196"/>
      <c r="L8" s="196"/>
      <c r="M8" s="196"/>
    </row>
    <row r="9" spans="1:13" ht="19.5" customHeight="1">
      <c r="A9" s="44"/>
      <c r="B9" s="144"/>
      <c r="C9" s="183"/>
      <c r="D9" s="144"/>
      <c r="E9" s="77"/>
      <c r="F9" s="185"/>
      <c r="G9" s="185"/>
      <c r="H9" s="184"/>
      <c r="I9" s="184"/>
      <c r="J9" s="184"/>
      <c r="K9" s="186"/>
      <c r="L9" s="186"/>
      <c r="M9" s="186"/>
    </row>
    <row r="10" spans="1:13" ht="19.5" customHeight="1">
      <c r="A10" s="44"/>
      <c r="B10" s="144"/>
      <c r="C10" s="183"/>
      <c r="D10" s="183"/>
      <c r="E10" s="77"/>
      <c r="F10" s="185"/>
      <c r="G10" s="185"/>
      <c r="H10" s="184"/>
      <c r="I10" s="184"/>
      <c r="J10" s="184"/>
      <c r="K10" s="186"/>
      <c r="L10" s="186"/>
      <c r="M10" s="186"/>
    </row>
    <row r="11" spans="1:13" ht="19.5" customHeight="1">
      <c r="A11" s="44"/>
      <c r="B11" s="144"/>
      <c r="C11" s="183"/>
      <c r="D11" s="144"/>
      <c r="E11" s="77"/>
      <c r="F11" s="185"/>
      <c r="G11" s="185"/>
      <c r="H11" s="184"/>
      <c r="I11" s="184"/>
      <c r="J11" s="184"/>
      <c r="K11" s="186"/>
      <c r="L11" s="186"/>
      <c r="M11" s="186"/>
    </row>
    <row r="12" spans="1:13" ht="19.5" customHeight="1">
      <c r="A12" s="44"/>
      <c r="B12" s="144"/>
      <c r="C12" s="183"/>
      <c r="D12" s="183"/>
      <c r="E12" s="77"/>
      <c r="F12" s="185"/>
      <c r="G12" s="185"/>
      <c r="H12" s="184"/>
      <c r="I12" s="184"/>
      <c r="J12" s="184"/>
      <c r="K12" s="186"/>
      <c r="L12" s="186"/>
      <c r="M12" s="186"/>
    </row>
    <row r="13" spans="1:13" ht="19.5" customHeight="1">
      <c r="A13" s="39"/>
      <c r="B13" s="144"/>
      <c r="C13" s="144"/>
      <c r="D13" s="144"/>
      <c r="E13" s="77"/>
      <c r="F13" s="185"/>
      <c r="G13" s="185"/>
      <c r="H13" s="186"/>
      <c r="I13" s="186"/>
      <c r="J13" s="186"/>
      <c r="K13" s="186"/>
      <c r="L13" s="186"/>
      <c r="M13" s="186"/>
    </row>
    <row r="14" spans="1:13" ht="19.5" customHeight="1">
      <c r="A14" s="39"/>
      <c r="B14" s="144"/>
      <c r="C14" s="144"/>
      <c r="D14" s="183"/>
      <c r="E14" s="77"/>
      <c r="F14" s="185"/>
      <c r="G14" s="185"/>
      <c r="H14" s="186"/>
      <c r="I14" s="186"/>
      <c r="J14" s="186"/>
      <c r="K14" s="186"/>
      <c r="L14" s="186"/>
      <c r="M14" s="186"/>
    </row>
    <row r="15" spans="1:13" ht="19.5" customHeight="1">
      <c r="A15" s="39"/>
      <c r="B15" s="144"/>
      <c r="C15" s="144"/>
      <c r="D15" s="183"/>
      <c r="E15" s="77"/>
      <c r="F15" s="185"/>
      <c r="G15" s="185"/>
      <c r="H15" s="186"/>
      <c r="I15" s="186"/>
      <c r="J15" s="186"/>
      <c r="K15" s="186"/>
      <c r="L15" s="186"/>
      <c r="M15" s="186"/>
    </row>
    <row r="16" spans="1:13" s="175" customFormat="1" ht="19.5" customHeight="1">
      <c r="A16" s="64"/>
      <c r="B16" s="173"/>
      <c r="C16" s="173"/>
      <c r="D16" s="173"/>
      <c r="E16" s="232"/>
      <c r="F16" s="174"/>
      <c r="G16" s="174"/>
      <c r="H16" s="174"/>
      <c r="I16" s="174"/>
      <c r="J16" s="178"/>
      <c r="K16" s="187"/>
      <c r="L16" s="187"/>
      <c r="M16" s="187"/>
    </row>
    <row r="17" spans="1:13" ht="19.5" customHeight="1">
      <c r="A17" s="39"/>
      <c r="B17" s="144"/>
      <c r="C17" s="144"/>
      <c r="D17" s="144"/>
      <c r="E17" s="77"/>
      <c r="F17" s="101"/>
      <c r="G17" s="101"/>
      <c r="H17" s="101"/>
      <c r="I17" s="101"/>
      <c r="J17" s="39"/>
      <c r="K17" s="39"/>
      <c r="L17" s="39"/>
      <c r="M17" s="39"/>
    </row>
    <row r="18" spans="1:13" ht="19.5" customHeight="1">
      <c r="A18" s="39"/>
      <c r="B18" s="144"/>
      <c r="C18" s="183"/>
      <c r="D18" s="144"/>
      <c r="E18" s="77"/>
      <c r="F18" s="101"/>
      <c r="G18" s="101"/>
      <c r="H18" s="101"/>
      <c r="I18" s="101"/>
      <c r="J18" s="39"/>
      <c r="K18" s="39"/>
      <c r="L18" s="39"/>
      <c r="M18" s="39"/>
    </row>
    <row r="19" spans="1:13" ht="19.5" customHeight="1">
      <c r="A19" s="39"/>
      <c r="B19" s="144"/>
      <c r="C19" s="183"/>
      <c r="D19" s="183"/>
      <c r="E19" s="77"/>
      <c r="F19" s="101"/>
      <c r="G19" s="101"/>
      <c r="H19" s="101"/>
      <c r="I19" s="101"/>
      <c r="J19" s="39"/>
      <c r="K19" s="39"/>
      <c r="L19" s="39"/>
      <c r="M19" s="39"/>
    </row>
    <row r="20" spans="1:13" ht="19.5" customHeight="1">
      <c r="A20" s="39"/>
      <c r="B20" s="171"/>
      <c r="C20" s="171"/>
      <c r="D20" s="171"/>
      <c r="E20" s="77"/>
      <c r="F20" s="101"/>
      <c r="G20" s="101"/>
      <c r="H20" s="101"/>
      <c r="I20" s="101"/>
      <c r="J20" s="39"/>
      <c r="K20" s="39"/>
      <c r="L20" s="39"/>
      <c r="M20" s="39"/>
    </row>
    <row r="21" spans="1:13" ht="19.5" customHeight="1">
      <c r="A21" s="39"/>
      <c r="B21" s="171"/>
      <c r="C21" s="180"/>
      <c r="D21" s="171"/>
      <c r="E21" s="77"/>
      <c r="F21" s="101"/>
      <c r="G21" s="101"/>
      <c r="H21" s="101"/>
      <c r="I21" s="101"/>
      <c r="J21" s="39"/>
      <c r="K21" s="39"/>
      <c r="L21" s="39"/>
      <c r="M21" s="39"/>
    </row>
    <row r="22" spans="1:13" ht="19.5" customHeight="1">
      <c r="A22" s="39"/>
      <c r="B22" s="171"/>
      <c r="C22" s="180"/>
      <c r="D22" s="180"/>
      <c r="E22" s="77"/>
      <c r="F22" s="101"/>
      <c r="G22" s="101"/>
      <c r="H22" s="101"/>
      <c r="I22" s="101"/>
      <c r="J22" s="39"/>
      <c r="K22" s="39"/>
      <c r="L22" s="39"/>
      <c r="M22" s="39"/>
    </row>
    <row r="23" spans="1:13" ht="19.5" customHeight="1">
      <c r="A23" s="39"/>
      <c r="B23" s="171"/>
      <c r="C23" s="180"/>
      <c r="D23" s="180"/>
      <c r="E23" s="77"/>
      <c r="F23" s="101"/>
      <c r="G23" s="101"/>
      <c r="H23" s="101"/>
      <c r="I23" s="101"/>
      <c r="J23" s="39"/>
      <c r="K23" s="39"/>
      <c r="L23" s="39"/>
      <c r="M23" s="39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4.33203125" style="24" customWidth="1"/>
    <col min="2" max="3" width="4.33203125" style="24" bestFit="1" customWidth="1"/>
    <col min="4" max="4" width="43.5" style="24" customWidth="1"/>
    <col min="5" max="5" width="11.33203125" style="24" customWidth="1"/>
    <col min="6" max="6" width="11" style="24" bestFit="1" customWidth="1"/>
    <col min="7" max="7" width="13.33203125" style="24" customWidth="1"/>
    <col min="8" max="8" width="12.66015625" style="24" customWidth="1"/>
    <col min="9" max="9" width="13.16015625" style="24" customWidth="1"/>
    <col min="10" max="10" width="13" style="24" customWidth="1"/>
    <col min="11" max="11" width="12.83203125" style="24" customWidth="1"/>
    <col min="12" max="240" width="9.16015625" style="24" customWidth="1"/>
    <col min="241" max="16384" width="9.33203125" style="24" customWidth="1"/>
  </cols>
  <sheetData>
    <row r="1" spans="1:11" ht="30" customHeight="1">
      <c r="A1" s="308" t="s">
        <v>164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5.75" customHeight="1">
      <c r="A2"/>
      <c r="B2"/>
      <c r="C2"/>
      <c r="D2"/>
      <c r="E2"/>
      <c r="F2"/>
      <c r="G2"/>
      <c r="K2" s="63" t="s">
        <v>49</v>
      </c>
    </row>
    <row r="3" spans="1:11" ht="18" customHeight="1">
      <c r="A3" s="15" t="s">
        <v>238</v>
      </c>
      <c r="B3" s="58"/>
      <c r="C3" s="58"/>
      <c r="D3" s="58"/>
      <c r="E3" s="74"/>
      <c r="F3"/>
      <c r="G3" s="75"/>
      <c r="K3" s="78" t="s">
        <v>3</v>
      </c>
    </row>
    <row r="4" spans="1:11" s="23" customFormat="1" ht="18" customHeight="1">
      <c r="A4" s="292" t="s">
        <v>29</v>
      </c>
      <c r="B4" s="292"/>
      <c r="C4" s="292"/>
      <c r="D4" s="303" t="s">
        <v>30</v>
      </c>
      <c r="E4" s="278" t="s">
        <v>38</v>
      </c>
      <c r="F4" s="278"/>
      <c r="G4" s="278"/>
      <c r="H4" s="278"/>
      <c r="I4" s="278"/>
      <c r="J4" s="278"/>
      <c r="K4" s="278"/>
    </row>
    <row r="5" spans="1:11" s="23" customFormat="1" ht="19.5" customHeight="1">
      <c r="A5" s="301" t="s">
        <v>31</v>
      </c>
      <c r="B5" s="301" t="s">
        <v>32</v>
      </c>
      <c r="C5" s="301" t="s">
        <v>33</v>
      </c>
      <c r="D5" s="304"/>
      <c r="E5" s="278" t="s">
        <v>22</v>
      </c>
      <c r="F5" s="278" t="s">
        <v>8</v>
      </c>
      <c r="G5" s="278"/>
      <c r="H5" s="278" t="s">
        <v>87</v>
      </c>
      <c r="I5" s="278" t="s">
        <v>165</v>
      </c>
      <c r="J5" s="278" t="s">
        <v>89</v>
      </c>
      <c r="K5" s="278" t="s">
        <v>157</v>
      </c>
    </row>
    <row r="6" spans="1:11" s="23" customFormat="1" ht="60.75" customHeight="1">
      <c r="A6" s="302"/>
      <c r="B6" s="302"/>
      <c r="C6" s="302"/>
      <c r="D6" s="305"/>
      <c r="E6" s="278"/>
      <c r="F6" s="18" t="s">
        <v>103</v>
      </c>
      <c r="G6" s="18" t="s">
        <v>155</v>
      </c>
      <c r="H6" s="278"/>
      <c r="I6" s="278"/>
      <c r="J6" s="278"/>
      <c r="K6" s="278"/>
    </row>
    <row r="7" spans="1:11" s="23" customFormat="1" ht="19.5" customHeight="1">
      <c r="A7" s="76"/>
      <c r="B7" s="76"/>
      <c r="C7" s="76"/>
      <c r="D7" s="142" t="s">
        <v>22</v>
      </c>
      <c r="E7" s="72"/>
      <c r="F7" s="72"/>
      <c r="G7" s="18"/>
      <c r="H7" s="18"/>
      <c r="I7" s="72"/>
      <c r="J7" s="18"/>
      <c r="K7" s="18"/>
    </row>
    <row r="8" spans="1:11" ht="15" customHeight="1">
      <c r="A8" s="76"/>
      <c r="B8" s="76"/>
      <c r="C8" s="76"/>
      <c r="D8" s="251" t="s">
        <v>229</v>
      </c>
      <c r="E8" s="72"/>
      <c r="F8" s="72"/>
      <c r="G8" s="52"/>
      <c r="H8" s="39"/>
      <c r="I8" s="72"/>
      <c r="J8" s="39"/>
      <c r="K8" s="72"/>
    </row>
    <row r="9" spans="1:11" ht="15" customHeight="1">
      <c r="A9" s="76" t="s">
        <v>198</v>
      </c>
      <c r="B9" s="76"/>
      <c r="C9" s="76"/>
      <c r="D9" s="77"/>
      <c r="E9" s="72"/>
      <c r="F9" s="72"/>
      <c r="G9" s="52"/>
      <c r="H9" s="39"/>
      <c r="I9" s="72"/>
      <c r="J9" s="39"/>
      <c r="K9" s="72"/>
    </row>
    <row r="10" spans="1:11" ht="15" customHeight="1">
      <c r="A10" s="76"/>
      <c r="B10" s="76"/>
      <c r="C10" s="76"/>
      <c r="D10" s="77"/>
      <c r="E10" s="72"/>
      <c r="F10" s="72"/>
      <c r="G10" s="52"/>
      <c r="H10" s="39"/>
      <c r="I10" s="72"/>
      <c r="J10" s="39"/>
      <c r="K10" s="72"/>
    </row>
    <row r="11" spans="1:11" ht="15" customHeight="1">
      <c r="A11" s="76" t="s">
        <v>199</v>
      </c>
      <c r="B11" s="76"/>
      <c r="C11" s="76"/>
      <c r="D11" s="190"/>
      <c r="E11" s="72"/>
      <c r="F11" s="72"/>
      <c r="G11" s="52"/>
      <c r="H11" s="39"/>
      <c r="I11" s="72"/>
      <c r="J11" s="39"/>
      <c r="K11" s="72"/>
    </row>
    <row r="12" spans="1:11" ht="15" customHeight="1">
      <c r="A12" s="76" t="s">
        <v>199</v>
      </c>
      <c r="B12" s="76"/>
      <c r="C12" s="76"/>
      <c r="D12" s="77"/>
      <c r="E12" s="72"/>
      <c r="F12" s="72"/>
      <c r="G12" s="52"/>
      <c r="H12" s="39"/>
      <c r="I12" s="72"/>
      <c r="J12" s="39"/>
      <c r="K12" s="72"/>
    </row>
    <row r="13" spans="1:11" ht="15" customHeight="1">
      <c r="A13" s="76" t="s">
        <v>200</v>
      </c>
      <c r="B13" s="76"/>
      <c r="C13" s="76"/>
      <c r="D13" s="77"/>
      <c r="E13" s="72"/>
      <c r="F13" s="72"/>
      <c r="G13" s="52"/>
      <c r="H13" s="39"/>
      <c r="I13" s="72"/>
      <c r="J13" s="39"/>
      <c r="K13" s="72"/>
    </row>
    <row r="14" spans="1:11" ht="15" customHeight="1">
      <c r="A14" s="76"/>
      <c r="B14" s="76"/>
      <c r="C14" s="76"/>
      <c r="D14" s="77"/>
      <c r="E14" s="72"/>
      <c r="F14" s="72"/>
      <c r="G14" s="52"/>
      <c r="H14" s="39"/>
      <c r="I14" s="72"/>
      <c r="J14" s="39"/>
      <c r="K14" s="72"/>
    </row>
    <row r="15" spans="1:11" ht="15" customHeight="1">
      <c r="A15" s="76" t="s">
        <v>201</v>
      </c>
      <c r="B15" s="76"/>
      <c r="C15" s="76"/>
      <c r="D15" s="77"/>
      <c r="E15" s="72"/>
      <c r="F15" s="72"/>
      <c r="G15" s="52"/>
      <c r="H15" s="39"/>
      <c r="I15" s="72"/>
      <c r="J15" s="39"/>
      <c r="K15" s="72"/>
    </row>
    <row r="16" spans="1:11" ht="15" customHeight="1">
      <c r="A16" s="76" t="s">
        <v>202</v>
      </c>
      <c r="B16" s="76"/>
      <c r="C16" s="76"/>
      <c r="D16" s="77"/>
      <c r="E16" s="72"/>
      <c r="F16" s="72"/>
      <c r="G16" s="52"/>
      <c r="H16" s="39"/>
      <c r="I16" s="72"/>
      <c r="J16" s="39"/>
      <c r="K16" s="72"/>
    </row>
    <row r="17" spans="1:11" ht="15" customHeight="1">
      <c r="A17" s="76"/>
      <c r="B17" s="76"/>
      <c r="C17" s="76"/>
      <c r="D17" s="77"/>
      <c r="E17" s="72"/>
      <c r="F17" s="72"/>
      <c r="G17" s="52"/>
      <c r="H17" s="39"/>
      <c r="I17" s="72"/>
      <c r="J17" s="39"/>
      <c r="K17" s="72"/>
    </row>
    <row r="18" spans="1:11" ht="15" customHeight="1">
      <c r="A18" s="76" t="s">
        <v>203</v>
      </c>
      <c r="B18" s="76"/>
      <c r="C18" s="76"/>
      <c r="D18" s="77"/>
      <c r="E18" s="72"/>
      <c r="F18" s="72"/>
      <c r="G18" s="52"/>
      <c r="H18" s="39"/>
      <c r="I18" s="72"/>
      <c r="J18" s="39"/>
      <c r="K18" s="72"/>
    </row>
    <row r="19" spans="1:11" ht="15" customHeight="1">
      <c r="A19" s="76"/>
      <c r="B19" s="76"/>
      <c r="C19" s="76"/>
      <c r="D19" s="77"/>
      <c r="E19" s="72"/>
      <c r="F19" s="72"/>
      <c r="G19" s="52"/>
      <c r="H19" s="39"/>
      <c r="I19" s="72"/>
      <c r="J19" s="39"/>
      <c r="K19" s="72"/>
    </row>
    <row r="20" spans="1:11" ht="15" customHeight="1">
      <c r="A20" s="76" t="s">
        <v>203</v>
      </c>
      <c r="B20" s="76"/>
      <c r="C20" s="76"/>
      <c r="D20" s="77"/>
      <c r="E20" s="72"/>
      <c r="F20" s="72"/>
      <c r="G20" s="52"/>
      <c r="H20" s="39"/>
      <c r="I20" s="72"/>
      <c r="J20" s="39"/>
      <c r="K20" s="72"/>
    </row>
    <row r="21" spans="1:11" ht="15" customHeight="1">
      <c r="A21" s="76"/>
      <c r="B21" s="76"/>
      <c r="C21" s="76"/>
      <c r="D21" s="77"/>
      <c r="E21" s="72"/>
      <c r="F21" s="72"/>
      <c r="G21" s="52"/>
      <c r="H21" s="39"/>
      <c r="I21" s="72"/>
      <c r="J21" s="39"/>
      <c r="K21" s="39"/>
    </row>
    <row r="22" spans="1:11" ht="15" customHeight="1">
      <c r="A22" s="76"/>
      <c r="B22" s="76"/>
      <c r="C22" s="76"/>
      <c r="D22" s="77"/>
      <c r="E22" s="72"/>
      <c r="F22" s="72"/>
      <c r="G22" s="52"/>
      <c r="H22" s="39"/>
      <c r="I22" s="72"/>
      <c r="J22" s="39"/>
      <c r="K22" s="39"/>
    </row>
    <row r="23" spans="1:11" ht="15" customHeight="1">
      <c r="A23" s="76"/>
      <c r="B23" s="76"/>
      <c r="C23" s="76"/>
      <c r="D23" s="77"/>
      <c r="E23" s="72"/>
      <c r="F23" s="72"/>
      <c r="G23" s="52"/>
      <c r="H23" s="39"/>
      <c r="I23" s="72"/>
      <c r="J23" s="39"/>
      <c r="K23" s="39"/>
    </row>
    <row r="24" spans="1:11" ht="15" customHeight="1">
      <c r="A24" s="76"/>
      <c r="B24" s="76"/>
      <c r="C24" s="76"/>
      <c r="D24" s="77"/>
      <c r="E24" s="72"/>
      <c r="F24" s="72"/>
      <c r="G24" s="52"/>
      <c r="H24" s="39"/>
      <c r="I24" s="72"/>
      <c r="J24" s="39"/>
      <c r="K24" s="39"/>
    </row>
    <row r="25" spans="1:11" ht="15" customHeight="1">
      <c r="A25" s="76"/>
      <c r="B25" s="76"/>
      <c r="C25" s="76"/>
      <c r="D25" s="77"/>
      <c r="E25" s="72"/>
      <c r="F25" s="72"/>
      <c r="G25" s="52"/>
      <c r="H25" s="39"/>
      <c r="I25" s="72"/>
      <c r="J25" s="39"/>
      <c r="K25" s="39"/>
    </row>
    <row r="26" spans="1:11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7.33203125" style="208" customWidth="1"/>
    <col min="2" max="2" width="9.16015625" style="199" customWidth="1"/>
    <col min="3" max="3" width="51.66015625" style="0" customWidth="1"/>
    <col min="4" max="4" width="21.66015625" style="0" customWidth="1"/>
    <col min="5" max="5" width="16" style="0" customWidth="1"/>
    <col min="6" max="6" width="16.5" style="0" customWidth="1"/>
  </cols>
  <sheetData>
    <row r="1" spans="1:6" ht="24.75" customHeight="1">
      <c r="A1" s="317" t="s">
        <v>166</v>
      </c>
      <c r="B1" s="317"/>
      <c r="C1" s="317"/>
      <c r="D1" s="317"/>
      <c r="E1" s="317"/>
      <c r="F1" s="317"/>
    </row>
    <row r="2" spans="1:6" ht="15.75" customHeight="1">
      <c r="A2" s="207"/>
      <c r="B2" s="198"/>
      <c r="C2" s="40"/>
      <c r="D2" s="40"/>
      <c r="F2" s="63" t="s">
        <v>50</v>
      </c>
    </row>
    <row r="3" spans="1:6" s="24" customFormat="1" ht="15.75" customHeight="1">
      <c r="A3" s="318" t="s">
        <v>239</v>
      </c>
      <c r="B3" s="318"/>
      <c r="C3" s="319"/>
      <c r="D3" s="69"/>
      <c r="F3" s="63" t="s">
        <v>3</v>
      </c>
    </row>
    <row r="4" spans="1:6" s="23" customFormat="1" ht="24" customHeight="1">
      <c r="A4" s="320" t="s">
        <v>29</v>
      </c>
      <c r="B4" s="320"/>
      <c r="C4" s="289" t="s">
        <v>30</v>
      </c>
      <c r="D4" s="289" t="s">
        <v>169</v>
      </c>
      <c r="E4" s="289"/>
      <c r="F4" s="289"/>
    </row>
    <row r="5" spans="1:6" s="23" customFormat="1" ht="22.5" customHeight="1">
      <c r="A5" s="201" t="s">
        <v>31</v>
      </c>
      <c r="B5" s="182" t="s">
        <v>32</v>
      </c>
      <c r="C5" s="289"/>
      <c r="D5" s="30" t="s">
        <v>22</v>
      </c>
      <c r="E5" s="30" t="s">
        <v>51</v>
      </c>
      <c r="F5" s="30" t="s">
        <v>52</v>
      </c>
    </row>
    <row r="6" spans="1:6" s="23" customFormat="1" ht="19.5" customHeight="1">
      <c r="A6" s="201"/>
      <c r="B6" s="202"/>
      <c r="C6" s="203" t="s">
        <v>53</v>
      </c>
      <c r="D6" s="252" t="s">
        <v>229</v>
      </c>
      <c r="E6" s="209"/>
      <c r="F6" s="209"/>
    </row>
    <row r="7" spans="1:6" s="24" customFormat="1" ht="19.5" customHeight="1">
      <c r="A7" s="204" t="s">
        <v>93</v>
      </c>
      <c r="B7" s="204"/>
      <c r="C7" s="205" t="s">
        <v>25</v>
      </c>
      <c r="D7" s="206"/>
      <c r="E7" s="206"/>
      <c r="F7" s="191"/>
    </row>
    <row r="8" spans="1:6" s="24" customFormat="1" ht="19.5" customHeight="1">
      <c r="A8" s="204"/>
      <c r="B8" s="204" t="s">
        <v>106</v>
      </c>
      <c r="C8" s="205" t="s">
        <v>94</v>
      </c>
      <c r="D8" s="206"/>
      <c r="E8" s="206"/>
      <c r="F8" s="191"/>
    </row>
    <row r="9" spans="1:6" s="24" customFormat="1" ht="19.5" customHeight="1">
      <c r="A9" s="204"/>
      <c r="B9" s="204" t="s">
        <v>107</v>
      </c>
      <c r="C9" s="205" t="s">
        <v>95</v>
      </c>
      <c r="D9" s="206"/>
      <c r="E9" s="206"/>
      <c r="F9" s="191"/>
    </row>
    <row r="10" spans="1:6" s="24" customFormat="1" ht="19.5" customHeight="1">
      <c r="A10" s="204"/>
      <c r="B10" s="204" t="s">
        <v>108</v>
      </c>
      <c r="C10" s="205" t="s">
        <v>96</v>
      </c>
      <c r="D10" s="206"/>
      <c r="E10" s="206"/>
      <c r="F10" s="191"/>
    </row>
    <row r="11" spans="1:6" s="24" customFormat="1" ht="19.5" customHeight="1">
      <c r="A11" s="204"/>
      <c r="B11" s="204"/>
      <c r="C11" s="233" t="s">
        <v>141</v>
      </c>
      <c r="D11" s="206"/>
      <c r="E11" s="206"/>
      <c r="F11" s="191"/>
    </row>
    <row r="12" spans="1:6" s="24" customFormat="1" ht="19.5" customHeight="1">
      <c r="A12" s="204" t="s">
        <v>54</v>
      </c>
      <c r="B12" s="204"/>
      <c r="C12" s="205" t="s">
        <v>26</v>
      </c>
      <c r="D12" s="206"/>
      <c r="E12" s="200"/>
      <c r="F12" s="206"/>
    </row>
    <row r="13" spans="1:6" s="24" customFormat="1" ht="19.5" customHeight="1">
      <c r="A13" s="204"/>
      <c r="B13" s="204" t="s">
        <v>102</v>
      </c>
      <c r="C13" s="205" t="s">
        <v>97</v>
      </c>
      <c r="D13" s="206"/>
      <c r="E13" s="200"/>
      <c r="F13" s="206"/>
    </row>
    <row r="14" spans="1:6" s="24" customFormat="1" ht="19.5" customHeight="1">
      <c r="A14" s="204"/>
      <c r="B14" s="234" t="s">
        <v>167</v>
      </c>
      <c r="C14" s="233" t="s">
        <v>168</v>
      </c>
      <c r="D14" s="206"/>
      <c r="E14" s="200"/>
      <c r="F14" s="206"/>
    </row>
    <row r="15" spans="1:6" s="24" customFormat="1" ht="19.5" customHeight="1">
      <c r="A15" s="204"/>
      <c r="B15" s="204"/>
      <c r="C15" s="233" t="s">
        <v>141</v>
      </c>
      <c r="D15" s="206"/>
      <c r="E15" s="200"/>
      <c r="F15" s="206"/>
    </row>
    <row r="16" spans="1:6" s="24" customFormat="1" ht="19.5" customHeight="1">
      <c r="A16" s="204"/>
      <c r="B16" s="204" t="s">
        <v>109</v>
      </c>
      <c r="C16" s="205" t="s">
        <v>98</v>
      </c>
      <c r="D16" s="206"/>
      <c r="E16" s="200"/>
      <c r="F16" s="206"/>
    </row>
    <row r="17" spans="1:6" s="24" customFormat="1" ht="19.5" customHeight="1">
      <c r="A17" s="204" t="s">
        <v>55</v>
      </c>
      <c r="B17" s="204"/>
      <c r="C17" s="205" t="s">
        <v>27</v>
      </c>
      <c r="D17" s="206"/>
      <c r="E17" s="206"/>
      <c r="F17" s="191"/>
    </row>
    <row r="18" spans="1:6" s="24" customFormat="1" ht="19.5" customHeight="1">
      <c r="A18" s="204"/>
      <c r="B18" s="204" t="s">
        <v>102</v>
      </c>
      <c r="C18" s="205" t="s">
        <v>99</v>
      </c>
      <c r="D18" s="206"/>
      <c r="E18" s="206"/>
      <c r="F18" s="191"/>
    </row>
    <row r="19" spans="1:6" s="24" customFormat="1" ht="19.5" customHeight="1">
      <c r="A19" s="204"/>
      <c r="B19" s="204" t="s">
        <v>105</v>
      </c>
      <c r="C19" s="205" t="s">
        <v>100</v>
      </c>
      <c r="D19" s="206"/>
      <c r="E19" s="206"/>
      <c r="F19" s="191"/>
    </row>
    <row r="20" spans="1:6" s="24" customFormat="1" ht="19.5" customHeight="1">
      <c r="A20" s="204"/>
      <c r="B20" s="204"/>
      <c r="C20" s="233" t="s">
        <v>141</v>
      </c>
      <c r="D20" s="206"/>
      <c r="E20" s="206"/>
      <c r="F20" s="191"/>
    </row>
    <row r="21" spans="1:6" s="24" customFormat="1" ht="19.5" customHeight="1">
      <c r="A21" s="204"/>
      <c r="B21" s="204" t="s">
        <v>109</v>
      </c>
      <c r="C21" s="205" t="s">
        <v>101</v>
      </c>
      <c r="D21" s="206"/>
      <c r="E21" s="206"/>
      <c r="F21" s="191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5" customFormat="1" ht="27">
      <c r="A1" s="290" t="s">
        <v>170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24" customFormat="1" ht="17.25" customHeight="1">
      <c r="A2" s="66"/>
      <c r="B2" s="67"/>
      <c r="C2" s="67"/>
      <c r="D2" s="67"/>
      <c r="E2" s="67"/>
      <c r="F2" s="67"/>
      <c r="G2" s="67"/>
      <c r="H2" s="67"/>
      <c r="K2" s="68" t="s">
        <v>56</v>
      </c>
    </row>
    <row r="3" spans="1:11" ht="18.75" customHeight="1">
      <c r="A3" s="318" t="s">
        <v>238</v>
      </c>
      <c r="B3" s="318"/>
      <c r="C3" s="319"/>
      <c r="D3" s="58"/>
      <c r="E3" s="58"/>
      <c r="F3" s="58"/>
      <c r="G3" s="58"/>
      <c r="H3" s="58"/>
      <c r="K3" s="229" t="s">
        <v>171</v>
      </c>
    </row>
    <row r="4" spans="1:11" s="9" customFormat="1" ht="27" customHeight="1">
      <c r="A4" s="292" t="s">
        <v>19</v>
      </c>
      <c r="B4" s="292" t="s">
        <v>29</v>
      </c>
      <c r="C4" s="292"/>
      <c r="D4" s="292"/>
      <c r="E4" s="289" t="s">
        <v>30</v>
      </c>
      <c r="F4" s="289" t="s">
        <v>43</v>
      </c>
      <c r="G4" s="289"/>
      <c r="H4" s="289"/>
      <c r="I4" s="289"/>
      <c r="J4" s="289"/>
      <c r="K4" s="289"/>
    </row>
    <row r="5" spans="1:11" s="9" customFormat="1" ht="36.75" customHeight="1">
      <c r="A5" s="292"/>
      <c r="B5" s="31" t="s">
        <v>31</v>
      </c>
      <c r="C5" s="31" t="s">
        <v>32</v>
      </c>
      <c r="D5" s="30" t="s">
        <v>33</v>
      </c>
      <c r="E5" s="289"/>
      <c r="F5" s="30" t="s">
        <v>22</v>
      </c>
      <c r="G5" s="18" t="s">
        <v>45</v>
      </c>
      <c r="H5" s="18" t="s">
        <v>46</v>
      </c>
      <c r="I5" s="18" t="s">
        <v>47</v>
      </c>
      <c r="J5" s="18" t="s">
        <v>141</v>
      </c>
      <c r="K5" s="18" t="s">
        <v>48</v>
      </c>
    </row>
    <row r="6" spans="1:11" s="192" customFormat="1" ht="12.75" customHeight="1">
      <c r="A6" s="187"/>
      <c r="B6" s="210"/>
      <c r="C6" s="210"/>
      <c r="D6" s="187"/>
      <c r="E6" s="212" t="s">
        <v>22</v>
      </c>
      <c r="F6" s="211"/>
      <c r="G6" s="211"/>
      <c r="H6" s="211"/>
      <c r="I6" s="211"/>
      <c r="J6" s="187"/>
      <c r="K6" s="187"/>
    </row>
    <row r="7" spans="1:11" s="192" customFormat="1" ht="12.75" customHeight="1">
      <c r="A7" s="253" t="s">
        <v>229</v>
      </c>
      <c r="B7" s="210"/>
      <c r="C7" s="210"/>
      <c r="D7" s="187"/>
      <c r="E7" s="212" t="s">
        <v>103</v>
      </c>
      <c r="F7" s="211"/>
      <c r="G7" s="211"/>
      <c r="H7" s="211"/>
      <c r="I7" s="211"/>
      <c r="J7" s="187"/>
      <c r="K7" s="187"/>
    </row>
    <row r="8" spans="1:11" s="192" customFormat="1" ht="12.75" customHeight="1">
      <c r="A8" s="210"/>
      <c r="B8" s="76"/>
      <c r="C8" s="76"/>
      <c r="D8" s="76"/>
      <c r="E8" s="77"/>
      <c r="F8" s="214"/>
      <c r="G8" s="214"/>
      <c r="H8" s="211"/>
      <c r="I8" s="211"/>
      <c r="J8" s="187"/>
      <c r="K8" s="187"/>
    </row>
    <row r="9" spans="1:11" s="192" customFormat="1" ht="12.75" customHeight="1">
      <c r="A9" s="210"/>
      <c r="B9" s="76"/>
      <c r="C9" s="76"/>
      <c r="D9" s="76"/>
      <c r="E9" s="77"/>
      <c r="F9" s="214"/>
      <c r="G9" s="214"/>
      <c r="H9" s="211"/>
      <c r="I9" s="211"/>
      <c r="J9" s="187"/>
      <c r="K9" s="187"/>
    </row>
    <row r="10" spans="1:11" ht="12.75" customHeight="1">
      <c r="A10" s="188"/>
      <c r="B10" s="76"/>
      <c r="C10" s="76"/>
      <c r="D10" s="76"/>
      <c r="E10" s="77"/>
      <c r="F10" s="213"/>
      <c r="G10" s="213"/>
      <c r="H10" s="188"/>
      <c r="I10" s="188"/>
      <c r="J10" s="188"/>
      <c r="K10" s="188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Q7" sqref="Q7"/>
    </sheetView>
  </sheetViews>
  <sheetFormatPr defaultColWidth="9.33203125" defaultRowHeight="11.25"/>
  <cols>
    <col min="1" max="1" width="26.5" style="24" customWidth="1"/>
    <col min="2" max="4" width="7.16015625" style="24" customWidth="1"/>
    <col min="5" max="5" width="19" style="24" customWidth="1"/>
    <col min="6" max="10" width="14.33203125" style="24" customWidth="1"/>
    <col min="11" max="16384" width="9.33203125" style="24" customWidth="1"/>
  </cols>
  <sheetData>
    <row r="1" spans="1:11" ht="35.25" customHeight="1">
      <c r="A1" s="308" t="s">
        <v>172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ht="15.75" customHeight="1">
      <c r="K2" s="63"/>
    </row>
    <row r="3" spans="1:11" ht="22.5" customHeight="1">
      <c r="A3" s="321" t="s">
        <v>213</v>
      </c>
      <c r="B3" s="318"/>
      <c r="C3" s="319"/>
      <c r="D3" s="58"/>
      <c r="E3" s="58"/>
      <c r="F3" s="58"/>
      <c r="G3" s="58"/>
      <c r="H3" s="58"/>
      <c r="K3" s="229"/>
    </row>
    <row r="4" spans="1:11" s="23" customFormat="1" ht="24" customHeight="1">
      <c r="A4" s="292" t="s">
        <v>19</v>
      </c>
      <c r="B4" s="292" t="s">
        <v>29</v>
      </c>
      <c r="C4" s="292"/>
      <c r="D4" s="292"/>
      <c r="E4" s="289" t="s">
        <v>30</v>
      </c>
      <c r="F4" s="289" t="s">
        <v>43</v>
      </c>
      <c r="G4" s="289"/>
      <c r="H4" s="289"/>
      <c r="I4" s="289"/>
      <c r="J4" s="289"/>
      <c r="K4" s="289"/>
    </row>
    <row r="5" spans="1:11" s="23" customFormat="1" ht="40.5" customHeight="1">
      <c r="A5" s="292"/>
      <c r="B5" s="31" t="s">
        <v>31</v>
      </c>
      <c r="C5" s="31" t="s">
        <v>32</v>
      </c>
      <c r="D5" s="30" t="s">
        <v>33</v>
      </c>
      <c r="E5" s="289"/>
      <c r="F5" s="30" t="s">
        <v>22</v>
      </c>
      <c r="G5" s="18" t="s">
        <v>45</v>
      </c>
      <c r="H5" s="18" t="s">
        <v>46</v>
      </c>
      <c r="I5" s="18" t="s">
        <v>47</v>
      </c>
      <c r="J5" s="18" t="s">
        <v>141</v>
      </c>
      <c r="K5" s="18" t="s">
        <v>48</v>
      </c>
    </row>
    <row r="6" spans="1:11" s="23" customFormat="1" ht="23.25" customHeight="1">
      <c r="A6" s="59"/>
      <c r="B6" s="60"/>
      <c r="C6" s="60"/>
      <c r="D6" s="60"/>
      <c r="E6" s="61" t="s">
        <v>22</v>
      </c>
      <c r="F6" s="258">
        <f>SUM(G6:J6)</f>
        <v>136.65</v>
      </c>
      <c r="G6" s="257">
        <v>119.23</v>
      </c>
      <c r="H6" s="257">
        <v>17.4</v>
      </c>
      <c r="I6" s="257">
        <v>0.02</v>
      </c>
      <c r="J6" s="62">
        <f>SUM(J7:J10)</f>
        <v>0</v>
      </c>
      <c r="K6" s="64"/>
    </row>
    <row r="7" spans="1:11" ht="19.5" customHeight="1">
      <c r="A7" s="254" t="s">
        <v>230</v>
      </c>
      <c r="B7" s="255" t="s">
        <v>231</v>
      </c>
      <c r="C7" s="255"/>
      <c r="D7" s="255"/>
      <c r="E7" s="256" t="s">
        <v>232</v>
      </c>
      <c r="F7" s="257">
        <f>G7+H7+I7</f>
        <v>136.65</v>
      </c>
      <c r="G7" s="257">
        <v>119.23</v>
      </c>
      <c r="H7" s="257">
        <v>17.4</v>
      </c>
      <c r="I7" s="257">
        <v>0.02</v>
      </c>
      <c r="J7" s="52"/>
      <c r="K7" s="39"/>
    </row>
    <row r="8" spans="1:11" ht="39.75" customHeight="1">
      <c r="A8" s="254"/>
      <c r="B8" s="255" t="s">
        <v>233</v>
      </c>
      <c r="C8" s="255" t="s">
        <v>234</v>
      </c>
      <c r="D8" s="255"/>
      <c r="E8" s="256" t="s">
        <v>235</v>
      </c>
      <c r="F8" s="257">
        <f>G8+H8+I8</f>
        <v>136.65</v>
      </c>
      <c r="G8" s="257">
        <v>119.23</v>
      </c>
      <c r="H8" s="257">
        <v>17.4</v>
      </c>
      <c r="I8" s="257">
        <v>0.02</v>
      </c>
      <c r="J8" s="52"/>
      <c r="K8" s="39"/>
    </row>
    <row r="9" spans="1:11" ht="41.25" customHeight="1">
      <c r="A9" s="254"/>
      <c r="B9" s="255" t="s">
        <v>231</v>
      </c>
      <c r="C9" s="255" t="s">
        <v>234</v>
      </c>
      <c r="D9" s="255" t="s">
        <v>236</v>
      </c>
      <c r="E9" s="256" t="s">
        <v>237</v>
      </c>
      <c r="F9" s="257">
        <f>G9+H9+I9</f>
        <v>136.65</v>
      </c>
      <c r="G9" s="257">
        <v>119.23</v>
      </c>
      <c r="H9" s="257">
        <v>17.4</v>
      </c>
      <c r="I9" s="257">
        <v>0.02</v>
      </c>
      <c r="J9" s="52"/>
      <c r="K9" s="39"/>
    </row>
    <row r="10" spans="1:11" ht="31.5" customHeight="1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0" ht="15" customHeight="1">
      <c r="A11" s="145"/>
      <c r="B11" s="37"/>
      <c r="C11" s="37"/>
      <c r="D11" s="37"/>
      <c r="E11" s="37"/>
      <c r="F11" s="37"/>
      <c r="G11" s="37"/>
      <c r="H11" s="37"/>
      <c r="I11" s="37"/>
      <c r="J11" s="37"/>
    </row>
    <row r="12" ht="12">
      <c r="E12" s="37"/>
    </row>
    <row r="16" ht="12">
      <c r="G16" s="37"/>
    </row>
    <row r="17" ht="12">
      <c r="C17" s="37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H16" sqref="H16"/>
    </sheetView>
  </sheetViews>
  <sheetFormatPr defaultColWidth="9.16015625" defaultRowHeight="11.25"/>
  <cols>
    <col min="1" max="1" width="34" style="24" customWidth="1"/>
    <col min="2" max="4" width="7.16015625" style="24" customWidth="1"/>
    <col min="5" max="5" width="17.83203125" style="24" customWidth="1"/>
    <col min="6" max="10" width="14.33203125" style="24" customWidth="1"/>
    <col min="11" max="11" width="11.33203125" style="24" customWidth="1"/>
    <col min="12" max="16384" width="9.16015625" style="24" customWidth="1"/>
  </cols>
  <sheetData>
    <row r="1" spans="1:11" ht="35.25" customHeight="1">
      <c r="A1" s="308" t="s">
        <v>173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ht="15.75" customHeight="1">
      <c r="K2" s="63"/>
    </row>
    <row r="3" spans="1:11" ht="12">
      <c r="A3" s="318" t="s">
        <v>213</v>
      </c>
      <c r="B3" s="318"/>
      <c r="C3" s="319"/>
      <c r="D3" s="58"/>
      <c r="E3" s="58"/>
      <c r="F3" s="58"/>
      <c r="G3" s="58"/>
      <c r="H3" s="58"/>
      <c r="K3" s="229"/>
    </row>
    <row r="4" spans="1:11" s="23" customFormat="1" ht="24" customHeight="1">
      <c r="A4" s="292" t="s">
        <v>19</v>
      </c>
      <c r="B4" s="292" t="s">
        <v>29</v>
      </c>
      <c r="C4" s="292"/>
      <c r="D4" s="292"/>
      <c r="E4" s="289" t="s">
        <v>30</v>
      </c>
      <c r="F4" s="289" t="s">
        <v>43</v>
      </c>
      <c r="G4" s="289"/>
      <c r="H4" s="289"/>
      <c r="I4" s="289"/>
      <c r="J4" s="289"/>
      <c r="K4" s="289"/>
    </row>
    <row r="5" spans="1:11" s="23" customFormat="1" ht="40.5" customHeight="1">
      <c r="A5" s="292"/>
      <c r="B5" s="31" t="s">
        <v>31</v>
      </c>
      <c r="C5" s="31" t="s">
        <v>32</v>
      </c>
      <c r="D5" s="30" t="s">
        <v>33</v>
      </c>
      <c r="E5" s="289"/>
      <c r="F5" s="30" t="s">
        <v>22</v>
      </c>
      <c r="G5" s="18" t="s">
        <v>45</v>
      </c>
      <c r="H5" s="18" t="s">
        <v>46</v>
      </c>
      <c r="I5" s="18" t="s">
        <v>47</v>
      </c>
      <c r="J5" s="18" t="s">
        <v>141</v>
      </c>
      <c r="K5" s="18" t="s">
        <v>48</v>
      </c>
    </row>
    <row r="6" spans="1:11" s="23" customFormat="1" ht="23.25" customHeight="1">
      <c r="A6" s="59"/>
      <c r="B6" s="60"/>
      <c r="C6" s="60"/>
      <c r="D6" s="60"/>
      <c r="E6" s="61" t="s">
        <v>22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6.5" customHeight="1">
      <c r="A7" s="44" t="s">
        <v>229</v>
      </c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2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2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2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1" ht="14.25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ht="12">
      <c r="E12" s="37"/>
    </row>
    <row r="16" ht="12">
      <c r="G16" s="37"/>
    </row>
    <row r="17" ht="12">
      <c r="C17" s="37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L8" sqref="L8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90" t="s">
        <v>174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 customHeight="1">
      <c r="A2" s="24"/>
      <c r="B2" s="24"/>
      <c r="C2" s="24"/>
      <c r="D2" s="24"/>
      <c r="E2" s="24"/>
      <c r="F2" s="24"/>
      <c r="G2" s="24"/>
      <c r="H2" s="24"/>
      <c r="I2" s="24"/>
      <c r="M2" s="26" t="s">
        <v>57</v>
      </c>
    </row>
    <row r="3" spans="1:13" ht="21" customHeight="1">
      <c r="A3" s="318" t="s">
        <v>238</v>
      </c>
      <c r="B3" s="318"/>
      <c r="C3" s="319"/>
      <c r="D3" s="24"/>
      <c r="E3" s="24"/>
      <c r="F3" s="24"/>
      <c r="G3" s="24"/>
      <c r="H3" s="24"/>
      <c r="I3" s="24"/>
      <c r="K3" s="24"/>
      <c r="M3" s="57" t="s">
        <v>3</v>
      </c>
    </row>
    <row r="4" spans="1:13" s="9" customFormat="1" ht="29.25" customHeight="1">
      <c r="A4" s="309" t="s">
        <v>19</v>
      </c>
      <c r="B4" s="293" t="s">
        <v>58</v>
      </c>
      <c r="C4" s="293" t="s">
        <v>59</v>
      </c>
      <c r="D4" s="278" t="s">
        <v>178</v>
      </c>
      <c r="E4" s="278"/>
      <c r="F4" s="278"/>
      <c r="G4" s="278"/>
      <c r="H4" s="278"/>
      <c r="I4" s="278"/>
      <c r="J4" s="278"/>
      <c r="K4" s="278"/>
      <c r="L4" s="278"/>
      <c r="M4" s="278"/>
    </row>
    <row r="5" spans="1:13" s="9" customFormat="1" ht="41.25" customHeight="1">
      <c r="A5" s="310"/>
      <c r="B5" s="323"/>
      <c r="C5" s="323"/>
      <c r="D5" s="293" t="s">
        <v>22</v>
      </c>
      <c r="E5" s="278" t="s">
        <v>8</v>
      </c>
      <c r="F5" s="278"/>
      <c r="G5" s="278" t="s">
        <v>87</v>
      </c>
      <c r="H5" s="278" t="s">
        <v>165</v>
      </c>
      <c r="I5" s="278" t="s">
        <v>89</v>
      </c>
      <c r="J5" s="278" t="s">
        <v>157</v>
      </c>
      <c r="K5" s="278" t="s">
        <v>158</v>
      </c>
      <c r="L5" s="278"/>
      <c r="M5" s="278" t="s">
        <v>176</v>
      </c>
    </row>
    <row r="6" spans="1:13" s="9" customFormat="1" ht="51.75" customHeight="1">
      <c r="A6" s="311"/>
      <c r="B6" s="294"/>
      <c r="C6" s="294"/>
      <c r="D6" s="294"/>
      <c r="E6" s="18" t="s">
        <v>103</v>
      </c>
      <c r="F6" s="18" t="s">
        <v>155</v>
      </c>
      <c r="G6" s="278"/>
      <c r="H6" s="278"/>
      <c r="I6" s="278"/>
      <c r="J6" s="278"/>
      <c r="K6" s="18" t="s">
        <v>175</v>
      </c>
      <c r="L6" s="45" t="s">
        <v>155</v>
      </c>
      <c r="M6" s="278"/>
    </row>
    <row r="7" spans="1:13" ht="19.5" customHeight="1">
      <c r="A7" s="215" t="s">
        <v>22</v>
      </c>
      <c r="B7" s="50"/>
      <c r="C7" s="50" t="s">
        <v>60</v>
      </c>
      <c r="D7" s="260">
        <f>D8+D12</f>
        <v>16.06</v>
      </c>
      <c r="E7" s="46">
        <f>E8+E12</f>
        <v>0</v>
      </c>
      <c r="F7" s="46">
        <f>F8+F12</f>
        <v>0</v>
      </c>
      <c r="G7" s="46"/>
      <c r="H7" s="46"/>
      <c r="I7" s="46"/>
      <c r="J7" s="46"/>
      <c r="K7" s="39">
        <v>16.06</v>
      </c>
      <c r="L7" s="47"/>
      <c r="M7" s="47"/>
    </row>
    <row r="8" spans="1:13" s="73" customFormat="1" ht="66.75" customHeight="1">
      <c r="A8" s="44" t="s">
        <v>208</v>
      </c>
      <c r="B8" s="44" t="s">
        <v>241</v>
      </c>
      <c r="C8" s="259" t="s">
        <v>240</v>
      </c>
      <c r="D8" s="260">
        <v>16.06</v>
      </c>
      <c r="E8" s="46">
        <f>E9+E10+E11</f>
        <v>0</v>
      </c>
      <c r="F8" s="46">
        <f>F9+F10+F11</f>
        <v>0</v>
      </c>
      <c r="G8" s="46"/>
      <c r="H8" s="46"/>
      <c r="I8" s="46"/>
      <c r="J8" s="46"/>
      <c r="K8" s="35">
        <v>16.06</v>
      </c>
      <c r="L8" s="188"/>
      <c r="M8" s="188"/>
    </row>
    <row r="9" spans="1:13" ht="19.5" customHeight="1">
      <c r="A9" s="44"/>
      <c r="B9" s="146"/>
      <c r="C9" s="147"/>
      <c r="D9" s="46"/>
      <c r="E9" s="46"/>
      <c r="F9" s="35"/>
      <c r="G9" s="35"/>
      <c r="H9" s="35"/>
      <c r="I9" s="35"/>
      <c r="J9" s="35"/>
      <c r="K9" s="39"/>
      <c r="L9" s="47"/>
      <c r="M9" s="47"/>
    </row>
    <row r="10" spans="1:13" ht="19.5" customHeight="1">
      <c r="A10" s="44"/>
      <c r="B10" s="146"/>
      <c r="C10" s="147"/>
      <c r="D10" s="46"/>
      <c r="E10" s="46"/>
      <c r="F10" s="35"/>
      <c r="G10" s="35"/>
      <c r="H10" s="35"/>
      <c r="I10" s="35"/>
      <c r="J10" s="35"/>
      <c r="K10" s="39"/>
      <c r="L10" s="47"/>
      <c r="M10" s="47"/>
    </row>
    <row r="11" spans="1:13" ht="19.5" customHeight="1">
      <c r="A11" s="44"/>
      <c r="B11" s="146"/>
      <c r="C11" s="147"/>
      <c r="D11" s="46"/>
      <c r="E11" s="46"/>
      <c r="F11" s="35"/>
      <c r="G11" s="35"/>
      <c r="H11" s="35"/>
      <c r="I11" s="35"/>
      <c r="J11" s="35"/>
      <c r="K11" s="39"/>
      <c r="L11" s="47"/>
      <c r="M11" s="47"/>
    </row>
    <row r="12" spans="1:13" s="73" customFormat="1" ht="19.5" customHeight="1">
      <c r="A12" s="44"/>
      <c r="B12" s="44"/>
      <c r="C12" s="216"/>
      <c r="D12" s="46">
        <f>D13</f>
        <v>0</v>
      </c>
      <c r="E12" s="46">
        <f>E13</f>
        <v>0</v>
      </c>
      <c r="F12" s="46">
        <f>F13</f>
        <v>0</v>
      </c>
      <c r="G12" s="35"/>
      <c r="H12" s="35"/>
      <c r="I12" s="35"/>
      <c r="J12" s="35"/>
      <c r="K12" s="35"/>
      <c r="L12" s="188"/>
      <c r="M12" s="188"/>
    </row>
    <row r="13" spans="1:13" ht="19.5" customHeight="1">
      <c r="A13" s="44"/>
      <c r="B13" s="148"/>
      <c r="C13" s="149"/>
      <c r="D13" s="39"/>
      <c r="E13" s="39"/>
      <c r="F13" s="35"/>
      <c r="G13" s="35"/>
      <c r="H13" s="35"/>
      <c r="I13" s="35"/>
      <c r="J13" s="35"/>
      <c r="K13" s="39"/>
      <c r="L13" s="47"/>
      <c r="M13" s="47"/>
    </row>
    <row r="14" spans="1:13" ht="12.75" customHeight="1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</row>
  </sheetData>
  <sheetProtection/>
  <mergeCells count="15">
    <mergeCell ref="A1:M1"/>
    <mergeCell ref="D4:M4"/>
    <mergeCell ref="E5:F5"/>
    <mergeCell ref="D5:D6"/>
    <mergeCell ref="G5:G6"/>
    <mergeCell ref="H5:H6"/>
    <mergeCell ref="A3:C3"/>
    <mergeCell ref="A14:M14"/>
    <mergeCell ref="A4:A6"/>
    <mergeCell ref="B4:B6"/>
    <mergeCell ref="C4:C6"/>
    <mergeCell ref="M5:M6"/>
    <mergeCell ref="I5:I6"/>
    <mergeCell ref="J5:J6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M11" sqref="M1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17" t="s">
        <v>177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O2" s="48" t="s">
        <v>61</v>
      </c>
    </row>
    <row r="3" spans="1:15" ht="15.75" customHeight="1">
      <c r="A3" s="330" t="s">
        <v>239</v>
      </c>
      <c r="B3" s="318"/>
      <c r="C3" s="319"/>
      <c r="O3" s="49" t="s">
        <v>3</v>
      </c>
    </row>
    <row r="4" spans="1:15" s="9" customFormat="1" ht="26.25" customHeight="1">
      <c r="A4" s="325" t="s">
        <v>19</v>
      </c>
      <c r="B4" s="325" t="s">
        <v>62</v>
      </c>
      <c r="C4" s="325" t="s">
        <v>63</v>
      </c>
      <c r="D4" s="325" t="s">
        <v>64</v>
      </c>
      <c r="E4" s="325" t="s">
        <v>65</v>
      </c>
      <c r="F4" s="324" t="s">
        <v>153</v>
      </c>
      <c r="G4" s="324"/>
      <c r="H4" s="324"/>
      <c r="I4" s="324"/>
      <c r="J4" s="324"/>
      <c r="K4" s="324"/>
      <c r="L4" s="324"/>
      <c r="M4" s="324"/>
      <c r="N4" s="324"/>
      <c r="O4" s="324"/>
    </row>
    <row r="5" spans="1:15" s="9" customFormat="1" ht="40.5" customHeight="1">
      <c r="A5" s="326"/>
      <c r="B5" s="326"/>
      <c r="C5" s="326"/>
      <c r="D5" s="326"/>
      <c r="E5" s="326"/>
      <c r="F5" s="328" t="s">
        <v>22</v>
      </c>
      <c r="G5" s="278" t="s">
        <v>8</v>
      </c>
      <c r="H5" s="278"/>
      <c r="I5" s="278" t="s">
        <v>87</v>
      </c>
      <c r="J5" s="278" t="s">
        <v>165</v>
      </c>
      <c r="K5" s="278" t="s">
        <v>89</v>
      </c>
      <c r="L5" s="278" t="s">
        <v>157</v>
      </c>
      <c r="M5" s="278" t="s">
        <v>158</v>
      </c>
      <c r="N5" s="278"/>
      <c r="O5" s="278" t="s">
        <v>176</v>
      </c>
    </row>
    <row r="6" spans="1:15" s="9" customFormat="1" ht="48" customHeight="1">
      <c r="A6" s="327"/>
      <c r="B6" s="327"/>
      <c r="C6" s="327"/>
      <c r="D6" s="327"/>
      <c r="E6" s="327">
        <f>SUM(E7:E15)</f>
        <v>0</v>
      </c>
      <c r="F6" s="329"/>
      <c r="G6" s="18" t="s">
        <v>103</v>
      </c>
      <c r="H6" s="18" t="s">
        <v>155</v>
      </c>
      <c r="I6" s="278"/>
      <c r="J6" s="278"/>
      <c r="K6" s="278"/>
      <c r="L6" s="278"/>
      <c r="M6" s="18" t="s">
        <v>103</v>
      </c>
      <c r="N6" s="45" t="s">
        <v>155</v>
      </c>
      <c r="O6" s="278"/>
    </row>
    <row r="7" spans="1:15" s="9" customFormat="1" ht="33" customHeight="1">
      <c r="A7" s="42" t="s">
        <v>22</v>
      </c>
      <c r="B7" s="22"/>
      <c r="C7" s="50"/>
      <c r="D7" s="50" t="s">
        <v>60</v>
      </c>
      <c r="E7" s="51">
        <f>SUM(E8:E16)</f>
        <v>0</v>
      </c>
      <c r="F7" s="52"/>
      <c r="G7" s="46"/>
      <c r="H7" s="53"/>
      <c r="I7" s="53"/>
      <c r="J7" s="53"/>
      <c r="K7" s="53"/>
      <c r="L7" s="53"/>
      <c r="M7" s="54"/>
      <c r="N7" s="54"/>
      <c r="O7" s="54"/>
    </row>
    <row r="8" spans="1:15" s="9" customFormat="1" ht="21.75" customHeight="1">
      <c r="A8" s="261" t="s">
        <v>229</v>
      </c>
      <c r="B8" s="22"/>
      <c r="C8" s="50"/>
      <c r="D8" s="50"/>
      <c r="E8" s="51"/>
      <c r="F8" s="52"/>
      <c r="G8" s="46"/>
      <c r="H8" s="53"/>
      <c r="I8" s="53"/>
      <c r="J8" s="53"/>
      <c r="K8" s="53"/>
      <c r="L8" s="53"/>
      <c r="M8" s="54"/>
      <c r="N8" s="54"/>
      <c r="O8" s="54"/>
    </row>
    <row r="9" spans="1:15" s="9" customFormat="1" ht="21.75" customHeight="1">
      <c r="A9" s="50"/>
      <c r="B9" s="22"/>
      <c r="C9" s="50"/>
      <c r="D9" s="50"/>
      <c r="E9" s="51"/>
      <c r="F9" s="52"/>
      <c r="G9" s="46"/>
      <c r="H9" s="53"/>
      <c r="I9" s="53"/>
      <c r="J9" s="53"/>
      <c r="K9" s="53"/>
      <c r="L9" s="53"/>
      <c r="M9" s="54"/>
      <c r="N9" s="54"/>
      <c r="O9" s="54"/>
    </row>
    <row r="10" spans="1:15" s="9" customFormat="1" ht="21.75" customHeight="1">
      <c r="A10" s="50"/>
      <c r="B10" s="22"/>
      <c r="C10" s="50"/>
      <c r="D10" s="50"/>
      <c r="E10" s="51"/>
      <c r="F10" s="52"/>
      <c r="G10" s="46"/>
      <c r="H10" s="53"/>
      <c r="I10" s="53"/>
      <c r="J10" s="53"/>
      <c r="K10" s="53"/>
      <c r="L10" s="53"/>
      <c r="M10" s="54"/>
      <c r="N10" s="54"/>
      <c r="O10" s="54"/>
    </row>
    <row r="11" spans="1:15" s="9" customFormat="1" ht="21.75" customHeight="1">
      <c r="A11" s="50"/>
      <c r="B11" s="22"/>
      <c r="C11" s="50"/>
      <c r="D11" s="50"/>
      <c r="E11" s="51"/>
      <c r="F11" s="52"/>
      <c r="G11" s="46"/>
      <c r="H11" s="53"/>
      <c r="I11" s="53"/>
      <c r="J11" s="53"/>
      <c r="K11" s="53"/>
      <c r="L11" s="53"/>
      <c r="M11" s="54"/>
      <c r="N11" s="54"/>
      <c r="O11" s="54"/>
    </row>
    <row r="12" spans="1:15" s="9" customFormat="1" ht="21.75" customHeight="1">
      <c r="A12" s="50"/>
      <c r="B12" s="22"/>
      <c r="C12" s="50"/>
      <c r="D12" s="50"/>
      <c r="E12" s="51"/>
      <c r="F12" s="52"/>
      <c r="G12" s="46"/>
      <c r="H12" s="53"/>
      <c r="I12" s="53"/>
      <c r="J12" s="53"/>
      <c r="K12" s="53"/>
      <c r="L12" s="53"/>
      <c r="M12" s="54"/>
      <c r="N12" s="54"/>
      <c r="O12" s="54"/>
    </row>
    <row r="13" spans="1:15" s="9" customFormat="1" ht="21.75" customHeight="1">
      <c r="A13" s="50"/>
      <c r="B13" s="22"/>
      <c r="C13" s="50"/>
      <c r="D13" s="50"/>
      <c r="E13" s="51"/>
      <c r="F13" s="52"/>
      <c r="G13" s="46"/>
      <c r="H13" s="53"/>
      <c r="I13" s="53"/>
      <c r="J13" s="53"/>
      <c r="K13" s="53"/>
      <c r="L13" s="53"/>
      <c r="M13" s="54"/>
      <c r="N13" s="54"/>
      <c r="O13" s="54"/>
    </row>
    <row r="14" spans="1:15" s="9" customFormat="1" ht="21.75" customHeight="1">
      <c r="A14" s="50"/>
      <c r="B14" s="22"/>
      <c r="C14" s="50"/>
      <c r="D14" s="50"/>
      <c r="E14" s="51"/>
      <c r="F14" s="52"/>
      <c r="G14" s="46"/>
      <c r="H14" s="53"/>
      <c r="I14" s="53"/>
      <c r="J14" s="53"/>
      <c r="K14" s="53"/>
      <c r="L14" s="53"/>
      <c r="M14" s="54"/>
      <c r="N14" s="54"/>
      <c r="O14" s="54"/>
    </row>
    <row r="15" spans="1:15" ht="21.75" customHeight="1">
      <c r="A15" s="44"/>
      <c r="B15" s="43"/>
      <c r="C15" s="44"/>
      <c r="D15" s="44" t="s">
        <v>60</v>
      </c>
      <c r="E15" s="51">
        <f>SUM(E16:E20)</f>
        <v>0</v>
      </c>
      <c r="F15" s="52"/>
      <c r="G15" s="46"/>
      <c r="H15" s="47"/>
      <c r="I15" s="47"/>
      <c r="J15" s="47"/>
      <c r="K15" s="47"/>
      <c r="L15" s="47"/>
      <c r="M15" s="47"/>
      <c r="N15" s="47"/>
      <c r="O15" s="47"/>
    </row>
    <row r="16" ht="30.75" customHeight="1"/>
  </sheetData>
  <sheetProtection/>
  <mergeCells count="16"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H18" sqref="H18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17" t="s">
        <v>179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244"/>
      <c r="Q1" s="244"/>
      <c r="R1" s="244"/>
    </row>
    <row r="2" spans="1:15" ht="20.2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O2" s="243" t="s">
        <v>66</v>
      </c>
    </row>
    <row r="3" spans="1:15" ht="21.75" customHeight="1">
      <c r="A3" s="330" t="s">
        <v>213</v>
      </c>
      <c r="B3" s="318"/>
      <c r="C3" s="319"/>
      <c r="D3" s="237"/>
      <c r="E3" s="237"/>
      <c r="F3" s="237"/>
      <c r="G3" s="237"/>
      <c r="H3" s="237"/>
      <c r="I3" s="237"/>
      <c r="J3" s="238"/>
      <c r="K3" s="239"/>
      <c r="O3" s="49" t="s">
        <v>3</v>
      </c>
    </row>
    <row r="4" spans="1:15" ht="60">
      <c r="A4" s="241" t="s">
        <v>185</v>
      </c>
      <c r="B4" s="241" t="s">
        <v>186</v>
      </c>
      <c r="C4" s="241" t="s">
        <v>192</v>
      </c>
      <c r="D4" s="241" t="s">
        <v>187</v>
      </c>
      <c r="E4" s="241" t="s">
        <v>188</v>
      </c>
      <c r="F4" s="241" t="s">
        <v>189</v>
      </c>
      <c r="G4" s="241" t="s">
        <v>190</v>
      </c>
      <c r="H4" s="241" t="s">
        <v>193</v>
      </c>
      <c r="I4" s="241" t="s">
        <v>191</v>
      </c>
      <c r="J4" s="241" t="s">
        <v>87</v>
      </c>
      <c r="K4" s="241" t="s">
        <v>194</v>
      </c>
      <c r="L4" s="241" t="s">
        <v>89</v>
      </c>
      <c r="M4" s="241" t="s">
        <v>195</v>
      </c>
      <c r="N4" s="241" t="s">
        <v>196</v>
      </c>
      <c r="O4" s="242" t="s">
        <v>197</v>
      </c>
    </row>
    <row r="5" spans="1:15" ht="12.75" customHeight="1">
      <c r="A5" s="262" t="s">
        <v>229</v>
      </c>
      <c r="B5" s="240"/>
      <c r="C5" s="240"/>
      <c r="D5" s="240"/>
      <c r="E5" s="240"/>
      <c r="F5" s="240"/>
      <c r="G5" s="240"/>
      <c r="H5" s="240"/>
      <c r="I5" s="240"/>
      <c r="J5" s="47"/>
      <c r="K5" s="47"/>
      <c r="L5" s="47"/>
      <c r="M5" s="47"/>
      <c r="N5" s="47"/>
      <c r="O5" s="47"/>
    </row>
    <row r="6" spans="1:15" ht="12.75" customHeight="1">
      <c r="A6" s="240"/>
      <c r="B6" s="240"/>
      <c r="C6" s="240"/>
      <c r="D6" s="240"/>
      <c r="E6" s="240"/>
      <c r="F6" s="240"/>
      <c r="G6" s="240"/>
      <c r="H6" s="240"/>
      <c r="I6" s="240"/>
      <c r="J6" s="47"/>
      <c r="K6" s="47"/>
      <c r="L6" s="47"/>
      <c r="M6" s="47"/>
      <c r="N6" s="47"/>
      <c r="O6" s="47"/>
    </row>
    <row r="7" spans="1:15" ht="12.75" customHeight="1">
      <c r="A7" s="240"/>
      <c r="B7" s="240"/>
      <c r="C7" s="240"/>
      <c r="D7" s="240"/>
      <c r="E7" s="240"/>
      <c r="F7" s="240"/>
      <c r="G7" s="240"/>
      <c r="H7" s="240"/>
      <c r="I7" s="240"/>
      <c r="J7" s="47"/>
      <c r="K7" s="47"/>
      <c r="L7" s="47"/>
      <c r="M7" s="47"/>
      <c r="N7" s="47"/>
      <c r="O7" s="47"/>
    </row>
    <row r="8" spans="1:15" ht="12.75" customHeight="1">
      <c r="A8" s="240"/>
      <c r="B8" s="240"/>
      <c r="C8" s="240"/>
      <c r="D8" s="240"/>
      <c r="E8" s="240"/>
      <c r="F8" s="240"/>
      <c r="G8" s="240"/>
      <c r="H8" s="240"/>
      <c r="I8" s="240"/>
      <c r="J8" s="47"/>
      <c r="K8" s="47"/>
      <c r="L8" s="47"/>
      <c r="M8" s="47"/>
      <c r="N8" s="47"/>
      <c r="O8" s="47"/>
    </row>
    <row r="9" spans="1:15" ht="12.75" customHeight="1">
      <c r="A9" s="240"/>
      <c r="B9" s="240"/>
      <c r="C9" s="240"/>
      <c r="D9" s="240"/>
      <c r="E9" s="240"/>
      <c r="F9" s="240"/>
      <c r="G9" s="240"/>
      <c r="H9" s="240"/>
      <c r="I9" s="240"/>
      <c r="J9" s="47"/>
      <c r="K9" s="47"/>
      <c r="L9" s="47"/>
      <c r="M9" s="47"/>
      <c r="N9" s="47"/>
      <c r="O9" s="47"/>
    </row>
    <row r="10" spans="1:15" ht="12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47"/>
      <c r="K10" s="47"/>
      <c r="L10" s="47"/>
      <c r="M10" s="47"/>
      <c r="N10" s="47"/>
      <c r="O10" s="4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C8" sqref="C8:C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5" t="s">
        <v>180</v>
      </c>
      <c r="B1" s="25"/>
      <c r="C1" s="25"/>
    </row>
    <row r="2" spans="1:3" ht="21" customHeight="1">
      <c r="A2" s="25"/>
      <c r="B2" s="25"/>
      <c r="C2" s="26" t="s">
        <v>67</v>
      </c>
    </row>
    <row r="3" spans="1:3" ht="24.75" customHeight="1">
      <c r="A3" s="263" t="s">
        <v>242</v>
      </c>
      <c r="B3" s="235"/>
      <c r="C3" s="236" t="s">
        <v>171</v>
      </c>
    </row>
    <row r="4" spans="1:16" s="23" customFormat="1" ht="30" customHeight="1">
      <c r="A4" s="282" t="s">
        <v>68</v>
      </c>
      <c r="B4" s="27" t="s">
        <v>69</v>
      </c>
      <c r="C4" s="28"/>
      <c r="F4" s="29"/>
      <c r="P4" s="29"/>
    </row>
    <row r="5" spans="1:16" s="23" customFormat="1" ht="43.5" customHeight="1">
      <c r="A5" s="282"/>
      <c r="B5" s="30" t="s">
        <v>182</v>
      </c>
      <c r="C5" s="31" t="s">
        <v>181</v>
      </c>
      <c r="E5" s="32">
        <v>3.6</v>
      </c>
      <c r="F5" s="33">
        <v>0</v>
      </c>
      <c r="G5" s="33">
        <v>0.6</v>
      </c>
      <c r="H5" s="32">
        <v>3</v>
      </c>
      <c r="I5" s="33">
        <v>0</v>
      </c>
      <c r="J5" s="32">
        <v>3</v>
      </c>
      <c r="K5" s="32">
        <v>9.4</v>
      </c>
      <c r="L5" s="33">
        <v>0</v>
      </c>
      <c r="M5" s="33">
        <v>0.7</v>
      </c>
      <c r="N5" s="32">
        <v>8.7</v>
      </c>
      <c r="O5" s="33">
        <v>0</v>
      </c>
      <c r="P5" s="32">
        <v>8.7</v>
      </c>
    </row>
    <row r="6" spans="1:16" s="23" customFormat="1" ht="34.5" customHeight="1">
      <c r="A6" s="34" t="s">
        <v>70</v>
      </c>
      <c r="B6" s="264" t="s">
        <v>229</v>
      </c>
      <c r="C6" s="218"/>
      <c r="E6" s="29"/>
      <c r="G6" s="29"/>
      <c r="I6" s="29"/>
      <c r="J6" s="29"/>
      <c r="K6" s="29"/>
      <c r="L6" s="29"/>
      <c r="M6" s="29"/>
      <c r="N6" s="29"/>
      <c r="O6" s="29"/>
      <c r="P6" s="29"/>
    </row>
    <row r="7" spans="1:16" s="24" customFormat="1" ht="34.5" customHeight="1">
      <c r="A7" s="36" t="s">
        <v>71</v>
      </c>
      <c r="B7" s="218"/>
      <c r="C7" s="218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  <c r="P7" s="37"/>
    </row>
    <row r="8" spans="1:16" s="24" customFormat="1" ht="34.5" customHeight="1">
      <c r="A8" s="38" t="s">
        <v>72</v>
      </c>
      <c r="B8" s="217"/>
      <c r="C8" s="218"/>
      <c r="D8" s="37"/>
      <c r="E8" s="37"/>
      <c r="G8" s="37"/>
      <c r="H8" s="37"/>
      <c r="I8" s="37"/>
      <c r="J8" s="37"/>
      <c r="K8" s="37"/>
      <c r="L8" s="37"/>
      <c r="M8" s="37"/>
      <c r="O8" s="37"/>
      <c r="P8" s="37"/>
    </row>
    <row r="9" spans="1:16" s="24" customFormat="1" ht="34.5" customHeight="1">
      <c r="A9" s="38" t="s">
        <v>73</v>
      </c>
      <c r="B9" s="217"/>
      <c r="C9" s="218"/>
      <c r="D9" s="37"/>
      <c r="E9" s="37"/>
      <c r="H9" s="37"/>
      <c r="I9" s="37"/>
      <c r="L9" s="37"/>
      <c r="N9" s="37"/>
      <c r="P9" s="37"/>
    </row>
    <row r="10" spans="1:9" s="24" customFormat="1" ht="34.5" customHeight="1">
      <c r="A10" s="38" t="s">
        <v>74</v>
      </c>
      <c r="B10" s="217"/>
      <c r="C10" s="218"/>
      <c r="D10" s="37"/>
      <c r="E10" s="37"/>
      <c r="F10" s="37"/>
      <c r="G10" s="37"/>
      <c r="H10" s="37"/>
      <c r="I10" s="37"/>
    </row>
    <row r="11" spans="1:8" s="24" customFormat="1" ht="34.5" customHeight="1">
      <c r="A11" s="38" t="s">
        <v>75</v>
      </c>
      <c r="B11" s="218"/>
      <c r="C11" s="218"/>
      <c r="D11" s="37"/>
      <c r="E11" s="37"/>
      <c r="F11" s="37"/>
      <c r="G11" s="37"/>
      <c r="H11" s="37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zoomScalePageLayoutView="0" workbookViewId="0" topLeftCell="A1">
      <selection activeCell="A8" sqref="A8"/>
    </sheetView>
  </sheetViews>
  <sheetFormatPr defaultColWidth="6.83203125" defaultRowHeight="19.5" customHeight="1"/>
  <cols>
    <col min="1" max="1" width="42.83203125" style="10" customWidth="1"/>
    <col min="2" max="2" width="7.66015625" style="11" customWidth="1"/>
    <col min="3" max="3" width="7.16015625" style="11" customWidth="1"/>
    <col min="4" max="4" width="8" style="11" customWidth="1"/>
    <col min="5" max="5" width="31.5" style="11" customWidth="1"/>
    <col min="6" max="6" width="18.16015625" style="11" customWidth="1"/>
    <col min="7" max="7" width="9" style="12" bestFit="1" customWidth="1"/>
    <col min="8" max="193" width="6.83203125" style="12" customWidth="1"/>
    <col min="194" max="194" width="6.83203125" style="0" customWidth="1"/>
  </cols>
  <sheetData>
    <row r="1" spans="1:6" s="6" customFormat="1" ht="36.75" customHeight="1">
      <c r="A1" s="334" t="s">
        <v>183</v>
      </c>
      <c r="B1" s="334"/>
      <c r="C1" s="334"/>
      <c r="D1" s="334"/>
      <c r="E1" s="334"/>
      <c r="F1" s="334"/>
    </row>
    <row r="2" spans="1:6" s="6" customFormat="1" ht="24" customHeight="1">
      <c r="A2" s="13"/>
      <c r="B2" s="13"/>
      <c r="C2" s="13"/>
      <c r="D2" s="13"/>
      <c r="E2" s="13"/>
      <c r="F2" s="14" t="s">
        <v>76</v>
      </c>
    </row>
    <row r="3" spans="1:6" s="6" customFormat="1" ht="15" customHeight="1">
      <c r="A3" s="330" t="s">
        <v>213</v>
      </c>
      <c r="B3" s="318"/>
      <c r="C3" s="319"/>
      <c r="D3" s="16"/>
      <c r="E3" s="16"/>
      <c r="F3" s="17" t="s">
        <v>3</v>
      </c>
    </row>
    <row r="4" spans="1:6" s="7" customFormat="1" ht="24" customHeight="1">
      <c r="A4" s="332" t="s">
        <v>19</v>
      </c>
      <c r="B4" s="278" t="s">
        <v>77</v>
      </c>
      <c r="C4" s="278"/>
      <c r="D4" s="278"/>
      <c r="E4" s="278" t="s">
        <v>30</v>
      </c>
      <c r="F4" s="333" t="s">
        <v>182</v>
      </c>
    </row>
    <row r="5" spans="1:6" s="7" customFormat="1" ht="24.75" customHeight="1">
      <c r="A5" s="332"/>
      <c r="B5" s="278"/>
      <c r="C5" s="278"/>
      <c r="D5" s="278"/>
      <c r="E5" s="278"/>
      <c r="F5" s="333"/>
    </row>
    <row r="6" spans="1:6" s="8" customFormat="1" ht="38.25" customHeight="1">
      <c r="A6" s="332"/>
      <c r="B6" s="19" t="s">
        <v>31</v>
      </c>
      <c r="C6" s="19" t="s">
        <v>32</v>
      </c>
      <c r="D6" s="19" t="s">
        <v>33</v>
      </c>
      <c r="E6" s="278"/>
      <c r="F6" s="333"/>
    </row>
    <row r="7" spans="1:193" s="9" customFormat="1" ht="15" customHeight="1">
      <c r="A7" s="150"/>
      <c r="B7" s="151"/>
      <c r="C7" s="151"/>
      <c r="D7" s="151"/>
      <c r="E7" s="152" t="s">
        <v>22</v>
      </c>
      <c r="F7" s="153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193" s="176" customFormat="1" ht="15" customHeight="1">
      <c r="A8" s="265" t="s">
        <v>229</v>
      </c>
      <c r="B8" s="173"/>
      <c r="C8" s="173"/>
      <c r="D8" s="173"/>
      <c r="E8" s="232"/>
      <c r="F8" s="174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</row>
    <row r="9" spans="1:6" ht="15" customHeight="1">
      <c r="A9" s="24"/>
      <c r="B9" s="171"/>
      <c r="C9" s="171"/>
      <c r="D9" s="171"/>
      <c r="E9" s="77"/>
      <c r="F9" s="101"/>
    </row>
    <row r="10" spans="1:6" ht="15" customHeight="1">
      <c r="A10" s="44"/>
      <c r="B10" s="171"/>
      <c r="C10" s="180"/>
      <c r="D10" s="171"/>
      <c r="E10" s="77"/>
      <c r="F10" s="101"/>
    </row>
    <row r="11" spans="1:6" ht="15" customHeight="1">
      <c r="A11" s="44"/>
      <c r="B11" s="171"/>
      <c r="C11" s="180"/>
      <c r="D11" s="180"/>
      <c r="E11" s="77"/>
      <c r="F11" s="101"/>
    </row>
    <row r="12" spans="1:6" ht="15" customHeight="1">
      <c r="A12" s="44"/>
      <c r="B12" s="171"/>
      <c r="C12" s="171"/>
      <c r="D12" s="171"/>
      <c r="E12" s="77"/>
      <c r="F12" s="101"/>
    </row>
    <row r="13" spans="1:6" ht="15" customHeight="1">
      <c r="A13" s="44"/>
      <c r="B13" s="171"/>
      <c r="C13" s="171"/>
      <c r="D13" s="180"/>
      <c r="E13" s="77"/>
      <c r="F13" s="101"/>
    </row>
    <row r="14" spans="1:6" ht="15" customHeight="1">
      <c r="A14" s="44"/>
      <c r="B14" s="171"/>
      <c r="C14" s="171"/>
      <c r="D14" s="171"/>
      <c r="E14" s="77"/>
      <c r="F14" s="101"/>
    </row>
    <row r="15" spans="1:193" s="155" customFormat="1" ht="19.5" customHeight="1">
      <c r="A15" s="44"/>
      <c r="B15" s="171"/>
      <c r="C15" s="180"/>
      <c r="D15" s="171"/>
      <c r="E15" s="77"/>
      <c r="F15" s="101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</row>
    <row r="16" spans="1:6" ht="19.5" customHeight="1">
      <c r="A16" s="44"/>
      <c r="B16" s="171"/>
      <c r="C16" s="180"/>
      <c r="D16" s="180"/>
      <c r="E16" s="77"/>
      <c r="F16" s="101"/>
    </row>
    <row r="17" spans="1:193" s="176" customFormat="1" ht="19.5" customHeight="1">
      <c r="A17" s="59"/>
      <c r="B17" s="173"/>
      <c r="C17" s="173"/>
      <c r="D17" s="173"/>
      <c r="E17" s="232"/>
      <c r="F17" s="174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</row>
    <row r="18" spans="1:6" ht="19.5" customHeight="1">
      <c r="A18" s="44"/>
      <c r="B18" s="171"/>
      <c r="C18" s="171"/>
      <c r="D18" s="171"/>
      <c r="E18" s="77"/>
      <c r="F18" s="101"/>
    </row>
    <row r="19" spans="1:6" ht="19.5" customHeight="1">
      <c r="A19" s="44"/>
      <c r="B19" s="171"/>
      <c r="C19" s="180"/>
      <c r="D19" s="171"/>
      <c r="E19" s="77"/>
      <c r="F19" s="101"/>
    </row>
    <row r="20" spans="1:6" ht="19.5" customHeight="1">
      <c r="A20" s="44"/>
      <c r="B20" s="171"/>
      <c r="C20" s="180"/>
      <c r="D20" s="180"/>
      <c r="E20" s="77"/>
      <c r="F20" s="101"/>
    </row>
    <row r="21" spans="1:6" ht="19.5" customHeight="1">
      <c r="A21" s="44"/>
      <c r="B21" s="171"/>
      <c r="C21" s="171"/>
      <c r="D21" s="171"/>
      <c r="E21" s="77"/>
      <c r="F21" s="101"/>
    </row>
    <row r="22" spans="1:6" ht="19.5" customHeight="1">
      <c r="A22" s="44"/>
      <c r="B22" s="171"/>
      <c r="C22" s="180"/>
      <c r="D22" s="171"/>
      <c r="E22" s="77"/>
      <c r="F22" s="101"/>
    </row>
    <row r="23" spans="1:6" ht="19.5" customHeight="1">
      <c r="A23" s="44"/>
      <c r="B23" s="171"/>
      <c r="C23" s="180"/>
      <c r="D23" s="180"/>
      <c r="E23" s="77"/>
      <c r="F23" s="101"/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tabSelected="1" zoomScalePageLayoutView="0" workbookViewId="0" topLeftCell="A1">
      <selection activeCell="I7" sqref="I7"/>
    </sheetView>
  </sheetViews>
  <sheetFormatPr defaultColWidth="9.33203125" defaultRowHeight="11.25"/>
  <cols>
    <col min="1" max="1" width="22.16015625" style="1" customWidth="1"/>
    <col min="2" max="2" width="24.66015625" style="1" customWidth="1"/>
    <col min="3" max="3" width="12.66015625" style="1" customWidth="1"/>
    <col min="4" max="4" width="11.5" style="1" customWidth="1"/>
    <col min="5" max="5" width="15" style="1" customWidth="1"/>
    <col min="6" max="7" width="13" style="1" customWidth="1"/>
    <col min="8" max="8" width="10.66015625" style="1" customWidth="1"/>
    <col min="9" max="9" width="13.16015625" style="1" customWidth="1"/>
    <col min="10" max="10" width="10.33203125" style="1" customWidth="1"/>
    <col min="11" max="11" width="12.66015625" style="1" customWidth="1"/>
    <col min="12" max="12" width="12" style="1" customWidth="1"/>
    <col min="13" max="13" width="13.16015625" style="1" customWidth="1"/>
    <col min="14" max="14" width="13.66015625" style="1" customWidth="1"/>
    <col min="15" max="15" width="9" style="1" customWidth="1"/>
    <col min="16" max="16" width="9.16015625" style="1" customWidth="1"/>
    <col min="17" max="18" width="8.16015625" style="1" customWidth="1"/>
    <col min="19" max="22" width="9.16015625" style="1" customWidth="1"/>
    <col min="23" max="16384" width="9.33203125" style="1" customWidth="1"/>
  </cols>
  <sheetData>
    <row r="1" spans="1:22" ht="44.25" customHeight="1">
      <c r="A1" s="337" t="s">
        <v>184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 t="s">
        <v>78</v>
      </c>
      <c r="V2" s="2"/>
    </row>
    <row r="3" spans="1:22" ht="14.25" customHeight="1">
      <c r="A3" s="330" t="s">
        <v>213</v>
      </c>
      <c r="B3" s="318"/>
      <c r="C3" s="3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 t="s">
        <v>3</v>
      </c>
      <c r="V3" s="3"/>
    </row>
    <row r="4" spans="1:22" ht="16.5" customHeight="1">
      <c r="A4" s="338" t="s">
        <v>19</v>
      </c>
      <c r="B4" s="338" t="s">
        <v>58</v>
      </c>
      <c r="C4" s="324" t="s">
        <v>153</v>
      </c>
      <c r="D4" s="324"/>
      <c r="E4" s="324"/>
      <c r="F4" s="324"/>
      <c r="G4" s="324"/>
      <c r="H4" s="324"/>
      <c r="I4" s="324"/>
      <c r="J4" s="324"/>
      <c r="K4" s="324"/>
      <c r="L4" s="324"/>
      <c r="M4" s="335" t="s">
        <v>79</v>
      </c>
      <c r="N4" s="335" t="s">
        <v>80</v>
      </c>
      <c r="O4" s="342" t="s">
        <v>81</v>
      </c>
      <c r="P4" s="343"/>
      <c r="Q4" s="343"/>
      <c r="R4" s="344"/>
      <c r="S4" s="342" t="s">
        <v>82</v>
      </c>
      <c r="T4" s="343"/>
      <c r="U4" s="343"/>
      <c r="V4" s="344"/>
    </row>
    <row r="5" spans="1:22" ht="29.25" customHeight="1">
      <c r="A5" s="339"/>
      <c r="B5" s="339"/>
      <c r="C5" s="328" t="s">
        <v>22</v>
      </c>
      <c r="D5" s="278" t="s">
        <v>8</v>
      </c>
      <c r="E5" s="278"/>
      <c r="F5" s="278" t="s">
        <v>87</v>
      </c>
      <c r="G5" s="278" t="s">
        <v>165</v>
      </c>
      <c r="H5" s="278" t="s">
        <v>89</v>
      </c>
      <c r="I5" s="278" t="s">
        <v>157</v>
      </c>
      <c r="J5" s="278" t="s">
        <v>158</v>
      </c>
      <c r="K5" s="278"/>
      <c r="L5" s="278" t="s">
        <v>176</v>
      </c>
      <c r="M5" s="341"/>
      <c r="N5" s="341"/>
      <c r="O5" s="335" t="s">
        <v>83</v>
      </c>
      <c r="P5" s="335" t="s">
        <v>84</v>
      </c>
      <c r="Q5" s="335" t="s">
        <v>85</v>
      </c>
      <c r="R5" s="335" t="s">
        <v>86</v>
      </c>
      <c r="S5" s="335" t="s">
        <v>83</v>
      </c>
      <c r="T5" s="335" t="s">
        <v>84</v>
      </c>
      <c r="U5" s="335" t="s">
        <v>85</v>
      </c>
      <c r="V5" s="335" t="s">
        <v>86</v>
      </c>
    </row>
    <row r="6" spans="1:22" ht="36">
      <c r="A6" s="340"/>
      <c r="B6" s="340"/>
      <c r="C6" s="329"/>
      <c r="D6" s="18" t="s">
        <v>103</v>
      </c>
      <c r="E6" s="18" t="s">
        <v>155</v>
      </c>
      <c r="F6" s="278"/>
      <c r="G6" s="278"/>
      <c r="H6" s="278"/>
      <c r="I6" s="278"/>
      <c r="J6" s="18" t="s">
        <v>103</v>
      </c>
      <c r="K6" s="18" t="s">
        <v>155</v>
      </c>
      <c r="L6" s="278"/>
      <c r="M6" s="336"/>
      <c r="N6" s="336"/>
      <c r="O6" s="336"/>
      <c r="P6" s="336"/>
      <c r="Q6" s="336"/>
      <c r="R6" s="336"/>
      <c r="S6" s="336"/>
      <c r="T6" s="336"/>
      <c r="U6" s="336"/>
      <c r="V6" s="336"/>
    </row>
    <row r="7" spans="1:22" ht="280.5" customHeight="1">
      <c r="A7" s="44" t="s">
        <v>208</v>
      </c>
      <c r="B7" s="266" t="s">
        <v>245</v>
      </c>
      <c r="C7" s="46">
        <v>16.06</v>
      </c>
      <c r="D7" s="46"/>
      <c r="E7" s="223"/>
      <c r="F7" s="223"/>
      <c r="G7" s="223"/>
      <c r="H7" s="223"/>
      <c r="I7" s="223"/>
      <c r="J7" s="223">
        <v>16.06</v>
      </c>
      <c r="K7" s="223"/>
      <c r="L7" s="223"/>
      <c r="M7" s="268" t="s">
        <v>251</v>
      </c>
      <c r="N7" s="268" t="s">
        <v>248</v>
      </c>
      <c r="O7" s="269" t="s">
        <v>246</v>
      </c>
      <c r="P7" s="269" t="s">
        <v>247</v>
      </c>
      <c r="Q7" s="268" t="s">
        <v>249</v>
      </c>
      <c r="R7" s="268" t="s">
        <v>250</v>
      </c>
      <c r="S7" s="270" t="s">
        <v>252</v>
      </c>
      <c r="T7" s="270" t="s">
        <v>253</v>
      </c>
      <c r="U7" s="267" t="s">
        <v>255</v>
      </c>
      <c r="V7" s="270" t="s">
        <v>254</v>
      </c>
    </row>
    <row r="8" spans="1:22" ht="27" customHeight="1">
      <c r="A8" s="189"/>
      <c r="B8" s="220"/>
      <c r="C8" s="46"/>
      <c r="D8" s="46"/>
      <c r="E8" s="223"/>
      <c r="F8" s="223"/>
      <c r="G8" s="223"/>
      <c r="H8" s="223"/>
      <c r="I8" s="223"/>
      <c r="J8" s="223"/>
      <c r="K8" s="223"/>
      <c r="L8" s="223"/>
      <c r="M8" s="226"/>
      <c r="N8" s="225"/>
      <c r="O8" s="227"/>
      <c r="P8" s="227"/>
      <c r="Q8" s="227"/>
      <c r="R8" s="227"/>
      <c r="S8" s="227"/>
      <c r="T8" s="227"/>
      <c r="U8" s="227"/>
      <c r="V8" s="227"/>
    </row>
    <row r="9" spans="1:22" ht="20.25" customHeight="1">
      <c r="A9" s="189"/>
      <c r="B9" s="220"/>
      <c r="C9" s="46"/>
      <c r="D9" s="46"/>
      <c r="E9" s="223"/>
      <c r="F9" s="223"/>
      <c r="G9" s="223"/>
      <c r="H9" s="223"/>
      <c r="I9" s="223"/>
      <c r="J9" s="223"/>
      <c r="K9" s="223"/>
      <c r="L9" s="223"/>
      <c r="M9" s="226"/>
      <c r="N9" s="225"/>
      <c r="O9" s="227"/>
      <c r="P9" s="53"/>
      <c r="Q9" s="53"/>
      <c r="R9" s="53"/>
      <c r="S9" s="227"/>
      <c r="T9" s="227"/>
      <c r="U9" s="53"/>
      <c r="V9" s="53"/>
    </row>
    <row r="10" spans="1:22" s="222" customFormat="1" ht="34.5" customHeight="1">
      <c r="A10" s="189"/>
      <c r="B10" s="221"/>
      <c r="C10" s="224"/>
      <c r="D10" s="225"/>
      <c r="E10" s="225"/>
      <c r="F10" s="225"/>
      <c r="G10" s="225"/>
      <c r="H10" s="225"/>
      <c r="I10" s="225"/>
      <c r="J10" s="225"/>
      <c r="K10" s="225"/>
      <c r="L10" s="225"/>
      <c r="M10" s="226"/>
      <c r="N10" s="228"/>
      <c r="O10" s="225"/>
      <c r="P10" s="227"/>
      <c r="Q10" s="227"/>
      <c r="R10" s="227"/>
      <c r="S10" s="227"/>
      <c r="T10" s="227"/>
      <c r="U10" s="227"/>
      <c r="V10" s="227"/>
    </row>
  </sheetData>
  <sheetProtection/>
  <mergeCells count="25">
    <mergeCell ref="R5:R6"/>
    <mergeCell ref="S5:S6"/>
    <mergeCell ref="O5:O6"/>
    <mergeCell ref="L5:L6"/>
    <mergeCell ref="M4:M6"/>
    <mergeCell ref="N4:N6"/>
    <mergeCell ref="Q5:Q6"/>
    <mergeCell ref="O4:R4"/>
    <mergeCell ref="D5:E5"/>
    <mergeCell ref="U5:U6"/>
    <mergeCell ref="F5:F6"/>
    <mergeCell ref="G5:G6"/>
    <mergeCell ref="C4:L4"/>
    <mergeCell ref="J5:K5"/>
    <mergeCell ref="S4:V4"/>
    <mergeCell ref="V5:V6"/>
    <mergeCell ref="H5:H6"/>
    <mergeCell ref="I5:I6"/>
    <mergeCell ref="T5:T6"/>
    <mergeCell ref="P5:P6"/>
    <mergeCell ref="A1:V1"/>
    <mergeCell ref="A3:C3"/>
    <mergeCell ref="A4:A6"/>
    <mergeCell ref="B4:B6"/>
    <mergeCell ref="C5:C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</cp:lastModifiedBy>
  <cp:lastPrinted>2020-03-03T03:03:46Z</cp:lastPrinted>
  <dcterms:created xsi:type="dcterms:W3CDTF">2017-01-26T02:06:17Z</dcterms:created>
  <dcterms:modified xsi:type="dcterms:W3CDTF">2020-03-03T03:32:30Z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