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310" tabRatio="944" firstSheet="34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24">'2部门收支总表（分单位）'!$A$1:$P$10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40">'18机关运行经费'!$1:$6</definedName>
    <definedName name="_xlnm.Print_Titles" localSheetId="41">'19绩效情况表'!$1:$6</definedName>
    <definedName name="_xlnm.Print_Titles" localSheetId="24">'2部门收支总表（分单位）'!$1:$6</definedName>
    <definedName name="_xlnm.Print_Titles" localSheetId="30">'8一般公共预算支出表'!$1:$3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<sst xmlns="http://schemas.openxmlformats.org/spreadsheetml/2006/main" count="563" uniqueCount="231">
  <si>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</si>
  <si>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</si>
  <si>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</si>
  <si>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</si>
  <si>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</si>
  <si>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</si>
  <si>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</si>
  <si>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</si>
  <si>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</si>
  <si>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</si>
  <si>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</si>
  <si>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</si>
  <si>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</si>
  <si>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</si>
  <si>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</si>
  <si>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行政事业单位医疗</t>
  </si>
  <si>
    <t xml:space="preserve">    事业单位医疗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</si>
  <si>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</si>
  <si>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</si>
  <si>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</si>
  <si>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</si>
  <si>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</si>
  <si>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</si>
  <si>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</si>
  <si>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</si>
  <si>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</si>
  <si>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</si>
  <si>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</si>
  <si>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</si>
  <si>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</si>
  <si>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</si>
  <si>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</si>
  <si>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</si>
  <si>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</si>
  <si>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</si>
  <si>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</si>
  <si>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</si>
  <si>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</si>
  <si>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</si>
  <si>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</si>
  <si>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</si>
  <si>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208</t>
  </si>
  <si>
    <t>社会保障和就业支出</t>
  </si>
  <si>
    <t>05</t>
  </si>
  <si>
    <t xml:space="preserve">  </t>
  </si>
  <si>
    <t>01</t>
  </si>
  <si>
    <t>公开表5</t>
  </si>
  <si>
    <t>资金来源</t>
  </si>
  <si>
    <t>公开表6</t>
  </si>
  <si>
    <t>财政拨款收入预算</t>
  </si>
  <si>
    <t>财政拨款支出预算</t>
  </si>
  <si>
    <t>五、政府住房收入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</si>
  <si>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</si>
  <si>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</si>
  <si>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</si>
  <si>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</si>
  <si>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</si>
  <si>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</si>
  <si>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</si>
  <si>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</si>
  <si>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</si>
  <si>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</si>
  <si>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</si>
  <si>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</si>
  <si>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</si>
  <si>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</si>
  <si>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</si>
  <si>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99</t>
  </si>
  <si>
    <t>302</t>
  </si>
  <si>
    <t>29</t>
  </si>
  <si>
    <t xml:space="preserve">    其他商品和服务支出</t>
  </si>
  <si>
    <t>303</t>
  </si>
  <si>
    <t>对个人家庭补助支出</t>
  </si>
  <si>
    <t xml:space="preserve">    离休费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</si>
  <si>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</si>
  <si>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</si>
  <si>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</si>
  <si>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</si>
  <si>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</si>
  <si>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</si>
  <si>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</si>
  <si>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</si>
  <si>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</si>
  <si>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</si>
  <si>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</si>
  <si>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</si>
  <si>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</si>
  <si>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</si>
  <si>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</si>
  <si>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</si>
  <si>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</si>
  <si>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</si>
  <si>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</si>
  <si>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</si>
  <si>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</si>
  <si>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</si>
  <si>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</si>
  <si>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</si>
  <si>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</si>
  <si>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</si>
  <si>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</si>
  <si>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</si>
  <si>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</si>
  <si>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</si>
  <si>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</si>
  <si>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</si>
  <si>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</si>
  <si>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</si>
  <si>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</si>
  <si>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</si>
  <si>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</si>
  <si>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</si>
  <si>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</si>
  <si>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</si>
  <si>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</si>
  <si>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</si>
  <si>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</si>
  <si>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</si>
  <si>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</si>
  <si>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</si>
  <si>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</si>
  <si>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</si>
  <si>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</si>
  <si>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</si>
  <si>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</si>
  <si>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</si>
  <si>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部门名称：抚顺市总工会</t>
  </si>
  <si>
    <t xml:space="preserve">  群众团体事务</t>
  </si>
  <si>
    <t xml:space="preserve">    工会疗养休养</t>
  </si>
  <si>
    <t xml:space="preserve">    其他群众团体事务支出</t>
  </si>
  <si>
    <t>一、一般公共服务支出</t>
  </si>
  <si>
    <t>二、社会保障和就业支出</t>
  </si>
  <si>
    <t xml:space="preserve">    社会福利事业单位</t>
  </si>
  <si>
    <t xml:space="preserve">    其他社会福利支出</t>
  </si>
  <si>
    <t xml:space="preserve">  社会福利</t>
  </si>
  <si>
    <t>三、医疗卫生与计划生育支出</t>
  </si>
  <si>
    <t>抚顺市总工会本级</t>
  </si>
  <si>
    <t>一般公共服务支出</t>
  </si>
  <si>
    <t>小计</t>
  </si>
  <si>
    <t>201</t>
  </si>
  <si>
    <t>29</t>
  </si>
  <si>
    <t>05</t>
  </si>
  <si>
    <t>99</t>
  </si>
  <si>
    <t>208</t>
  </si>
  <si>
    <t>01</t>
  </si>
  <si>
    <t>抚顺市总工会</t>
  </si>
  <si>
    <t>市属困难企业劳动模范荣誉津贴</t>
  </si>
  <si>
    <t>注：此表为抚顺市工人养老院数据。</t>
  </si>
  <si>
    <t>上级提前告知转移支付资金</t>
  </si>
  <si>
    <t>抚顺市总工会</t>
  </si>
  <si>
    <t>市属困难企业劳动模范荣誉津贴</t>
  </si>
  <si>
    <t>解决市属困难企业劳模荣誉津贴问题</t>
  </si>
  <si>
    <t xml:space="preserve">                    一、2020年部门收支总体情况表 </t>
  </si>
  <si>
    <t xml:space="preserve">                    二、2020年部门收支总体情况（分单位） </t>
  </si>
  <si>
    <t>2020年抚顺市总工会部门预算和“三公”经费预算公开表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</si>
  <si>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</si>
  <si>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</si>
  <si>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</si>
  <si>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</si>
  <si>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</si>
  <si>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</si>
  <si>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</si>
  <si>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</si>
  <si>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</si>
  <si>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</si>
  <si>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</si>
  <si>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</si>
  <si>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</si>
  <si>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</si>
  <si>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</si>
  <si>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</si>
  <si>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</si>
  <si>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</si>
  <si>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r>
      <t>2020</t>
    </r>
    <r>
      <rPr>
        <b/>
        <sz val="22"/>
        <rFont val="宋体"/>
        <family val="0"/>
      </rPr>
      <t>年部门收支总体情况表</t>
    </r>
  </si>
  <si>
    <t>2020年部门收入总体情况表</t>
  </si>
  <si>
    <t>抚顺市总工会本级</t>
  </si>
  <si>
    <t>抚顺市总工会</t>
  </si>
  <si>
    <t xml:space="preserve">  行政事业单位养老支出</t>
  </si>
  <si>
    <t xml:space="preserve">  05</t>
  </si>
  <si>
    <t xml:space="preserve">    行政单位离退休</t>
  </si>
  <si>
    <t>2020年部门支出总体情况表</t>
  </si>
  <si>
    <t>抚顺市总工会本级</t>
  </si>
  <si>
    <t>抚顺市总工会</t>
  </si>
  <si>
    <t>2020年部门支出总体情况表（按功能科目）</t>
  </si>
  <si>
    <t xml:space="preserve">   行政单位离退休</t>
  </si>
  <si>
    <t xml:space="preserve">  行政事业单位养老支出</t>
  </si>
  <si>
    <t xml:space="preserve"> 行政事业单位养老支出</t>
  </si>
  <si>
    <t xml:space="preserve">    行政单位离退休</t>
  </si>
  <si>
    <t>2020年部门财政拨款收支总体情况表</t>
  </si>
  <si>
    <t>2020年部门财政拨款收支总体情况表（按功能科目）</t>
  </si>
  <si>
    <t xml:space="preserve">  行政事业单位养老支出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</si>
  <si>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年部门一般公共预算支出情况表</t>
    </r>
  </si>
  <si>
    <t>抚顺市总工会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</si>
  <si>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年部门一般公共预算基本支出表</t>
    </r>
  </si>
  <si>
    <r>
      <t>20</t>
    </r>
    <r>
      <rPr>
        <b/>
        <sz val="18"/>
        <rFont val="宋体"/>
        <family val="0"/>
      </rPr>
      <t>20年部门一般公共预算基本支出情况表（按经济分类）</t>
    </r>
  </si>
  <si>
    <r>
      <t>20</t>
    </r>
    <r>
      <rPr>
        <b/>
        <sz val="10"/>
        <rFont val="宋体"/>
        <family val="0"/>
      </rPr>
      <t>20年预算数</t>
    </r>
  </si>
  <si>
    <t>2020年纳入预算管理的行政事业性收费预算支出表</t>
  </si>
  <si>
    <t>抚顺市总工会</t>
  </si>
  <si>
    <t>2020年部门（政府性基金收入）政府性基金预算支出表</t>
  </si>
  <si>
    <t>抚顺市总工会本级</t>
  </si>
  <si>
    <r>
      <t>2020</t>
    </r>
    <r>
      <rPr>
        <b/>
        <sz val="22"/>
        <rFont val="宋体"/>
        <family val="0"/>
      </rPr>
      <t>年部门（国有资本经营收入）国有资本经营预算支出表</t>
    </r>
  </si>
  <si>
    <t>抚顺市总工会本级</t>
  </si>
  <si>
    <t>抚顺市总工会</t>
  </si>
  <si>
    <t>注：本部门没有纳入预算管理的政府性基金收入，也没有使用纳入预算管理的政府性基金收入安排的支出，故本表无数据。</t>
  </si>
  <si>
    <t>注：本部门没有纳入预算管理的行政事业性收费预算支出，故本表无数据。</t>
  </si>
  <si>
    <t>2020年部门项目支出预算表</t>
  </si>
  <si>
    <t>劳动模范表彰大会</t>
  </si>
  <si>
    <t>一、机关商品和服务支出63.49万元：（一）会议费63.49万元：1、奖金：49万元：2、牌匾、奖章、奖杯等费用：5.485万元：3、公示、印刷费等：6.605万元：4、会场租赁和布置费：2.4万元。</t>
  </si>
  <si>
    <t>一、对个人和家庭的补助2.256万元：2019年全市市属困难企业劳动模范22人，其中市级7人，省级13人，国家级2人，市级劳模50元/月，省级劳模80元/月，国家级劳模120元/月，另外50-60年代劳模每月再增加20元，70-80年代劳模每月再增加10元。</t>
  </si>
  <si>
    <r>
      <t>注：20</t>
    </r>
    <r>
      <rPr>
        <sz val="10"/>
        <rFont val="宋体"/>
        <family val="0"/>
      </rPr>
      <t>20</t>
    </r>
    <r>
      <rPr>
        <sz val="10"/>
        <rFont val="宋体"/>
        <family val="0"/>
      </rPr>
      <t>年</t>
    </r>
    <r>
      <rPr>
        <sz val="10"/>
        <rFont val="宋体"/>
        <family val="0"/>
      </rPr>
      <t>本部门没有政府采购预算支出，故本表无数据。</t>
    </r>
  </si>
  <si>
    <t>2020年部门政府采购支出预算表</t>
  </si>
  <si>
    <t>2020年部门政府购买服务支出预算表</t>
  </si>
  <si>
    <r>
      <t>注：20</t>
    </r>
    <r>
      <rPr>
        <sz val="10"/>
        <rFont val="宋体"/>
        <family val="0"/>
      </rPr>
      <t>20</t>
    </r>
    <r>
      <rPr>
        <sz val="10"/>
        <rFont val="宋体"/>
        <family val="0"/>
      </rPr>
      <t>年</t>
    </r>
    <r>
      <rPr>
        <sz val="10"/>
        <rFont val="宋体"/>
        <family val="0"/>
      </rPr>
      <t>本部门没有政府购买服务支出，故本表无数据。</t>
    </r>
  </si>
  <si>
    <t>2020年预算</t>
  </si>
  <si>
    <t>2019年预算</t>
  </si>
  <si>
    <t>注：本部门没有国有资本经营预算安排的支出，故本表无数据。</t>
  </si>
  <si>
    <t>2020年部门一般公共预算“三公”经费支出情况表</t>
  </si>
  <si>
    <t>注：本部门没有一般公共预算“三公”经费安排的支出，故本表无数据。</t>
  </si>
  <si>
    <t>2020年部门一般公共预算机关运行经费明细表</t>
  </si>
  <si>
    <t>部门名称：抚顺市总工会</t>
  </si>
  <si>
    <t>注：2020年本部门没有一般公共预算机关运行经费，故本表无数据。</t>
  </si>
  <si>
    <t>2020年部门项目支出预算绩效目标情况表</t>
  </si>
  <si>
    <t>劳动模范表彰大会</t>
  </si>
  <si>
    <t>2020年5月至7月将劳模荣誉津贴全部发放完毕</t>
  </si>
  <si>
    <t>为市属困难企业22名劳动模范发放荣誉津贴</t>
  </si>
  <si>
    <t>市总工会每年为市属困难企业劳模申请并及时发放荣誉津贴，坚定了劳模工作生活的信心，深受困难企业劳模的好评，对困难企业职工队伍的稳定起到了积极的促进作用。</t>
  </si>
  <si>
    <t>市总工会积极沟通协调，帮助无力支付劳模荣誉津贴的市属困难企业解决资金问题，缓解了企业的压力。</t>
  </si>
  <si>
    <t>评选150名市劳动模范，60个抚顺市先进集体</t>
  </si>
  <si>
    <t>劳动模范表彰4月份（63.49万元）</t>
  </si>
  <si>
    <t>评选150名市劳动模范，60个抚顺市先进集体</t>
  </si>
  <si>
    <t>弘扬劳模精神，传递正能量，以榜样的力量带动社会发展。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</si>
</sst>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0.00_);[Red]\(0.00\)"/>
    <numFmt numFmtId="186" formatCode="#,##0.00;[Red]#,##0.00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2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3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20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8" fillId="0" borderId="0" xfId="103" applyFont="1" applyAlignment="1">
      <alignment vertical="center"/>
      <protection/>
    </xf>
    <xf numFmtId="0" fontId="6" fillId="27" borderId="0" xfId="103" applyFont="1" applyFill="1" applyAlignment="1">
      <alignment vertical="center" wrapText="1"/>
      <protection/>
    </xf>
    <xf numFmtId="0" fontId="6" fillId="0" borderId="0" xfId="103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3" applyNumberFormat="1" applyFont="1" applyFill="1" applyAlignment="1" applyProtection="1">
      <alignment vertical="center"/>
      <protection/>
    </xf>
    <xf numFmtId="176" fontId="8" fillId="0" borderId="0" xfId="103" applyNumberFormat="1" applyFont="1" applyAlignment="1">
      <alignment vertical="center"/>
      <protection/>
    </xf>
    <xf numFmtId="0" fontId="8" fillId="0" borderId="0" xfId="103" applyFont="1">
      <alignment/>
      <protection/>
    </xf>
    <xf numFmtId="2" fontId="5" fillId="0" borderId="0" xfId="103" applyNumberFormat="1" applyFont="1" applyFill="1" applyAlignment="1" applyProtection="1">
      <alignment horizontal="centerContinuous" vertical="center"/>
      <protection/>
    </xf>
    <xf numFmtId="2" fontId="9" fillId="0" borderId="0" xfId="103" applyNumberFormat="1" applyFont="1" applyFill="1" applyAlignment="1" applyProtection="1">
      <alignment horizontal="centerContinuous" vertical="center"/>
      <protection/>
    </xf>
    <xf numFmtId="2" fontId="8" fillId="0" borderId="0" xfId="103" applyNumberFormat="1" applyFont="1" applyFill="1" applyAlignment="1" applyProtection="1">
      <alignment horizontal="center" vertical="center"/>
      <protection/>
    </xf>
    <xf numFmtId="2" fontId="6" fillId="0" borderId="0" xfId="103" applyNumberFormat="1" applyFont="1" applyFill="1" applyAlignment="1" applyProtection="1">
      <alignment horizontal="right" vertical="center"/>
      <protection/>
    </xf>
    <xf numFmtId="0" fontId="6" fillId="0" borderId="10" xfId="84" applyFont="1" applyFill="1" applyBorder="1" applyAlignment="1">
      <alignment horizontal="left" vertical="center"/>
      <protection/>
    </xf>
    <xf numFmtId="176" fontId="8" fillId="0" borderId="0" xfId="103" applyNumberFormat="1" applyFont="1" applyFill="1" applyAlignment="1">
      <alignment horizontal="center" vertical="center"/>
      <protection/>
    </xf>
    <xf numFmtId="176" fontId="6" fillId="0" borderId="10" xfId="103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03" applyNumberFormat="1" applyFont="1" applyFill="1" applyBorder="1" applyAlignment="1" applyProtection="1">
      <alignment horizontal="right" vertical="center" wrapText="1"/>
      <protection/>
    </xf>
    <xf numFmtId="0" fontId="6" fillId="0" borderId="0" xfId="103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178" fontId="8" fillId="0" borderId="11" xfId="103" applyNumberFormat="1" applyFont="1" applyFill="1" applyBorder="1" applyAlignment="1" applyProtection="1">
      <alignment horizontal="right" vertical="center" wrapText="1"/>
      <protection/>
    </xf>
    <xf numFmtId="176" fontId="8" fillId="0" borderId="0" xfId="103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4" applyFont="1" applyFill="1" applyBorder="1" applyAlignment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4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3" applyNumberFormat="1" applyFont="1" applyFill="1" applyAlignment="1" applyProtection="1">
      <alignment horizontal="centerContinuous" vertical="center"/>
      <protection/>
    </xf>
    <xf numFmtId="0" fontId="8" fillId="0" borderId="0" xfId="103" applyNumberFormat="1" applyFont="1" applyFill="1" applyAlignment="1" applyProtection="1">
      <alignment horizontal="centerContinuous" vertical="center"/>
      <protection/>
    </xf>
    <xf numFmtId="0" fontId="6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4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5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18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03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3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85" applyFont="1">
      <alignment/>
      <protection/>
    </xf>
    <xf numFmtId="0" fontId="2" fillId="0" borderId="0" xfId="85">
      <alignment/>
      <protection/>
    </xf>
    <xf numFmtId="0" fontId="8" fillId="0" borderId="0" xfId="84" applyFont="1" applyFill="1" applyAlignment="1">
      <alignment vertical="center"/>
      <protection/>
    </xf>
    <xf numFmtId="0" fontId="8" fillId="0" borderId="0" xfId="84" applyFont="1" applyFill="1" applyAlignment="1">
      <alignment horizontal="center" vertical="center"/>
      <protection/>
    </xf>
    <xf numFmtId="176" fontId="6" fillId="0" borderId="0" xfId="84" applyNumberFormat="1" applyFont="1" applyFill="1" applyAlignment="1" applyProtection="1">
      <alignment horizontal="right" vertical="center"/>
      <protection/>
    </xf>
    <xf numFmtId="0" fontId="12" fillId="0" borderId="0" xfId="84" applyFont="1" applyFill="1" applyAlignment="1">
      <alignment vertical="center"/>
      <protection/>
    </xf>
    <xf numFmtId="176" fontId="8" fillId="0" borderId="10" xfId="84" applyNumberFormat="1" applyFont="1" applyFill="1" applyBorder="1" applyAlignment="1">
      <alignment horizontal="center" vertical="center"/>
      <protection/>
    </xf>
    <xf numFmtId="0" fontId="8" fillId="0" borderId="10" xfId="84" applyFont="1" applyFill="1" applyBorder="1" applyAlignment="1">
      <alignment horizontal="center" vertical="center"/>
      <protection/>
    </xf>
    <xf numFmtId="0" fontId="12" fillId="0" borderId="0" xfId="84" applyFont="1" applyFill="1" applyBorder="1" applyAlignment="1">
      <alignment vertical="center"/>
      <protection/>
    </xf>
    <xf numFmtId="0" fontId="6" fillId="0" borderId="11" xfId="84" applyNumberFormat="1" applyFont="1" applyFill="1" applyBorder="1" applyAlignment="1" applyProtection="1">
      <alignment horizontal="centerContinuous" vertical="center"/>
      <protection/>
    </xf>
    <xf numFmtId="0" fontId="6" fillId="0" borderId="11" xfId="84" applyNumberFormat="1" applyFont="1" applyFill="1" applyBorder="1" applyAlignment="1" applyProtection="1">
      <alignment horizontal="center" vertical="center"/>
      <protection/>
    </xf>
    <xf numFmtId="176" fontId="6" fillId="0" borderId="11" xfId="84" applyNumberFormat="1" applyFont="1" applyFill="1" applyBorder="1" applyAlignment="1" applyProtection="1">
      <alignment horizontal="center" vertical="center"/>
      <protection/>
    </xf>
    <xf numFmtId="0" fontId="11" fillId="0" borderId="0" xfId="84" applyFont="1" applyFill="1" applyAlignment="1">
      <alignment vertical="center"/>
      <protection/>
    </xf>
    <xf numFmtId="0" fontId="3" fillId="0" borderId="0" xfId="85" applyFont="1" applyAlignment="1">
      <alignment horizontal="left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0" xfId="84" applyFont="1" applyFill="1" applyBorder="1" applyAlignment="1">
      <alignment horizontal="left" vertical="center"/>
      <protection/>
    </xf>
    <xf numFmtId="0" fontId="0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>
      <alignment horizontal="right" vertical="center"/>
    </xf>
    <xf numFmtId="185" fontId="6" fillId="0" borderId="11" xfId="0" applyNumberFormat="1" applyFont="1" applyBorder="1" applyAlignment="1">
      <alignment vertical="center"/>
    </xf>
    <xf numFmtId="185" fontId="8" fillId="0" borderId="11" xfId="0" applyNumberFormat="1" applyFont="1" applyBorder="1" applyAlignment="1">
      <alignment vertical="center"/>
    </xf>
    <xf numFmtId="49" fontId="0" fillId="0" borderId="11" xfId="0" applyNumberFormat="1" applyFill="1" applyBorder="1" applyAlignment="1" applyProtection="1">
      <alignment vertical="center" wrapText="1"/>
      <protection/>
    </xf>
    <xf numFmtId="185" fontId="6" fillId="0" borderId="11" xfId="0" applyNumberFormat="1" applyFont="1" applyFill="1" applyBorder="1" applyAlignment="1" applyProtection="1">
      <alignment vertical="center"/>
      <protection/>
    </xf>
    <xf numFmtId="185" fontId="6" fillId="0" borderId="15" xfId="0" applyNumberFormat="1" applyFont="1" applyFill="1" applyBorder="1" applyAlignment="1">
      <alignment vertical="center" wrapText="1"/>
    </xf>
    <xf numFmtId="185" fontId="8" fillId="0" borderId="11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vertical="center"/>
    </xf>
    <xf numFmtId="0" fontId="6" fillId="0" borderId="10" xfId="84" applyFont="1" applyFill="1" applyBorder="1" applyAlignment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185" fontId="6" fillId="0" borderId="11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178" fontId="7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185" fontId="0" fillId="0" borderId="11" xfId="0" applyNumberFormat="1" applyFont="1" applyFill="1" applyBorder="1" applyAlignment="1">
      <alignment vertical="center"/>
    </xf>
    <xf numFmtId="185" fontId="0" fillId="0" borderId="11" xfId="103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Border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84" applyFont="1" applyFill="1" applyBorder="1" applyAlignment="1">
      <alignment horizontal="left" vertical="center"/>
      <protection/>
    </xf>
    <xf numFmtId="0" fontId="0" fillId="26" borderId="0" xfId="0" applyFill="1" applyAlignment="1">
      <alignment vertical="center" wrapText="1"/>
    </xf>
    <xf numFmtId="49" fontId="8" fillId="0" borderId="11" xfId="84" applyNumberFormat="1" applyFont="1" applyFill="1" applyBorder="1" applyAlignment="1" applyProtection="1">
      <alignment vertical="center"/>
      <protection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>
      <alignment vertical="center"/>
    </xf>
    <xf numFmtId="0" fontId="8" fillId="0" borderId="11" xfId="85" applyFont="1" applyBorder="1">
      <alignment/>
      <protection/>
    </xf>
    <xf numFmtId="49" fontId="8" fillId="0" borderId="11" xfId="84" applyNumberFormat="1" applyFont="1" applyFill="1" applyBorder="1" applyAlignment="1" applyProtection="1">
      <alignment horizontal="left" vertical="center" indent="1"/>
      <protection/>
    </xf>
    <xf numFmtId="178" fontId="8" fillId="0" borderId="11" xfId="84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Fill="1" applyBorder="1" applyAlignment="1">
      <alignment horizontal="right" vertical="center"/>
    </xf>
    <xf numFmtId="49" fontId="6" fillId="0" borderId="11" xfId="84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11" xfId="84" applyNumberFormat="1" applyFont="1" applyFill="1" applyBorder="1" applyAlignment="1" applyProtection="1">
      <alignment horizontal="right" vertical="center" wrapText="1"/>
      <protection/>
    </xf>
    <xf numFmtId="185" fontId="8" fillId="0" borderId="11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>
      <alignment horizontal="right" vertical="center"/>
    </xf>
    <xf numFmtId="0" fontId="40" fillId="26" borderId="0" xfId="0" applyFont="1" applyFill="1" applyAlignment="1">
      <alignment horizontal="centerContinuous" vertical="center" wrapText="1"/>
    </xf>
    <xf numFmtId="0" fontId="0" fillId="26" borderId="0" xfId="0" applyFont="1" applyFill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26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0" fontId="5" fillId="26" borderId="0" xfId="0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49" fontId="8" fillId="0" borderId="11" xfId="83" applyNumberFormat="1" applyFont="1" applyFill="1" applyBorder="1" applyAlignment="1" applyProtection="1">
      <alignment horizontal="left" wrapText="1"/>
      <protection/>
    </xf>
    <xf numFmtId="0" fontId="8" fillId="0" borderId="11" xfId="83" applyNumberFormat="1" applyFont="1" applyFill="1" applyBorder="1" applyAlignment="1" applyProtection="1">
      <alignment horizontal="left" wrapText="1"/>
      <protection/>
    </xf>
    <xf numFmtId="186" fontId="8" fillId="0" borderId="11" xfId="83" applyNumberFormat="1" applyFont="1" applyFill="1" applyBorder="1" applyAlignment="1" applyProtection="1">
      <alignment horizontal="right" wrapText="1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185" fontId="7" fillId="0" borderId="15" xfId="0" applyNumberFormat="1" applyFont="1" applyBorder="1" applyAlignment="1">
      <alignment horizontal="right" vertical="center" wrapText="1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85" fontId="7" fillId="0" borderId="11" xfId="0" applyNumberFormat="1" applyFont="1" applyFill="1" applyBorder="1" applyAlignment="1" applyProtection="1">
      <alignment horizontal="right" vertical="center"/>
      <protection/>
    </xf>
    <xf numFmtId="185" fontId="7" fillId="0" borderId="11" xfId="0" applyNumberFormat="1" applyFont="1" applyFill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Border="1" applyAlignment="1">
      <alignment vertical="center"/>
    </xf>
    <xf numFmtId="185" fontId="0" fillId="0" borderId="11" xfId="0" applyNumberFormat="1" applyFont="1" applyFill="1" applyBorder="1" applyAlignment="1">
      <alignment horizontal="right" vertical="center"/>
    </xf>
    <xf numFmtId="185" fontId="0" fillId="26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26" borderId="11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84" applyNumberFormat="1" applyFont="1" applyFill="1" applyAlignment="1" applyProtection="1">
      <alignment horizontal="center" vertical="center"/>
      <protection/>
    </xf>
    <xf numFmtId="0" fontId="3" fillId="0" borderId="0" xfId="85" applyFont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103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0" xfId="84" applyNumberFormat="1" applyFont="1" applyFill="1" applyAlignment="1" applyProtection="1">
      <alignment horizontal="left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84" applyFont="1" applyFill="1" applyBorder="1" applyAlignment="1">
      <alignment horizontal="left" vertical="center"/>
      <protection/>
    </xf>
    <xf numFmtId="0" fontId="6" fillId="0" borderId="0" xfId="84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6" fillId="0" borderId="10" xfId="84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84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Font="1" applyFill="1" applyBorder="1" applyAlignment="1">
      <alignment horizontal="center" vertical="center"/>
    </xf>
    <xf numFmtId="0" fontId="7" fillId="26" borderId="15" xfId="0" applyFont="1" applyFill="1" applyBorder="1" applyAlignment="1">
      <alignment horizontal="center" vertical="center"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103" applyNumberFormat="1" applyFont="1" applyFill="1" applyBorder="1" applyAlignment="1" applyProtection="1">
      <alignment horizontal="center" vertical="center" wrapText="1"/>
      <protection/>
    </xf>
    <xf numFmtId="176" fontId="6" fillId="0" borderId="11" xfId="103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Alignment="1">
      <alignment horizontal="left" vertical="center" wrapText="1"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5" fillId="26" borderId="0" xfId="0" applyFont="1" applyFill="1" applyAlignment="1">
      <alignment horizontal="center" vertical="center" wrapText="1"/>
    </xf>
    <xf numFmtId="0" fontId="0" fillId="26" borderId="0" xfId="0" applyNumberFormat="1" applyFont="1" applyFill="1" applyAlignment="1" applyProtection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8" fillId="26" borderId="10" xfId="84" applyFont="1" applyFill="1" applyBorder="1" applyAlignment="1">
      <alignment horizontal="center" vertical="center" wrapText="1"/>
      <protection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2014年附表" xfId="83"/>
    <cellStyle name="常规_Sheet1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  <cellStyle name="注释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4">
      <selection activeCell="A8" sqref="A8:P8"/>
    </sheetView>
  </sheetViews>
  <sheetFormatPr defaultColWidth="7" defaultRowHeight="11.25"/>
  <cols>
    <col min="1" max="5" width="8.83203125" style="138" customWidth="1"/>
    <col min="6" max="6" width="8.83203125" style="135" customWidth="1"/>
    <col min="7" max="16" width="8.83203125" style="138" customWidth="1"/>
    <col min="17" max="19" width="7" style="138" customWidth="1"/>
    <col min="20" max="20" width="50.83203125" style="138" customWidth="1"/>
    <col min="21" max="16384" width="7" style="138" customWidth="1"/>
  </cols>
  <sheetData>
    <row r="1" spans="1:26" ht="15" customHeight="1">
      <c r="A1" s="13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5"/>
      <c r="Y4"/>
      <c r="Z4"/>
    </row>
    <row r="5" spans="1:26" s="135" customFormat="1" ht="36" customHeight="1">
      <c r="A5" s="140"/>
      <c r="W5" s="141"/>
      <c r="X5" s="84"/>
      <c r="Y5" s="84"/>
      <c r="Z5" s="84"/>
    </row>
    <row r="6" spans="4:26" ht="10.5" customHeight="1">
      <c r="D6" s="135"/>
      <c r="U6" s="135"/>
      <c r="V6" s="135"/>
      <c r="W6" s="135"/>
      <c r="X6" s="135"/>
      <c r="Y6"/>
      <c r="Z6"/>
    </row>
    <row r="7" spans="4:26" ht="10.5" customHeight="1">
      <c r="D7" s="135"/>
      <c r="N7" s="135"/>
      <c r="O7" s="135"/>
      <c r="U7" s="135"/>
      <c r="V7" s="135"/>
      <c r="W7" s="135"/>
      <c r="X7" s="135"/>
      <c r="Y7"/>
      <c r="Z7"/>
    </row>
    <row r="8" spans="1:26" s="136" customFormat="1" ht="90" customHeight="1">
      <c r="A8" s="241" t="s">
        <v>154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142"/>
      <c r="R8" s="142"/>
      <c r="S8" s="142"/>
      <c r="T8" s="143"/>
      <c r="U8" s="142"/>
      <c r="V8" s="142"/>
      <c r="W8" s="142"/>
      <c r="X8" s="142"/>
      <c r="Y8"/>
      <c r="Z8"/>
    </row>
    <row r="9" spans="1:26" ht="19.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135"/>
      <c r="T9" s="144"/>
      <c r="U9" s="135"/>
      <c r="V9" s="135"/>
      <c r="W9" s="135"/>
      <c r="X9" s="135"/>
      <c r="Y9"/>
      <c r="Z9"/>
    </row>
    <row r="10" spans="1:26" ht="10.5" customHeight="1">
      <c r="A10" s="135"/>
      <c r="B10" s="135"/>
      <c r="D10" s="135"/>
      <c r="E10" s="135"/>
      <c r="H10" s="135"/>
      <c r="N10" s="135"/>
      <c r="O10" s="135"/>
      <c r="U10" s="135"/>
      <c r="V10" s="135"/>
      <c r="X10" s="135"/>
      <c r="Y10"/>
      <c r="Z10"/>
    </row>
    <row r="11" spans="1:26" ht="77.2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U11" s="135"/>
      <c r="V11" s="135"/>
      <c r="X11" s="135"/>
      <c r="Y11"/>
      <c r="Z11"/>
    </row>
    <row r="12" spans="1:26" ht="56.25" customHeight="1">
      <c r="A12" s="245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S12" s="135"/>
      <c r="T12" s="135"/>
      <c r="U12" s="135"/>
      <c r="V12" s="135"/>
      <c r="W12" s="135"/>
      <c r="X12" s="135"/>
      <c r="Y12"/>
      <c r="Z12"/>
    </row>
    <row r="13" spans="8:26" ht="10.5" customHeight="1">
      <c r="H13" s="135"/>
      <c r="R13" s="135"/>
      <c r="S13" s="135"/>
      <c r="U13" s="135"/>
      <c r="V13" s="135"/>
      <c r="W13" s="135"/>
      <c r="X13" s="135"/>
      <c r="Y13"/>
      <c r="Z13"/>
    </row>
    <row r="14" spans="1:26" s="137" customFormat="1" ht="25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R14" s="145"/>
      <c r="S14" s="145"/>
      <c r="U14" s="145"/>
      <c r="V14" s="145"/>
      <c r="W14" s="145"/>
      <c r="X14" s="145"/>
      <c r="Y14" s="145"/>
      <c r="Z14" s="145"/>
    </row>
    <row r="15" spans="1:26" s="137" customFormat="1" ht="25.5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S15" s="145"/>
      <c r="T15" s="145"/>
      <c r="U15" s="145"/>
      <c r="V15" s="145"/>
      <c r="W15" s="145"/>
      <c r="X15"/>
      <c r="Y15"/>
      <c r="Z15" s="145"/>
    </row>
    <row r="16" spans="15:26" ht="11.25">
      <c r="O16" s="135"/>
      <c r="V16"/>
      <c r="W16"/>
      <c r="X16"/>
      <c r="Y16"/>
      <c r="Z16" s="13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5"/>
    </row>
    <row r="21" ht="11.25">
      <c r="M21" s="135"/>
    </row>
    <row r="22" ht="11.25">
      <c r="B22" s="138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0">
      <selection activeCell="A1" sqref="A1"/>
    </sheetView>
  </sheetViews>
  <sheetFormatPr defaultColWidth="9.33203125" defaultRowHeight="11.25"/>
  <cols>
    <col min="1" max="1" width="128.83203125" style="0" customWidth="1"/>
  </cols>
  <sheetData>
    <row r="1" ht="33" customHeight="1">
      <c r="A1" s="46" t="s">
        <v>1</v>
      </c>
    </row>
    <row r="2" s="133" customFormat="1" ht="21.75" customHeight="1">
      <c r="A2" s="134" t="s">
        <v>152</v>
      </c>
    </row>
    <row r="3" s="133" customFormat="1" ht="21.75" customHeight="1">
      <c r="A3" s="134" t="s">
        <v>153</v>
      </c>
    </row>
    <row r="4" s="133" customFormat="1" ht="21.75" customHeight="1">
      <c r="A4" s="134" t="s">
        <v>155</v>
      </c>
    </row>
    <row r="5" s="133" customFormat="1" ht="21.75" customHeight="1">
      <c r="A5" s="134" t="s">
        <v>156</v>
      </c>
    </row>
    <row r="6" s="133" customFormat="1" ht="21.75" customHeight="1">
      <c r="A6" s="134" t="s">
        <v>157</v>
      </c>
    </row>
    <row r="7" s="133" customFormat="1" ht="21.75" customHeight="1">
      <c r="A7" s="134" t="s">
        <v>158</v>
      </c>
    </row>
    <row r="8" s="133" customFormat="1" ht="21.75" customHeight="1">
      <c r="A8" s="134" t="s">
        <v>159</v>
      </c>
    </row>
    <row r="9" s="133" customFormat="1" ht="21.75" customHeight="1">
      <c r="A9" s="134" t="s">
        <v>160</v>
      </c>
    </row>
    <row r="10" s="133" customFormat="1" ht="21.75" customHeight="1">
      <c r="A10" s="134" t="s">
        <v>161</v>
      </c>
    </row>
    <row r="11" s="133" customFormat="1" ht="21.75" customHeight="1">
      <c r="A11" s="134" t="s">
        <v>162</v>
      </c>
    </row>
    <row r="12" s="133" customFormat="1" ht="21.75" customHeight="1">
      <c r="A12" s="134" t="s">
        <v>163</v>
      </c>
    </row>
    <row r="13" s="133" customFormat="1" ht="21.75" customHeight="1">
      <c r="A13" s="134" t="s">
        <v>164</v>
      </c>
    </row>
    <row r="14" s="133" customFormat="1" ht="21.75" customHeight="1">
      <c r="A14" s="134" t="s">
        <v>165</v>
      </c>
    </row>
    <row r="15" s="133" customFormat="1" ht="21.75" customHeight="1">
      <c r="A15" s="134" t="s">
        <v>166</v>
      </c>
    </row>
    <row r="16" s="133" customFormat="1" ht="21.75" customHeight="1">
      <c r="A16" s="134" t="s">
        <v>167</v>
      </c>
    </row>
    <row r="17" s="133" customFormat="1" ht="21.75" customHeight="1">
      <c r="A17" s="134" t="s">
        <v>168</v>
      </c>
    </row>
    <row r="18" s="133" customFormat="1" ht="21.75" customHeight="1">
      <c r="A18" s="134" t="s">
        <v>169</v>
      </c>
    </row>
    <row r="19" s="133" customFormat="1" ht="21.75" customHeight="1">
      <c r="A19" s="134" t="s">
        <v>170</v>
      </c>
    </row>
    <row r="20" s="133" customFormat="1" ht="21.75" customHeight="1">
      <c r="A20" s="134" t="s">
        <v>171</v>
      </c>
    </row>
    <row r="21" s="133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6"/>
  <sheetViews>
    <sheetView zoomScalePageLayoutView="0" workbookViewId="0" topLeftCell="A10">
      <selection activeCell="B24" sqref="B24"/>
    </sheetView>
  </sheetViews>
  <sheetFormatPr defaultColWidth="12" defaultRowHeight="11.25"/>
  <cols>
    <col min="1" max="1" width="52.66015625" style="120" customWidth="1"/>
    <col min="2" max="2" width="21.5" style="120" customWidth="1"/>
    <col min="3" max="3" width="48.66015625" style="120" customWidth="1"/>
    <col min="4" max="4" width="25" style="120" customWidth="1"/>
    <col min="5" max="16384" width="12" style="120" customWidth="1"/>
  </cols>
  <sheetData>
    <row r="1" spans="1:22" ht="27">
      <c r="A1" s="248" t="s">
        <v>172</v>
      </c>
      <c r="B1" s="248"/>
      <c r="C1" s="248"/>
      <c r="D1" s="248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4.25">
      <c r="A2" s="122"/>
      <c r="B2" s="122"/>
      <c r="C2" s="122"/>
      <c r="D2" s="123" t="s">
        <v>2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17.25" customHeight="1">
      <c r="A3" s="148" t="s">
        <v>126</v>
      </c>
      <c r="B3" s="125"/>
      <c r="C3" s="126"/>
      <c r="D3" s="123" t="s">
        <v>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18" customHeight="1">
      <c r="A4" s="128" t="s">
        <v>5</v>
      </c>
      <c r="B4" s="128"/>
      <c r="C4" s="128" t="s">
        <v>6</v>
      </c>
      <c r="D4" s="128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22" ht="18" customHeight="1">
      <c r="A5" s="129" t="s">
        <v>7</v>
      </c>
      <c r="B5" s="130" t="s">
        <v>8</v>
      </c>
      <c r="C5" s="129" t="s">
        <v>7</v>
      </c>
      <c r="D5" s="130" t="s">
        <v>8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ht="18" customHeight="1">
      <c r="A6" s="197" t="s">
        <v>9</v>
      </c>
      <c r="B6" s="198">
        <v>116.23</v>
      </c>
      <c r="C6" s="199" t="s">
        <v>130</v>
      </c>
      <c r="D6" s="200">
        <v>65.75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2" ht="18" customHeight="1">
      <c r="A7" s="201" t="s">
        <v>10</v>
      </c>
      <c r="B7" s="202"/>
      <c r="C7" s="199" t="s">
        <v>127</v>
      </c>
      <c r="D7" s="200">
        <v>65.75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ht="18" customHeight="1">
      <c r="A8" s="197" t="s">
        <v>114</v>
      </c>
      <c r="B8" s="202"/>
      <c r="C8" s="199" t="s">
        <v>128</v>
      </c>
      <c r="D8" s="200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1:22" ht="18" customHeight="1">
      <c r="A9" s="197" t="s">
        <v>116</v>
      </c>
      <c r="B9" s="202"/>
      <c r="C9" s="199" t="s">
        <v>129</v>
      </c>
      <c r="D9" s="200">
        <v>65.75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ht="18" customHeight="1">
      <c r="A10" s="197" t="s">
        <v>118</v>
      </c>
      <c r="B10" s="202"/>
      <c r="C10" s="199" t="s">
        <v>131</v>
      </c>
      <c r="D10" s="203">
        <v>50.48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1:22" ht="18" customHeight="1">
      <c r="A11" s="197" t="s">
        <v>119</v>
      </c>
      <c r="B11" s="202"/>
      <c r="C11" s="199" t="s">
        <v>11</v>
      </c>
      <c r="D11" s="203">
        <v>50.48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1:22" ht="18" customHeight="1">
      <c r="A12" s="197" t="s">
        <v>121</v>
      </c>
      <c r="B12" s="202"/>
      <c r="C12" s="199" t="s">
        <v>12</v>
      </c>
      <c r="D12" s="203">
        <v>50.48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</row>
    <row r="13" spans="1:22" ht="18" customHeight="1">
      <c r="A13" s="201" t="s">
        <v>10</v>
      </c>
      <c r="B13" s="202"/>
      <c r="C13" s="199" t="s">
        <v>13</v>
      </c>
      <c r="D13" s="20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22" ht="18" customHeight="1">
      <c r="A14" s="197" t="s">
        <v>123</v>
      </c>
      <c r="B14" s="202"/>
      <c r="C14" s="199" t="s">
        <v>14</v>
      </c>
      <c r="D14" s="20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22" ht="18" customHeight="1">
      <c r="A15" s="200"/>
      <c r="B15" s="202"/>
      <c r="C15" s="199" t="s">
        <v>134</v>
      </c>
      <c r="D15" s="200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1:22" ht="18" customHeight="1">
      <c r="A16" s="197"/>
      <c r="B16" s="202"/>
      <c r="C16" s="199" t="s">
        <v>132</v>
      </c>
      <c r="D16" s="200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22" ht="18" customHeight="1">
      <c r="A17" s="197"/>
      <c r="B17" s="202"/>
      <c r="C17" s="199" t="s">
        <v>133</v>
      </c>
      <c r="D17" s="200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1:22" ht="18" customHeight="1">
      <c r="A18" s="197"/>
      <c r="B18" s="202"/>
      <c r="C18" s="199" t="s">
        <v>135</v>
      </c>
      <c r="D18" s="20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  <row r="19" spans="1:22" ht="18" customHeight="1">
      <c r="A19" s="197"/>
      <c r="B19" s="202"/>
      <c r="C19" s="199" t="s">
        <v>15</v>
      </c>
      <c r="D19" s="20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1:22" ht="18" customHeight="1">
      <c r="A20" s="197"/>
      <c r="B20" s="202"/>
      <c r="C20" s="199" t="s">
        <v>16</v>
      </c>
      <c r="D20" s="20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1:22" ht="18" customHeight="1">
      <c r="A21" s="197"/>
      <c r="B21" s="202"/>
      <c r="C21" s="199" t="s">
        <v>17</v>
      </c>
      <c r="D21" s="20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1:22" ht="18" customHeight="1">
      <c r="A22" s="197"/>
      <c r="B22" s="202"/>
      <c r="C22" s="199" t="s">
        <v>18</v>
      </c>
      <c r="D22" s="203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ht="18" customHeight="1">
      <c r="A23" s="197"/>
      <c r="B23" s="202"/>
      <c r="C23" s="199" t="s">
        <v>19</v>
      </c>
      <c r="D23" s="20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1:22" s="119" customFormat="1" ht="18" customHeight="1">
      <c r="A24" s="204" t="s">
        <v>20</v>
      </c>
      <c r="B24" s="205">
        <f>SUM(B6:B23)</f>
        <v>116.23</v>
      </c>
      <c r="C24" s="204" t="s">
        <v>21</v>
      </c>
      <c r="D24" s="206">
        <f>D6+D10+D18+D21</f>
        <v>116.22999999999999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</row>
    <row r="25" spans="1:4" ht="14.25">
      <c r="A25" s="132"/>
      <c r="B25" s="132"/>
      <c r="C25" s="249"/>
      <c r="D25" s="249"/>
    </row>
    <row r="26" spans="3:4" ht="14.25">
      <c r="C26" s="249"/>
      <c r="D26" s="249"/>
    </row>
  </sheetData>
  <sheetProtection/>
  <mergeCells count="2">
    <mergeCell ref="A1:D1"/>
    <mergeCell ref="C25:D26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3"/>
  <sheetViews>
    <sheetView showGridLines="0" showZeros="0" zoomScalePageLayoutView="0" workbookViewId="0" topLeftCell="A1">
      <selection activeCell="G7" sqref="G7"/>
    </sheetView>
  </sheetViews>
  <sheetFormatPr defaultColWidth="9.33203125" defaultRowHeight="11.25"/>
  <cols>
    <col min="1" max="1" width="18.33203125" style="29" customWidth="1"/>
    <col min="2" max="2" width="14.66015625" style="29" customWidth="1"/>
    <col min="3" max="6" width="10.33203125" style="29" customWidth="1"/>
    <col min="7" max="7" width="9.33203125" style="29" customWidth="1"/>
    <col min="8" max="8" width="10.33203125" style="29" customWidth="1"/>
    <col min="9" max="9" width="6.66015625" style="29" customWidth="1"/>
    <col min="10" max="10" width="12.66015625" style="29" customWidth="1"/>
    <col min="11" max="11" width="10" style="0" customWidth="1"/>
    <col min="12" max="12" width="11.5" style="29" customWidth="1"/>
    <col min="13" max="13" width="10.5" style="29" customWidth="1"/>
    <col min="14" max="16" width="14.16015625" style="29" customWidth="1"/>
    <col min="17" max="254" width="9.16015625" style="29" customWidth="1"/>
  </cols>
  <sheetData>
    <row r="1" spans="1:17" ht="25.5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16"/>
      <c r="L1" s="105"/>
      <c r="M1" s="105"/>
      <c r="N1" s="105"/>
      <c r="O1" s="105"/>
      <c r="P1" s="105"/>
      <c r="Q1" s="106"/>
    </row>
    <row r="2" spans="15:18" ht="17.25" customHeight="1">
      <c r="O2" s="253" t="s">
        <v>22</v>
      </c>
      <c r="P2" s="253"/>
      <c r="Q2"/>
      <c r="R2"/>
    </row>
    <row r="3" spans="1:18" ht="17.25" customHeight="1">
      <c r="A3" s="148" t="s">
        <v>126</v>
      </c>
      <c r="O3" s="253" t="s">
        <v>4</v>
      </c>
      <c r="P3" s="254"/>
      <c r="Q3"/>
      <c r="R3"/>
    </row>
    <row r="4" spans="1:17" s="94" customFormat="1" ht="18.75" customHeight="1">
      <c r="A4" s="259" t="s">
        <v>23</v>
      </c>
      <c r="B4" s="95" t="s">
        <v>24</v>
      </c>
      <c r="C4" s="96"/>
      <c r="D4" s="96"/>
      <c r="E4" s="96"/>
      <c r="F4" s="96"/>
      <c r="G4" s="96"/>
      <c r="H4" s="96"/>
      <c r="I4" s="96"/>
      <c r="J4" s="96"/>
      <c r="K4" s="99"/>
      <c r="L4" s="95" t="s">
        <v>25</v>
      </c>
      <c r="M4" s="96"/>
      <c r="N4" s="96"/>
      <c r="O4" s="96"/>
      <c r="P4" s="100"/>
      <c r="Q4" s="5"/>
    </row>
    <row r="5" spans="1:17" s="94" customFormat="1" ht="40.5" customHeight="1">
      <c r="A5" s="259"/>
      <c r="B5" s="260" t="s">
        <v>26</v>
      </c>
      <c r="C5" s="250" t="s">
        <v>9</v>
      </c>
      <c r="D5" s="250"/>
      <c r="E5" s="250" t="s">
        <v>113</v>
      </c>
      <c r="F5" s="250" t="s">
        <v>115</v>
      </c>
      <c r="G5" s="250" t="s">
        <v>117</v>
      </c>
      <c r="H5" s="250" t="s">
        <v>51</v>
      </c>
      <c r="I5" s="250" t="s">
        <v>120</v>
      </c>
      <c r="J5" s="250"/>
      <c r="K5" s="250" t="s">
        <v>122</v>
      </c>
      <c r="L5" s="251" t="s">
        <v>26</v>
      </c>
      <c r="M5" s="255" t="s">
        <v>27</v>
      </c>
      <c r="N5" s="256"/>
      <c r="O5" s="257"/>
      <c r="P5" s="251" t="s">
        <v>28</v>
      </c>
      <c r="Q5" s="5"/>
    </row>
    <row r="6" spans="1:17" s="94" customFormat="1" ht="62.25" customHeight="1">
      <c r="A6" s="259"/>
      <c r="B6" s="261"/>
      <c r="C6" s="52" t="s">
        <v>29</v>
      </c>
      <c r="D6" s="16" t="s">
        <v>30</v>
      </c>
      <c r="E6" s="250"/>
      <c r="F6" s="250"/>
      <c r="G6" s="250"/>
      <c r="H6" s="250"/>
      <c r="I6" s="52" t="s">
        <v>29</v>
      </c>
      <c r="J6" s="52" t="s">
        <v>124</v>
      </c>
      <c r="K6" s="250"/>
      <c r="L6" s="252"/>
      <c r="M6" s="63" t="s">
        <v>31</v>
      </c>
      <c r="N6" s="63" t="s">
        <v>32</v>
      </c>
      <c r="O6" s="63" t="s">
        <v>33</v>
      </c>
      <c r="P6" s="252"/>
      <c r="Q6" s="5"/>
    </row>
    <row r="7" spans="1:17" s="91" customFormat="1" ht="19.5" customHeight="1">
      <c r="A7" s="17" t="s">
        <v>26</v>
      </c>
      <c r="B7" s="114">
        <f>SUM(B8:B10)</f>
        <v>116.23</v>
      </c>
      <c r="C7" s="114">
        <f>SUM(C8:C10)</f>
        <v>116.23</v>
      </c>
      <c r="D7" s="114">
        <f>SUM(D8:D10)</f>
        <v>0</v>
      </c>
      <c r="E7" s="114">
        <f>SUM(E8:E10)</f>
        <v>0</v>
      </c>
      <c r="F7" s="114">
        <f>SUM(F8:F10)</f>
        <v>0</v>
      </c>
      <c r="G7" s="114"/>
      <c r="H7" s="114"/>
      <c r="I7" s="114"/>
      <c r="J7" s="114"/>
      <c r="K7" s="114">
        <f aca="true" t="shared" si="0" ref="K7:P7">SUM(K8:K10)</f>
        <v>0</v>
      </c>
      <c r="L7" s="114">
        <f t="shared" si="0"/>
        <v>116.23</v>
      </c>
      <c r="M7" s="114">
        <f t="shared" si="0"/>
        <v>0</v>
      </c>
      <c r="N7" s="114">
        <f t="shared" si="0"/>
        <v>1.24</v>
      </c>
      <c r="O7" s="114">
        <f t="shared" si="0"/>
        <v>49.24</v>
      </c>
      <c r="P7" s="114">
        <f t="shared" si="0"/>
        <v>65.75</v>
      </c>
      <c r="Q7"/>
    </row>
    <row r="8" spans="1:16" ht="19.5" customHeight="1">
      <c r="A8" s="150" t="s">
        <v>136</v>
      </c>
      <c r="B8" s="81">
        <v>116.23</v>
      </c>
      <c r="C8" s="109">
        <v>116.23</v>
      </c>
      <c r="D8" s="81">
        <v>0</v>
      </c>
      <c r="E8" s="81">
        <v>0</v>
      </c>
      <c r="F8" s="81">
        <v>0</v>
      </c>
      <c r="G8" s="81"/>
      <c r="H8" s="81"/>
      <c r="I8" s="81"/>
      <c r="J8" s="81"/>
      <c r="K8" s="117">
        <v>0</v>
      </c>
      <c r="L8" s="81">
        <v>116.23</v>
      </c>
      <c r="M8" s="81"/>
      <c r="N8" s="81">
        <v>1.24</v>
      </c>
      <c r="O8" s="81">
        <v>49.24</v>
      </c>
      <c r="P8" s="109">
        <v>65.75</v>
      </c>
    </row>
    <row r="9" spans="1:16" ht="19.5" customHeight="1">
      <c r="A9" s="150"/>
      <c r="B9" s="81"/>
      <c r="C9" s="115"/>
      <c r="D9" s="115"/>
      <c r="E9" s="115"/>
      <c r="F9" s="115"/>
      <c r="G9" s="115"/>
      <c r="H9" s="115"/>
      <c r="I9" s="115"/>
      <c r="J9" s="115"/>
      <c r="K9" s="118"/>
      <c r="L9" s="81"/>
      <c r="M9" s="81"/>
      <c r="N9" s="81"/>
      <c r="O9" s="81"/>
      <c r="P9" s="115"/>
    </row>
    <row r="10" spans="1:16" ht="19.5" customHeight="1">
      <c r="A10" s="93"/>
      <c r="B10" s="81"/>
      <c r="C10" s="97"/>
      <c r="D10" s="97"/>
      <c r="E10" s="97"/>
      <c r="F10" s="97"/>
      <c r="G10" s="97"/>
      <c r="H10" s="97"/>
      <c r="I10" s="97"/>
      <c r="J10" s="97"/>
      <c r="K10" s="112"/>
      <c r="L10" s="81">
        <f>SUM(M10:P10)</f>
        <v>0</v>
      </c>
      <c r="M10" s="81"/>
      <c r="N10" s="81"/>
      <c r="O10" s="81"/>
      <c r="P10" s="110"/>
    </row>
    <row r="11" spans="1:16" ht="36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</row>
    <row r="12" spans="6:11" ht="10.5" customHeight="1">
      <c r="F12" s="43"/>
      <c r="G12" s="43"/>
      <c r="H12" s="43"/>
      <c r="I12" s="43"/>
      <c r="J12" s="43"/>
      <c r="K12" s="84"/>
    </row>
    <row r="13" ht="10.5" customHeight="1">
      <c r="C13" s="43"/>
    </row>
  </sheetData>
  <sheetProtection/>
  <mergeCells count="15">
    <mergeCell ref="A11:P11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zoomScalePageLayoutView="0" workbookViewId="0" topLeftCell="A1">
      <selection activeCell="K8" sqref="K8"/>
    </sheetView>
  </sheetViews>
  <sheetFormatPr defaultColWidth="9.16015625" defaultRowHeight="11.25"/>
  <cols>
    <col min="1" max="1" width="22.5" style="29" customWidth="1"/>
    <col min="2" max="2" width="6.33203125" style="29" customWidth="1"/>
    <col min="3" max="3" width="5.5" style="29" customWidth="1"/>
    <col min="4" max="4" width="6.33203125" style="29" customWidth="1"/>
    <col min="5" max="5" width="31" style="29" bestFit="1" customWidth="1"/>
    <col min="6" max="6" width="13.16015625" style="29" customWidth="1"/>
    <col min="7" max="7" width="13.83203125" style="29" customWidth="1"/>
    <col min="8" max="11" width="9.33203125" style="29" customWidth="1"/>
    <col min="12" max="12" width="9.33203125" style="0" customWidth="1"/>
    <col min="13" max="16" width="9.33203125" style="29" customWidth="1"/>
    <col min="17" max="249" width="9.16015625" style="29" customWidth="1"/>
  </cols>
  <sheetData>
    <row r="1" spans="1:15" ht="28.5" customHeight="1">
      <c r="A1" s="262" t="s">
        <v>174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3:15" ht="10.5" customHeight="1">
      <c r="M2"/>
      <c r="N2" s="146"/>
      <c r="O2" s="147" t="s">
        <v>34</v>
      </c>
    </row>
    <row r="3" spans="1:15" ht="17.25" customHeight="1">
      <c r="A3" s="148" t="s">
        <v>126</v>
      </c>
      <c r="B3" s="66"/>
      <c r="C3" s="66"/>
      <c r="D3" s="66"/>
      <c r="E3" s="66"/>
      <c r="M3"/>
      <c r="N3" s="263" t="s">
        <v>4</v>
      </c>
      <c r="O3" s="263"/>
    </row>
    <row r="4" spans="1:15" s="94" customFormat="1" ht="20.25" customHeight="1">
      <c r="A4" s="260" t="s">
        <v>23</v>
      </c>
      <c r="B4" s="264" t="s">
        <v>125</v>
      </c>
      <c r="C4" s="264"/>
      <c r="D4" s="264"/>
      <c r="E4" s="270" t="s">
        <v>36</v>
      </c>
      <c r="F4" s="265" t="s">
        <v>24</v>
      </c>
      <c r="G4" s="265"/>
      <c r="H4" s="265"/>
      <c r="I4" s="265"/>
      <c r="J4" s="265"/>
      <c r="K4" s="265"/>
      <c r="L4" s="265"/>
      <c r="M4" s="265"/>
      <c r="N4" s="265"/>
      <c r="O4" s="265"/>
    </row>
    <row r="5" spans="1:15" s="94" customFormat="1" ht="63" customHeight="1">
      <c r="A5" s="267"/>
      <c r="B5" s="268" t="s">
        <v>37</v>
      </c>
      <c r="C5" s="268" t="s">
        <v>38</v>
      </c>
      <c r="D5" s="268" t="s">
        <v>39</v>
      </c>
      <c r="E5" s="271"/>
      <c r="F5" s="260" t="s">
        <v>26</v>
      </c>
      <c r="G5" s="250" t="s">
        <v>9</v>
      </c>
      <c r="H5" s="250"/>
      <c r="I5" s="250" t="s">
        <v>113</v>
      </c>
      <c r="J5" s="250" t="s">
        <v>115</v>
      </c>
      <c r="K5" s="250" t="s">
        <v>117</v>
      </c>
      <c r="L5" s="250" t="s">
        <v>51</v>
      </c>
      <c r="M5" s="250" t="s">
        <v>120</v>
      </c>
      <c r="N5" s="250"/>
      <c r="O5" s="250" t="s">
        <v>122</v>
      </c>
    </row>
    <row r="6" spans="1:15" s="94" customFormat="1" ht="51.75" customHeight="1">
      <c r="A6" s="261"/>
      <c r="B6" s="269"/>
      <c r="C6" s="269"/>
      <c r="D6" s="269"/>
      <c r="E6" s="272"/>
      <c r="F6" s="261"/>
      <c r="G6" s="52" t="s">
        <v>29</v>
      </c>
      <c r="H6" s="16" t="s">
        <v>30</v>
      </c>
      <c r="I6" s="250"/>
      <c r="J6" s="250"/>
      <c r="K6" s="250"/>
      <c r="L6" s="250"/>
      <c r="M6" s="52" t="s">
        <v>29</v>
      </c>
      <c r="N6" s="52" t="s">
        <v>124</v>
      </c>
      <c r="O6" s="250"/>
    </row>
    <row r="7" spans="1:249" s="5" customFormat="1" ht="24" customHeight="1">
      <c r="A7" s="67" t="s">
        <v>176</v>
      </c>
      <c r="B7" s="68"/>
      <c r="C7" s="68"/>
      <c r="D7" s="68"/>
      <c r="E7" s="69" t="s">
        <v>26</v>
      </c>
      <c r="F7" s="108">
        <v>116.23</v>
      </c>
      <c r="G7" s="108">
        <v>116.23</v>
      </c>
      <c r="H7" s="108">
        <v>0</v>
      </c>
      <c r="I7" s="108">
        <v>0</v>
      </c>
      <c r="J7" s="108"/>
      <c r="K7" s="108"/>
      <c r="L7" s="111">
        <v>0</v>
      </c>
      <c r="M7" s="73"/>
      <c r="N7" s="73"/>
      <c r="O7" s="73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15" ht="21.75" customHeight="1">
      <c r="A8" s="51" t="s">
        <v>175</v>
      </c>
      <c r="B8" s="24"/>
      <c r="C8" s="24"/>
      <c r="D8" s="24"/>
      <c r="E8" s="50"/>
      <c r="F8" s="81">
        <v>116.23</v>
      </c>
      <c r="G8" s="109">
        <v>116.23</v>
      </c>
      <c r="H8" s="97"/>
      <c r="I8" s="97"/>
      <c r="J8" s="97"/>
      <c r="K8" s="97"/>
      <c r="L8" s="112"/>
      <c r="M8" s="45"/>
      <c r="N8" s="45"/>
      <c r="O8" s="45"/>
    </row>
    <row r="9" spans="1:15" ht="21" customHeight="1">
      <c r="A9" s="93"/>
      <c r="B9" s="222">
        <v>201</v>
      </c>
      <c r="C9" s="221"/>
      <c r="D9" s="221"/>
      <c r="E9" s="222" t="s">
        <v>137</v>
      </c>
      <c r="F9" s="223">
        <v>65.75</v>
      </c>
      <c r="G9" s="223">
        <v>65.75</v>
      </c>
      <c r="H9" s="97"/>
      <c r="I9" s="97"/>
      <c r="J9" s="97"/>
      <c r="K9" s="97"/>
      <c r="L9" s="112"/>
      <c r="M9" s="45"/>
      <c r="N9" s="45"/>
      <c r="O9" s="45"/>
    </row>
    <row r="10" spans="1:15" ht="21" customHeight="1">
      <c r="A10" s="51"/>
      <c r="B10" s="222"/>
      <c r="C10" s="221" t="s">
        <v>69</v>
      </c>
      <c r="D10" s="221"/>
      <c r="E10" s="222" t="s">
        <v>127</v>
      </c>
      <c r="F10" s="223">
        <v>65.75</v>
      </c>
      <c r="G10" s="223">
        <v>65.75</v>
      </c>
      <c r="H10" s="97"/>
      <c r="I10" s="97"/>
      <c r="J10" s="97"/>
      <c r="K10" s="97"/>
      <c r="L10" s="112"/>
      <c r="M10" s="45"/>
      <c r="N10" s="45"/>
      <c r="O10" s="45"/>
    </row>
    <row r="11" spans="1:15" ht="21" customHeight="1">
      <c r="A11" s="51"/>
      <c r="B11" s="222">
        <v>201</v>
      </c>
      <c r="C11" s="221" t="s">
        <v>140</v>
      </c>
      <c r="D11" s="221" t="s">
        <v>67</v>
      </c>
      <c r="E11" s="222" t="s">
        <v>129</v>
      </c>
      <c r="F11" s="223">
        <v>65.75</v>
      </c>
      <c r="G11" s="223">
        <v>65.75</v>
      </c>
      <c r="H11" s="97"/>
      <c r="I11" s="97"/>
      <c r="J11" s="97"/>
      <c r="K11" s="97"/>
      <c r="L11" s="112"/>
      <c r="M11" s="45"/>
      <c r="N11" s="45"/>
      <c r="O11" s="45"/>
    </row>
    <row r="12" spans="1:15" ht="21" customHeight="1" hidden="1">
      <c r="A12" s="51"/>
      <c r="B12" s="222">
        <v>208</v>
      </c>
      <c r="C12" s="221"/>
      <c r="D12" s="221"/>
      <c r="E12" s="222" t="s">
        <v>42</v>
      </c>
      <c r="F12" s="223">
        <v>50.48</v>
      </c>
      <c r="G12" s="223">
        <v>50.48</v>
      </c>
      <c r="H12" s="110"/>
      <c r="I12" s="97"/>
      <c r="J12" s="97"/>
      <c r="K12" s="97"/>
      <c r="L12" s="112"/>
      <c r="M12" s="45"/>
      <c r="N12" s="45"/>
      <c r="O12" s="45"/>
    </row>
    <row r="13" spans="1:15" ht="21" customHeight="1" hidden="1">
      <c r="A13" s="51"/>
      <c r="B13" s="222"/>
      <c r="C13" s="221" t="s">
        <v>43</v>
      </c>
      <c r="D13" s="221"/>
      <c r="E13" s="222" t="s">
        <v>177</v>
      </c>
      <c r="F13" s="223">
        <v>50.48</v>
      </c>
      <c r="G13" s="223">
        <v>50.48</v>
      </c>
      <c r="H13" s="110"/>
      <c r="I13" s="110"/>
      <c r="J13" s="97"/>
      <c r="K13" s="97"/>
      <c r="L13" s="112"/>
      <c r="M13" s="45"/>
      <c r="N13" s="45"/>
      <c r="O13" s="45"/>
    </row>
    <row r="14" spans="1:15" ht="21" customHeight="1" hidden="1">
      <c r="A14" s="51"/>
      <c r="B14" s="222">
        <v>208</v>
      </c>
      <c r="C14" s="221" t="s">
        <v>178</v>
      </c>
      <c r="D14" s="221" t="s">
        <v>45</v>
      </c>
      <c r="E14" s="222" t="s">
        <v>179</v>
      </c>
      <c r="F14" s="223">
        <v>50.48</v>
      </c>
      <c r="G14" s="223">
        <v>50.48</v>
      </c>
      <c r="H14" s="110"/>
      <c r="I14" s="110"/>
      <c r="J14" s="110"/>
      <c r="K14" s="110"/>
      <c r="L14" s="113"/>
      <c r="M14" s="45"/>
      <c r="N14" s="45"/>
      <c r="O14" s="45"/>
    </row>
    <row r="15" spans="1:15" ht="21" customHeight="1" hidden="1">
      <c r="A15" s="51"/>
      <c r="B15" s="224"/>
      <c r="C15" s="224"/>
      <c r="D15" s="224"/>
      <c r="E15" s="50"/>
      <c r="F15" s="81">
        <f aca="true" t="shared" si="0" ref="F15:G18">SUM(G15:L15)</f>
        <v>0</v>
      </c>
      <c r="G15" s="81">
        <f t="shared" si="0"/>
        <v>0</v>
      </c>
      <c r="H15" s="110"/>
      <c r="I15" s="110"/>
      <c r="J15" s="110"/>
      <c r="K15" s="110"/>
      <c r="L15" s="113"/>
      <c r="M15" s="45"/>
      <c r="N15" s="45"/>
      <c r="O15" s="45"/>
    </row>
    <row r="16" spans="1:15" ht="21" customHeight="1" hidden="1">
      <c r="A16" s="51"/>
      <c r="B16" s="224"/>
      <c r="C16" s="224"/>
      <c r="D16" s="224"/>
      <c r="E16" s="50"/>
      <c r="F16" s="81">
        <f t="shared" si="0"/>
        <v>0</v>
      </c>
      <c r="G16" s="81">
        <f t="shared" si="0"/>
        <v>0</v>
      </c>
      <c r="H16" s="110"/>
      <c r="I16" s="110"/>
      <c r="J16" s="110"/>
      <c r="K16" s="110"/>
      <c r="L16" s="113"/>
      <c r="M16" s="45"/>
      <c r="N16" s="45"/>
      <c r="O16" s="45"/>
    </row>
    <row r="17" spans="1:15" ht="21" customHeight="1" hidden="1">
      <c r="A17" s="51"/>
      <c r="B17" s="224"/>
      <c r="C17" s="224"/>
      <c r="D17" s="224"/>
      <c r="E17" s="50"/>
      <c r="F17" s="81">
        <f t="shared" si="0"/>
        <v>0</v>
      </c>
      <c r="G17" s="81">
        <f t="shared" si="0"/>
        <v>0</v>
      </c>
      <c r="H17" s="110"/>
      <c r="I17" s="110"/>
      <c r="J17" s="110"/>
      <c r="K17" s="110"/>
      <c r="L17" s="113"/>
      <c r="M17" s="45"/>
      <c r="N17" s="45"/>
      <c r="O17" s="45"/>
    </row>
    <row r="18" spans="1:15" ht="21" customHeight="1" hidden="1">
      <c r="A18" s="51"/>
      <c r="B18" s="224"/>
      <c r="C18" s="224"/>
      <c r="D18" s="224"/>
      <c r="E18" s="50"/>
      <c r="F18" s="81">
        <f t="shared" si="0"/>
        <v>0</v>
      </c>
      <c r="G18" s="81">
        <f t="shared" si="0"/>
        <v>0</v>
      </c>
      <c r="H18" s="110"/>
      <c r="I18" s="110"/>
      <c r="J18" s="110"/>
      <c r="K18" s="110"/>
      <c r="L18" s="113"/>
      <c r="M18" s="45"/>
      <c r="N18" s="45"/>
      <c r="O18" s="45"/>
    </row>
    <row r="19" spans="1:15" ht="21" customHeight="1">
      <c r="A19" s="51"/>
      <c r="B19" s="222">
        <v>208</v>
      </c>
      <c r="C19" s="221"/>
      <c r="D19" s="221"/>
      <c r="E19" s="222" t="s">
        <v>42</v>
      </c>
      <c r="F19" s="223">
        <v>50.48</v>
      </c>
      <c r="G19" s="223">
        <v>50.48</v>
      </c>
      <c r="H19" s="110"/>
      <c r="I19" s="110"/>
      <c r="J19" s="110"/>
      <c r="K19" s="110"/>
      <c r="L19" s="113"/>
      <c r="M19" s="45"/>
      <c r="N19" s="45"/>
      <c r="O19" s="45"/>
    </row>
    <row r="20" spans="1:15" ht="21" customHeight="1">
      <c r="A20" s="51"/>
      <c r="B20" s="222"/>
      <c r="C20" s="221" t="s">
        <v>43</v>
      </c>
      <c r="D20" s="221"/>
      <c r="E20" s="222" t="s">
        <v>177</v>
      </c>
      <c r="F20" s="223">
        <v>50.48</v>
      </c>
      <c r="G20" s="223">
        <v>50.48</v>
      </c>
      <c r="H20" s="110"/>
      <c r="I20" s="110"/>
      <c r="J20" s="110"/>
      <c r="K20" s="110"/>
      <c r="L20" s="113"/>
      <c r="M20" s="45"/>
      <c r="N20" s="45"/>
      <c r="O20" s="45"/>
    </row>
    <row r="21" spans="1:15" ht="21" customHeight="1">
      <c r="A21" s="51"/>
      <c r="B21" s="222">
        <v>208</v>
      </c>
      <c r="C21" s="221" t="s">
        <v>141</v>
      </c>
      <c r="D21" s="221" t="s">
        <v>45</v>
      </c>
      <c r="E21" s="222" t="s">
        <v>179</v>
      </c>
      <c r="F21" s="223">
        <v>50.48</v>
      </c>
      <c r="G21" s="223">
        <v>50.48</v>
      </c>
      <c r="H21" s="110"/>
      <c r="I21" s="110"/>
      <c r="J21" s="110"/>
      <c r="K21" s="110"/>
      <c r="L21" s="113"/>
      <c r="M21" s="45"/>
      <c r="N21" s="45"/>
      <c r="O21" s="45"/>
    </row>
    <row r="22" spans="1:15" ht="14.25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</sheetData>
  <sheetProtection/>
  <mergeCells count="18"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A1:O1"/>
    <mergeCell ref="N3:O3"/>
    <mergeCell ref="B4:D4"/>
    <mergeCell ref="F4:O4"/>
    <mergeCell ref="G5:H5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6"/>
  <sheetViews>
    <sheetView showGridLines="0" showZeros="0" zoomScalePageLayoutView="0" workbookViewId="0" topLeftCell="A1">
      <selection activeCell="E16" sqref="E16"/>
    </sheetView>
  </sheetViews>
  <sheetFormatPr defaultColWidth="9.16015625" defaultRowHeight="11.25"/>
  <cols>
    <col min="1" max="1" width="19.33203125" style="29" customWidth="1"/>
    <col min="2" max="4" width="7.5" style="29" customWidth="1"/>
    <col min="5" max="5" width="42" style="29" bestFit="1" customWidth="1"/>
    <col min="6" max="10" width="13.16015625" style="29" customWidth="1"/>
    <col min="11" max="248" width="9.16015625" style="29" customWidth="1"/>
    <col min="249" max="254" width="9.16015625" style="0" customWidth="1"/>
  </cols>
  <sheetData>
    <row r="1" spans="1:11" ht="27">
      <c r="A1" s="105" t="s">
        <v>180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9:12" ht="12">
      <c r="I2" s="253" t="s">
        <v>40</v>
      </c>
      <c r="J2" s="253"/>
      <c r="K2"/>
      <c r="L2"/>
    </row>
    <row r="3" spans="1:12" ht="12">
      <c r="A3" s="148" t="s">
        <v>126</v>
      </c>
      <c r="B3" s="66"/>
      <c r="C3" s="66"/>
      <c r="D3" s="66"/>
      <c r="E3" s="66"/>
      <c r="I3" s="253" t="s">
        <v>4</v>
      </c>
      <c r="J3" s="254"/>
      <c r="K3"/>
      <c r="L3"/>
    </row>
    <row r="4" spans="1:11" s="94" customFormat="1" ht="12">
      <c r="A4" s="259" t="s">
        <v>23</v>
      </c>
      <c r="B4" s="264" t="s">
        <v>35</v>
      </c>
      <c r="C4" s="264"/>
      <c r="D4" s="264"/>
      <c r="E4" s="276" t="s">
        <v>36</v>
      </c>
      <c r="F4" s="95" t="s">
        <v>25</v>
      </c>
      <c r="G4" s="96"/>
      <c r="H4" s="96"/>
      <c r="I4" s="96"/>
      <c r="J4" s="100"/>
      <c r="K4" s="5"/>
    </row>
    <row r="5" spans="1:11" s="94" customFormat="1" ht="12">
      <c r="A5" s="259"/>
      <c r="B5" s="274" t="s">
        <v>37</v>
      </c>
      <c r="C5" s="274" t="s">
        <v>38</v>
      </c>
      <c r="D5" s="274" t="s">
        <v>39</v>
      </c>
      <c r="E5" s="276"/>
      <c r="F5" s="251" t="s">
        <v>26</v>
      </c>
      <c r="G5" s="255" t="s">
        <v>27</v>
      </c>
      <c r="H5" s="256"/>
      <c r="I5" s="257"/>
      <c r="J5" s="251" t="s">
        <v>28</v>
      </c>
      <c r="K5" s="5"/>
    </row>
    <row r="6" spans="1:11" s="94" customFormat="1" ht="29.25" customHeight="1">
      <c r="A6" s="259"/>
      <c r="B6" s="275"/>
      <c r="C6" s="275"/>
      <c r="D6" s="275"/>
      <c r="E6" s="276"/>
      <c r="F6" s="252"/>
      <c r="G6" s="63" t="s">
        <v>31</v>
      </c>
      <c r="H6" s="63" t="s">
        <v>32</v>
      </c>
      <c r="I6" s="63" t="s">
        <v>33</v>
      </c>
      <c r="J6" s="252"/>
      <c r="K6" s="5"/>
    </row>
    <row r="7" spans="1:248" s="5" customFormat="1" ht="19.5" customHeight="1">
      <c r="A7" s="67" t="s">
        <v>182</v>
      </c>
      <c r="B7" s="68"/>
      <c r="C7" s="68"/>
      <c r="D7" s="68"/>
      <c r="E7" s="69" t="s">
        <v>26</v>
      </c>
      <c r="F7" s="152">
        <f>F8</f>
        <v>116.22999999999999</v>
      </c>
      <c r="G7" s="152">
        <f>G8</f>
        <v>0</v>
      </c>
      <c r="H7" s="152">
        <f>H8</f>
        <v>1.24</v>
      </c>
      <c r="I7" s="152">
        <f>I8</f>
        <v>49.24</v>
      </c>
      <c r="J7" s="152">
        <f>J8</f>
        <v>65.75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10" ht="19.5" customHeight="1">
      <c r="A8" s="161" t="s">
        <v>181</v>
      </c>
      <c r="B8" s="155"/>
      <c r="C8" s="155"/>
      <c r="D8" s="155"/>
      <c r="E8" s="156" t="s">
        <v>138</v>
      </c>
      <c r="F8" s="157">
        <f>F9+F12</f>
        <v>116.22999999999999</v>
      </c>
      <c r="G8" s="157">
        <f>G9+G12</f>
        <v>0</v>
      </c>
      <c r="H8" s="157">
        <f>H9+H12</f>
        <v>1.24</v>
      </c>
      <c r="I8" s="157">
        <f>I9+I12</f>
        <v>49.24</v>
      </c>
      <c r="J8" s="157">
        <f>J9+J12</f>
        <v>65.75</v>
      </c>
    </row>
    <row r="9" spans="1:10" ht="19.5" customHeight="1">
      <c r="A9" s="154"/>
      <c r="B9" s="151" t="s">
        <v>139</v>
      </c>
      <c r="C9" s="151"/>
      <c r="D9" s="151"/>
      <c r="E9" s="149" t="s">
        <v>137</v>
      </c>
      <c r="F9" s="157">
        <v>65.75</v>
      </c>
      <c r="G9" s="157"/>
      <c r="H9" s="157"/>
      <c r="I9" s="158"/>
      <c r="J9" s="158">
        <v>65.75</v>
      </c>
    </row>
    <row r="10" spans="1:10" ht="19.5" customHeight="1">
      <c r="A10" s="154"/>
      <c r="B10" s="151"/>
      <c r="C10" s="151" t="s">
        <v>140</v>
      </c>
      <c r="D10" s="151"/>
      <c r="E10" s="149" t="s">
        <v>127</v>
      </c>
      <c r="F10" s="157">
        <v>65.75</v>
      </c>
      <c r="G10" s="157"/>
      <c r="H10" s="157"/>
      <c r="I10" s="158"/>
      <c r="J10" s="158">
        <v>65.75</v>
      </c>
    </row>
    <row r="11" spans="1:10" ht="19.5" customHeight="1">
      <c r="A11" s="154"/>
      <c r="B11" s="151"/>
      <c r="C11" s="151"/>
      <c r="D11" s="151" t="s">
        <v>142</v>
      </c>
      <c r="E11" s="149" t="s">
        <v>129</v>
      </c>
      <c r="F11" s="157">
        <v>65.75</v>
      </c>
      <c r="G11" s="157"/>
      <c r="H11" s="157"/>
      <c r="I11" s="158"/>
      <c r="J11" s="158">
        <v>65.75</v>
      </c>
    </row>
    <row r="12" spans="1:10" ht="19.5" customHeight="1">
      <c r="A12" s="154"/>
      <c r="B12" s="151" t="s">
        <v>143</v>
      </c>
      <c r="C12" s="151"/>
      <c r="D12" s="151"/>
      <c r="E12" s="149" t="s">
        <v>42</v>
      </c>
      <c r="F12" s="157">
        <v>50.48</v>
      </c>
      <c r="G12" s="157"/>
      <c r="H12" s="157">
        <v>1.24</v>
      </c>
      <c r="I12" s="157">
        <v>49.24</v>
      </c>
      <c r="J12" s="158"/>
    </row>
    <row r="13" spans="1:10" ht="19.5" customHeight="1">
      <c r="A13" s="154"/>
      <c r="B13" s="151"/>
      <c r="C13" s="151" t="s">
        <v>141</v>
      </c>
      <c r="D13" s="151"/>
      <c r="E13" s="217" t="s">
        <v>186</v>
      </c>
      <c r="F13" s="157">
        <v>50.48</v>
      </c>
      <c r="G13" s="157"/>
      <c r="H13" s="157">
        <v>1.24</v>
      </c>
      <c r="I13" s="157">
        <v>49.24</v>
      </c>
      <c r="J13" s="158"/>
    </row>
    <row r="14" spans="1:10" ht="19.5" customHeight="1">
      <c r="A14" s="154"/>
      <c r="B14" s="151"/>
      <c r="C14" s="151"/>
      <c r="D14" s="151" t="s">
        <v>144</v>
      </c>
      <c r="E14" s="217" t="s">
        <v>187</v>
      </c>
      <c r="F14" s="157">
        <v>50.48</v>
      </c>
      <c r="G14" s="157"/>
      <c r="H14" s="157">
        <v>1.24</v>
      </c>
      <c r="I14" s="157">
        <v>49.24</v>
      </c>
      <c r="J14" s="158"/>
    </row>
    <row r="15" spans="1:248" ht="1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5:249" s="29" customFormat="1" ht="15" customHeight="1">
      <c r="E16" s="107"/>
      <c r="F16" s="107"/>
      <c r="G16" s="107"/>
      <c r="H16" s="107"/>
      <c r="I16" s="107"/>
      <c r="J16" s="107"/>
      <c r="IO16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2">
    <mergeCell ref="I2:J2"/>
    <mergeCell ref="I3:J3"/>
    <mergeCell ref="B4:D4"/>
    <mergeCell ref="G5:I5"/>
    <mergeCell ref="A15:J1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13"/>
  <sheetViews>
    <sheetView showGridLines="0" showZeros="0" zoomScalePageLayoutView="0" workbookViewId="0" topLeftCell="A1">
      <selection activeCell="D12" sqref="D12"/>
    </sheetView>
  </sheetViews>
  <sheetFormatPr defaultColWidth="9.16015625" defaultRowHeight="11.25"/>
  <cols>
    <col min="1" max="3" width="4" style="29" customWidth="1"/>
    <col min="4" max="4" width="38.33203125" style="29" customWidth="1"/>
    <col min="5" max="5" width="11.66015625" style="29" bestFit="1" customWidth="1"/>
    <col min="6" max="6" width="10.16015625" style="29" bestFit="1" customWidth="1"/>
    <col min="7" max="9" width="17" style="29" customWidth="1"/>
    <col min="10" max="10" width="9" style="29" bestFit="1" customWidth="1"/>
    <col min="11" max="11" width="17" style="29" customWidth="1"/>
    <col min="12" max="12" width="10.83203125" style="29" customWidth="1"/>
    <col min="13" max="13" width="9.16015625" style="29" customWidth="1"/>
    <col min="14" max="14" width="13.83203125" style="29" customWidth="1"/>
    <col min="15" max="247" width="9.16015625" style="29" customWidth="1"/>
    <col min="248" max="253" width="9.16015625" style="0" customWidth="1"/>
  </cols>
  <sheetData>
    <row r="1" spans="1:14" ht="25.5" customHeight="1">
      <c r="A1" s="262" t="s">
        <v>183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17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L2"/>
      <c r="N2" s="77" t="s">
        <v>46</v>
      </c>
    </row>
    <row r="3" spans="1:14" ht="17.25" customHeight="1">
      <c r="A3" s="13" t="s">
        <v>3</v>
      </c>
      <c r="B3" s="66"/>
      <c r="C3" s="66"/>
      <c r="D3" s="66" t="s">
        <v>145</v>
      </c>
      <c r="I3" s="104"/>
      <c r="J3" s="104"/>
      <c r="L3"/>
      <c r="N3" s="90" t="s">
        <v>4</v>
      </c>
    </row>
    <row r="4" spans="1:14" s="94" customFormat="1" ht="19.5" customHeight="1">
      <c r="A4" s="264" t="s">
        <v>35</v>
      </c>
      <c r="B4" s="264"/>
      <c r="C4" s="264"/>
      <c r="D4" s="270" t="s">
        <v>36</v>
      </c>
      <c r="E4" s="250" t="s">
        <v>47</v>
      </c>
      <c r="F4" s="250"/>
      <c r="G4" s="250"/>
      <c r="H4" s="250"/>
      <c r="I4" s="250"/>
      <c r="J4" s="250"/>
      <c r="K4" s="250"/>
      <c r="L4" s="250"/>
      <c r="M4" s="250"/>
      <c r="N4" s="250"/>
    </row>
    <row r="5" spans="1:14" s="94" customFormat="1" ht="25.5" customHeight="1">
      <c r="A5" s="274" t="s">
        <v>37</v>
      </c>
      <c r="B5" s="274" t="s">
        <v>38</v>
      </c>
      <c r="C5" s="274" t="s">
        <v>39</v>
      </c>
      <c r="D5" s="271"/>
      <c r="E5" s="250" t="s">
        <v>26</v>
      </c>
      <c r="F5" s="250" t="s">
        <v>9</v>
      </c>
      <c r="G5" s="250"/>
      <c r="H5" s="250" t="s">
        <v>113</v>
      </c>
      <c r="I5" s="250" t="s">
        <v>115</v>
      </c>
      <c r="J5" s="250" t="s">
        <v>117</v>
      </c>
      <c r="K5" s="250" t="s">
        <v>51</v>
      </c>
      <c r="L5" s="250" t="s">
        <v>120</v>
      </c>
      <c r="M5" s="250"/>
      <c r="N5" s="250" t="s">
        <v>122</v>
      </c>
    </row>
    <row r="6" spans="1:14" s="94" customFormat="1" ht="51.75" customHeight="1">
      <c r="A6" s="275"/>
      <c r="B6" s="275"/>
      <c r="C6" s="275"/>
      <c r="D6" s="272"/>
      <c r="E6" s="250"/>
      <c r="F6" s="52" t="s">
        <v>29</v>
      </c>
      <c r="G6" s="16" t="s">
        <v>30</v>
      </c>
      <c r="H6" s="250"/>
      <c r="I6" s="250"/>
      <c r="J6" s="250"/>
      <c r="K6" s="250"/>
      <c r="L6" s="52" t="s">
        <v>29</v>
      </c>
      <c r="M6" s="52" t="s">
        <v>124</v>
      </c>
      <c r="N6" s="250"/>
    </row>
    <row r="7" spans="1:247" s="5" customFormat="1" ht="18.75" customHeight="1">
      <c r="A7" s="68"/>
      <c r="B7" s="68"/>
      <c r="C7" s="68"/>
      <c r="D7" s="69" t="s">
        <v>26</v>
      </c>
      <c r="E7" s="207">
        <f>E8+E11</f>
        <v>116.22999999999999</v>
      </c>
      <c r="F7" s="207">
        <f>F8+F11</f>
        <v>116.22999999999999</v>
      </c>
      <c r="G7" s="207"/>
      <c r="H7" s="207"/>
      <c r="I7" s="207"/>
      <c r="J7" s="70"/>
      <c r="K7" s="70"/>
      <c r="L7" s="73"/>
      <c r="M7" s="73"/>
      <c r="N7" s="7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</row>
    <row r="8" spans="1:247" s="5" customFormat="1" ht="18.75" customHeight="1">
      <c r="A8" s="151" t="s">
        <v>139</v>
      </c>
      <c r="B8" s="151"/>
      <c r="C8" s="151"/>
      <c r="D8" s="149" t="s">
        <v>137</v>
      </c>
      <c r="E8" s="207">
        <v>65.75</v>
      </c>
      <c r="F8" s="207">
        <v>65.75</v>
      </c>
      <c r="G8" s="207"/>
      <c r="H8" s="207"/>
      <c r="I8" s="207"/>
      <c r="J8" s="152"/>
      <c r="K8" s="152"/>
      <c r="L8" s="159"/>
      <c r="M8" s="159"/>
      <c r="N8" s="159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s="5" customFormat="1" ht="18.75" customHeight="1">
      <c r="A9" s="151"/>
      <c r="B9" s="151" t="s">
        <v>140</v>
      </c>
      <c r="C9" s="151"/>
      <c r="D9" s="149" t="s">
        <v>127</v>
      </c>
      <c r="E9" s="207">
        <v>65.75</v>
      </c>
      <c r="F9" s="207">
        <v>65.75</v>
      </c>
      <c r="G9" s="207"/>
      <c r="H9" s="207"/>
      <c r="I9" s="207"/>
      <c r="J9" s="152"/>
      <c r="K9" s="152"/>
      <c r="L9" s="159"/>
      <c r="M9" s="159"/>
      <c r="N9" s="159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</row>
    <row r="10" spans="1:247" s="5" customFormat="1" ht="18.75" customHeight="1">
      <c r="A10" s="151"/>
      <c r="B10" s="151"/>
      <c r="C10" s="151" t="s">
        <v>142</v>
      </c>
      <c r="D10" s="149" t="s">
        <v>129</v>
      </c>
      <c r="E10" s="207">
        <v>65.75</v>
      </c>
      <c r="F10" s="208">
        <v>65.75</v>
      </c>
      <c r="G10" s="207"/>
      <c r="H10" s="207"/>
      <c r="I10" s="207"/>
      <c r="J10" s="152"/>
      <c r="K10" s="152"/>
      <c r="L10" s="159"/>
      <c r="M10" s="159"/>
      <c r="N10" s="15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</row>
    <row r="11" spans="1:14" ht="18.75" customHeight="1">
      <c r="A11" s="88" t="s">
        <v>41</v>
      </c>
      <c r="B11" s="88"/>
      <c r="C11" s="88"/>
      <c r="D11" s="89" t="s">
        <v>42</v>
      </c>
      <c r="E11" s="207">
        <v>50.48</v>
      </c>
      <c r="F11" s="207">
        <v>50.48</v>
      </c>
      <c r="G11" s="207"/>
      <c r="H11" s="207"/>
      <c r="I11" s="207"/>
      <c r="J11" s="153"/>
      <c r="K11" s="160"/>
      <c r="L11" s="160"/>
      <c r="M11" s="160"/>
      <c r="N11" s="160"/>
    </row>
    <row r="12" spans="1:14" ht="18.75" customHeight="1">
      <c r="A12" s="88"/>
      <c r="B12" s="88" t="s">
        <v>43</v>
      </c>
      <c r="C12" s="88"/>
      <c r="D12" s="89" t="s">
        <v>185</v>
      </c>
      <c r="E12" s="207">
        <v>50.48</v>
      </c>
      <c r="F12" s="207">
        <v>50.48</v>
      </c>
      <c r="G12" s="207"/>
      <c r="H12" s="207"/>
      <c r="I12" s="207"/>
      <c r="J12" s="153"/>
      <c r="K12" s="160"/>
      <c r="L12" s="160"/>
      <c r="M12" s="160"/>
      <c r="N12" s="160"/>
    </row>
    <row r="13" spans="1:14" ht="18.75" customHeight="1">
      <c r="A13" s="88" t="s">
        <v>44</v>
      </c>
      <c r="B13" s="88" t="s">
        <v>44</v>
      </c>
      <c r="C13" s="88" t="s">
        <v>45</v>
      </c>
      <c r="D13" s="89" t="s">
        <v>184</v>
      </c>
      <c r="E13" s="207">
        <v>50.48</v>
      </c>
      <c r="F13" s="207">
        <v>50.48</v>
      </c>
      <c r="G13" s="207"/>
      <c r="H13" s="207"/>
      <c r="I13" s="207"/>
      <c r="J13" s="153"/>
      <c r="K13" s="160"/>
      <c r="L13" s="160"/>
      <c r="M13" s="160"/>
      <c r="N13" s="160"/>
    </row>
  </sheetData>
  <sheetProtection/>
  <mergeCells count="15">
    <mergeCell ref="B5:B6"/>
    <mergeCell ref="C5:C6"/>
    <mergeCell ref="D4:D6"/>
    <mergeCell ref="J5:J6"/>
    <mergeCell ref="K5:K6"/>
    <mergeCell ref="L5:M5"/>
    <mergeCell ref="E5:E6"/>
    <mergeCell ref="H5:H6"/>
    <mergeCell ref="I5:I6"/>
    <mergeCell ref="N5:N6"/>
    <mergeCell ref="A1:N1"/>
    <mergeCell ref="A4:C4"/>
    <mergeCell ref="E4:N4"/>
    <mergeCell ref="F5:G5"/>
    <mergeCell ref="A5:A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M10" sqref="M10"/>
    </sheetView>
  </sheetViews>
  <sheetFormatPr defaultColWidth="9.16015625" defaultRowHeight="11.25"/>
  <cols>
    <col min="1" max="1" width="20" style="29" customWidth="1"/>
    <col min="2" max="2" width="10.83203125" style="29" customWidth="1"/>
    <col min="3" max="3" width="10.16015625" style="29" bestFit="1" customWidth="1"/>
    <col min="4" max="6" width="14.16015625" style="29" bestFit="1" customWidth="1"/>
    <col min="7" max="7" width="9" style="29" bestFit="1" customWidth="1"/>
    <col min="8" max="8" width="14.16015625" style="29" bestFit="1" customWidth="1"/>
    <col min="9" max="9" width="8.83203125" style="29" customWidth="1"/>
    <col min="10" max="10" width="12.16015625" style="29" customWidth="1"/>
    <col min="11" max="11" width="11.5" style="29" bestFit="1" customWidth="1"/>
    <col min="12" max="13" width="11" style="29" customWidth="1"/>
    <col min="14" max="14" width="13" style="29" customWidth="1"/>
    <col min="15" max="15" width="11.5" style="29" customWidth="1"/>
    <col min="16" max="16384" width="9.16015625" style="29" customWidth="1"/>
  </cols>
  <sheetData>
    <row r="1" spans="1:15" ht="36.75" customHeight="1">
      <c r="A1" s="277" t="s">
        <v>188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4:15" ht="15.75" customHeight="1">
      <c r="N2" s="253" t="s">
        <v>48</v>
      </c>
      <c r="O2" s="253"/>
    </row>
    <row r="3" spans="1:15" ht="18" customHeight="1">
      <c r="A3" s="13" t="s">
        <v>3</v>
      </c>
      <c r="B3" s="166" t="s">
        <v>145</v>
      </c>
      <c r="C3" s="66"/>
      <c r="D3" s="66"/>
      <c r="E3" s="66"/>
      <c r="F3" s="66"/>
      <c r="G3" s="66"/>
      <c r="H3" s="66"/>
      <c r="I3" s="66"/>
      <c r="J3" s="66"/>
      <c r="K3" s="66"/>
      <c r="N3" s="254" t="s">
        <v>4</v>
      </c>
      <c r="O3" s="254"/>
    </row>
    <row r="4" spans="1:16" s="94" customFormat="1" ht="23.25" customHeight="1">
      <c r="A4" s="260" t="s">
        <v>23</v>
      </c>
      <c r="B4" s="95" t="s">
        <v>49</v>
      </c>
      <c r="C4" s="96"/>
      <c r="D4" s="96"/>
      <c r="E4" s="96"/>
      <c r="F4" s="96"/>
      <c r="G4" s="96"/>
      <c r="H4" s="96"/>
      <c r="I4" s="99"/>
      <c r="J4" s="99"/>
      <c r="K4" s="95" t="s">
        <v>50</v>
      </c>
      <c r="L4" s="96"/>
      <c r="M4" s="96"/>
      <c r="N4" s="96"/>
      <c r="O4" s="100"/>
      <c r="P4" s="5"/>
    </row>
    <row r="5" spans="1:16" s="94" customFormat="1" ht="30" customHeight="1">
      <c r="A5" s="267"/>
      <c r="B5" s="260" t="s">
        <v>26</v>
      </c>
      <c r="C5" s="250" t="s">
        <v>9</v>
      </c>
      <c r="D5" s="250"/>
      <c r="E5" s="250" t="s">
        <v>113</v>
      </c>
      <c r="F5" s="250" t="s">
        <v>115</v>
      </c>
      <c r="G5" s="250" t="s">
        <v>117</v>
      </c>
      <c r="H5" s="250" t="s">
        <v>51</v>
      </c>
      <c r="I5" s="250" t="s">
        <v>120</v>
      </c>
      <c r="J5" s="250"/>
      <c r="K5" s="251" t="s">
        <v>26</v>
      </c>
      <c r="L5" s="255" t="s">
        <v>27</v>
      </c>
      <c r="M5" s="256"/>
      <c r="N5" s="257"/>
      <c r="O5" s="251" t="s">
        <v>28</v>
      </c>
      <c r="P5" s="5"/>
    </row>
    <row r="6" spans="1:16" s="94" customFormat="1" ht="68.25" customHeight="1">
      <c r="A6" s="261"/>
      <c r="B6" s="261"/>
      <c r="C6" s="52" t="s">
        <v>29</v>
      </c>
      <c r="D6" s="16" t="s">
        <v>30</v>
      </c>
      <c r="E6" s="250"/>
      <c r="F6" s="250"/>
      <c r="G6" s="250"/>
      <c r="H6" s="250"/>
      <c r="I6" s="52" t="s">
        <v>29</v>
      </c>
      <c r="J6" s="52" t="s">
        <v>124</v>
      </c>
      <c r="K6" s="252"/>
      <c r="L6" s="63" t="s">
        <v>31</v>
      </c>
      <c r="M6" s="63" t="s">
        <v>32</v>
      </c>
      <c r="N6" s="63" t="s">
        <v>33</v>
      </c>
      <c r="O6" s="252"/>
      <c r="P6" s="5"/>
    </row>
    <row r="7" spans="1:16" s="91" customFormat="1" ht="27" customHeight="1">
      <c r="A7" s="17" t="s">
        <v>26</v>
      </c>
      <c r="B7" s="162">
        <f>SUM(C7:H7)</f>
        <v>116.23</v>
      </c>
      <c r="C7" s="163">
        <f>SUM(C8:C12)</f>
        <v>116.23</v>
      </c>
      <c r="D7" s="163">
        <f>SUM(D8:D12)</f>
        <v>0</v>
      </c>
      <c r="E7" s="163">
        <f>SUM(E8:E12)</f>
        <v>0</v>
      </c>
      <c r="F7" s="163"/>
      <c r="G7" s="163"/>
      <c r="H7" s="163"/>
      <c r="I7" s="163"/>
      <c r="J7" s="163"/>
      <c r="K7" s="163">
        <f>SUM(K8:K12)</f>
        <v>116.23</v>
      </c>
      <c r="L7" s="163">
        <f>SUM(L8:L12)</f>
        <v>0</v>
      </c>
      <c r="M7" s="163">
        <f>SUM(M8:M12)</f>
        <v>1.24</v>
      </c>
      <c r="N7" s="163">
        <f>SUM(N8:N12)</f>
        <v>49.24</v>
      </c>
      <c r="O7" s="163">
        <f>SUM(O8:O12)</f>
        <v>65.75</v>
      </c>
      <c r="P7"/>
    </row>
    <row r="8" spans="1:15" ht="27" customHeight="1">
      <c r="A8" s="51" t="s">
        <v>136</v>
      </c>
      <c r="B8" s="153">
        <v>116.23</v>
      </c>
      <c r="C8" s="164">
        <v>116.23</v>
      </c>
      <c r="D8" s="153">
        <v>0</v>
      </c>
      <c r="E8" s="153">
        <v>0</v>
      </c>
      <c r="F8" s="153"/>
      <c r="G8" s="153"/>
      <c r="H8" s="153"/>
      <c r="I8" s="165"/>
      <c r="J8" s="165"/>
      <c r="K8" s="153">
        <f>SUM(L8:O8)</f>
        <v>116.23</v>
      </c>
      <c r="L8" s="153"/>
      <c r="M8" s="153">
        <v>1.24</v>
      </c>
      <c r="N8" s="153">
        <v>49.24</v>
      </c>
      <c r="O8" s="153">
        <v>65.75</v>
      </c>
    </row>
    <row r="9" spans="1:15" ht="27" customHeight="1">
      <c r="A9" s="51"/>
      <c r="B9" s="59">
        <f>SUM(C9:H9)</f>
        <v>0</v>
      </c>
      <c r="C9" s="41"/>
      <c r="D9" s="45"/>
      <c r="E9" s="45"/>
      <c r="F9" s="45"/>
      <c r="G9" s="45"/>
      <c r="H9" s="45"/>
      <c r="I9" s="45"/>
      <c r="J9" s="45"/>
      <c r="K9" s="59">
        <f>SUM(L9:O9)</f>
        <v>0</v>
      </c>
      <c r="L9" s="59"/>
      <c r="M9" s="59"/>
      <c r="N9" s="59"/>
      <c r="O9" s="101"/>
    </row>
    <row r="10" spans="1:15" ht="27" customHeight="1">
      <c r="A10" s="93"/>
      <c r="B10" s="59">
        <f>SUM(C10:H10)</f>
        <v>0</v>
      </c>
      <c r="C10" s="41"/>
      <c r="D10" s="45"/>
      <c r="E10" s="41"/>
      <c r="F10" s="41"/>
      <c r="G10" s="41"/>
      <c r="H10" s="41"/>
      <c r="I10" s="45"/>
      <c r="J10" s="45"/>
      <c r="K10" s="59">
        <f>SUM(L10:O10)</f>
        <v>0</v>
      </c>
      <c r="L10" s="59"/>
      <c r="M10" s="59"/>
      <c r="N10" s="59"/>
      <c r="O10" s="101"/>
    </row>
    <row r="11" spans="1:15" ht="27" customHeight="1">
      <c r="A11" s="93"/>
      <c r="B11" s="59">
        <f>SUM(C11:H11)</f>
        <v>0</v>
      </c>
      <c r="C11" s="41"/>
      <c r="D11" s="45"/>
      <c r="E11" s="45"/>
      <c r="F11" s="45"/>
      <c r="G11" s="45"/>
      <c r="H11" s="45"/>
      <c r="I11" s="45"/>
      <c r="J11" s="45"/>
      <c r="K11" s="59">
        <f>SUM(L11:O11)</f>
        <v>0</v>
      </c>
      <c r="L11" s="59"/>
      <c r="M11" s="59"/>
      <c r="N11" s="59"/>
      <c r="O11" s="45"/>
    </row>
    <row r="12" spans="1:15" ht="27" customHeight="1">
      <c r="A12" s="51"/>
      <c r="B12" s="59">
        <f>SUM(C12:H12)</f>
        <v>0</v>
      </c>
      <c r="C12" s="45"/>
      <c r="D12" s="45"/>
      <c r="E12" s="45"/>
      <c r="F12" s="45"/>
      <c r="G12" s="45"/>
      <c r="H12" s="45"/>
      <c r="I12" s="45"/>
      <c r="J12" s="45"/>
      <c r="K12" s="59">
        <f>SUM(L12:O12)</f>
        <v>0</v>
      </c>
      <c r="L12" s="59"/>
      <c r="M12" s="59"/>
      <c r="N12" s="59"/>
      <c r="O12" s="45"/>
    </row>
    <row r="13" spans="1:15" ht="36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102"/>
      <c r="M13" s="102"/>
      <c r="N13" s="102"/>
      <c r="O13" s="102"/>
    </row>
    <row r="14" ht="12">
      <c r="D14" s="43"/>
    </row>
    <row r="18" ht="12">
      <c r="A18" s="43"/>
    </row>
  </sheetData>
  <sheetProtection/>
  <mergeCells count="14"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21.83203125" style="29" customWidth="1"/>
    <col min="2" max="4" width="7.5" style="29" customWidth="1"/>
    <col min="5" max="5" width="42" style="29" bestFit="1" customWidth="1"/>
    <col min="6" max="6" width="18.16015625" style="29" customWidth="1"/>
    <col min="7" max="10" width="14.83203125" style="29" customWidth="1"/>
    <col min="11" max="16384" width="9.16015625" style="29" customWidth="1"/>
  </cols>
  <sheetData>
    <row r="1" spans="1:10" ht="27">
      <c r="A1" s="277" t="s">
        <v>189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9:10" ht="12">
      <c r="I2" s="253" t="s">
        <v>52</v>
      </c>
      <c r="J2" s="253"/>
    </row>
    <row r="3" spans="1:10" ht="18" customHeight="1">
      <c r="A3" s="167" t="s">
        <v>126</v>
      </c>
      <c r="B3" s="66"/>
      <c r="C3" s="66"/>
      <c r="D3" s="66"/>
      <c r="E3" s="66"/>
      <c r="F3" s="66"/>
      <c r="G3" s="66"/>
      <c r="H3" s="66"/>
      <c r="I3" s="254" t="s">
        <v>4</v>
      </c>
      <c r="J3" s="254"/>
    </row>
    <row r="4" spans="1:10" s="28" customFormat="1" ht="18" customHeight="1">
      <c r="A4" s="274" t="s">
        <v>23</v>
      </c>
      <c r="B4" s="264" t="s">
        <v>35</v>
      </c>
      <c r="C4" s="264"/>
      <c r="D4" s="264"/>
      <c r="E4" s="270" t="s">
        <v>36</v>
      </c>
      <c r="F4" s="278" t="s">
        <v>53</v>
      </c>
      <c r="G4" s="279"/>
      <c r="H4" s="279"/>
      <c r="I4" s="279"/>
      <c r="J4" s="280"/>
    </row>
    <row r="5" spans="1:10" s="28" customFormat="1" ht="12">
      <c r="A5" s="281"/>
      <c r="B5" s="274" t="s">
        <v>37</v>
      </c>
      <c r="C5" s="274" t="s">
        <v>38</v>
      </c>
      <c r="D5" s="274" t="s">
        <v>39</v>
      </c>
      <c r="E5" s="271"/>
      <c r="F5" s="251" t="s">
        <v>26</v>
      </c>
      <c r="G5" s="255" t="s">
        <v>27</v>
      </c>
      <c r="H5" s="256"/>
      <c r="I5" s="257"/>
      <c r="J5" s="251" t="s">
        <v>28</v>
      </c>
    </row>
    <row r="6" spans="1:12" s="28" customFormat="1" ht="24">
      <c r="A6" s="275"/>
      <c r="B6" s="275"/>
      <c r="C6" s="275"/>
      <c r="D6" s="275"/>
      <c r="E6" s="272"/>
      <c r="F6" s="252"/>
      <c r="G6" s="63" t="s">
        <v>31</v>
      </c>
      <c r="H6" s="63" t="s">
        <v>32</v>
      </c>
      <c r="I6" s="63" t="s">
        <v>33</v>
      </c>
      <c r="J6" s="252"/>
      <c r="K6" s="35"/>
      <c r="L6" s="35"/>
    </row>
    <row r="7" spans="1:12" s="28" customFormat="1" ht="15.75" customHeight="1">
      <c r="A7" s="92" t="s">
        <v>26</v>
      </c>
      <c r="B7" s="62"/>
      <c r="C7" s="62"/>
      <c r="D7" s="62"/>
      <c r="E7" s="87"/>
      <c r="F7" s="227">
        <f>F8</f>
        <v>116.23</v>
      </c>
      <c r="G7" s="227">
        <f>G8</f>
        <v>0</v>
      </c>
      <c r="H7" s="227">
        <f>H8</f>
        <v>1.24</v>
      </c>
      <c r="I7" s="227">
        <f>I8</f>
        <v>49.24</v>
      </c>
      <c r="J7" s="227">
        <f>J8</f>
        <v>65.75</v>
      </c>
      <c r="K7" s="35"/>
      <c r="L7" s="35"/>
    </row>
    <row r="8" spans="1:10" ht="15.75" customHeight="1">
      <c r="A8" s="168" t="s">
        <v>136</v>
      </c>
      <c r="B8" s="24"/>
      <c r="C8" s="24"/>
      <c r="D8" s="24"/>
      <c r="E8" s="156" t="s">
        <v>138</v>
      </c>
      <c r="F8" s="169">
        <v>116.23</v>
      </c>
      <c r="G8" s="169"/>
      <c r="H8" s="169">
        <v>1.24</v>
      </c>
      <c r="I8" s="169">
        <v>49.24</v>
      </c>
      <c r="J8" s="169">
        <v>65.75</v>
      </c>
    </row>
    <row r="9" spans="1:10" ht="15.75" customHeight="1">
      <c r="A9" s="51"/>
      <c r="B9" s="171">
        <v>201</v>
      </c>
      <c r="C9" s="171"/>
      <c r="D9" s="171"/>
      <c r="E9" s="89" t="s">
        <v>137</v>
      </c>
      <c r="F9" s="170">
        <v>65.75</v>
      </c>
      <c r="G9" s="169"/>
      <c r="H9" s="169"/>
      <c r="I9" s="169"/>
      <c r="J9" s="169">
        <v>65.75</v>
      </c>
    </row>
    <row r="10" spans="1:10" ht="15.75" customHeight="1">
      <c r="A10" s="51"/>
      <c r="B10" s="171"/>
      <c r="C10" s="171">
        <v>29</v>
      </c>
      <c r="D10" s="171"/>
      <c r="E10" s="89" t="s">
        <v>127</v>
      </c>
      <c r="F10" s="170">
        <v>65.75</v>
      </c>
      <c r="G10" s="169"/>
      <c r="H10" s="169"/>
      <c r="I10" s="169"/>
      <c r="J10" s="169">
        <v>65.75</v>
      </c>
    </row>
    <row r="11" spans="1:10" ht="15.75" customHeight="1">
      <c r="A11" s="51"/>
      <c r="B11" s="171"/>
      <c r="C11" s="171"/>
      <c r="D11" s="171">
        <v>99</v>
      </c>
      <c r="E11" s="89" t="s">
        <v>129</v>
      </c>
      <c r="F11" s="170">
        <v>65.75</v>
      </c>
      <c r="G11" s="169"/>
      <c r="H11" s="169"/>
      <c r="I11" s="169"/>
      <c r="J11" s="169">
        <v>65.75</v>
      </c>
    </row>
    <row r="12" spans="1:10" ht="15.75" customHeight="1">
      <c r="A12" s="51"/>
      <c r="B12" s="171">
        <v>208</v>
      </c>
      <c r="C12" s="171"/>
      <c r="D12" s="171"/>
      <c r="E12" s="89" t="s">
        <v>42</v>
      </c>
      <c r="F12" s="170">
        <v>50.48</v>
      </c>
      <c r="G12" s="169"/>
      <c r="H12" s="169">
        <v>1.24</v>
      </c>
      <c r="I12" s="169">
        <v>49.24</v>
      </c>
      <c r="J12" s="169"/>
    </row>
    <row r="13" spans="1:10" ht="15.75" customHeight="1">
      <c r="A13" s="51"/>
      <c r="B13" s="171"/>
      <c r="C13" s="226" t="s">
        <v>141</v>
      </c>
      <c r="D13" s="225"/>
      <c r="E13" s="89" t="s">
        <v>190</v>
      </c>
      <c r="F13" s="170">
        <v>50.48</v>
      </c>
      <c r="G13" s="169"/>
      <c r="H13" s="169">
        <v>1.24</v>
      </c>
      <c r="I13" s="169">
        <v>49.24</v>
      </c>
      <c r="J13" s="169"/>
    </row>
    <row r="14" spans="1:10" ht="15.75" customHeight="1">
      <c r="A14" s="51"/>
      <c r="B14" s="171"/>
      <c r="C14" s="225"/>
      <c r="D14" s="226" t="s">
        <v>144</v>
      </c>
      <c r="E14" s="89" t="s">
        <v>187</v>
      </c>
      <c r="F14" s="170">
        <v>50.48</v>
      </c>
      <c r="G14" s="169"/>
      <c r="H14" s="169">
        <v>1.24</v>
      </c>
      <c r="I14" s="169">
        <v>49.24</v>
      </c>
      <c r="J14" s="169"/>
    </row>
    <row r="15" spans="1:10" ht="14.25">
      <c r="A15" s="258"/>
      <c r="B15" s="258"/>
      <c r="C15" s="258"/>
      <c r="D15" s="258"/>
      <c r="E15" s="258"/>
      <c r="F15" s="258"/>
      <c r="G15" s="258"/>
      <c r="H15" s="258"/>
      <c r="I15" s="258"/>
      <c r="J15" s="258"/>
    </row>
  </sheetData>
  <sheetProtection/>
  <mergeCells count="14">
    <mergeCell ref="A15:J15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4">
      <selection activeCell="E12" sqref="E12"/>
    </sheetView>
  </sheetViews>
  <sheetFormatPr defaultColWidth="9.16015625" defaultRowHeight="11.25"/>
  <cols>
    <col min="1" max="1" width="20.33203125" style="29" customWidth="1"/>
    <col min="2" max="2" width="5" style="29" bestFit="1" customWidth="1"/>
    <col min="3" max="3" width="7" style="29" bestFit="1" customWidth="1"/>
    <col min="4" max="4" width="9" style="29" bestFit="1" customWidth="1"/>
    <col min="5" max="5" width="46.66015625" style="29" bestFit="1" customWidth="1"/>
    <col min="6" max="6" width="11.5" style="29" bestFit="1" customWidth="1"/>
    <col min="7" max="7" width="10.66015625" style="29" customWidth="1"/>
    <col min="8" max="8" width="11.5" style="29" bestFit="1" customWidth="1"/>
    <col min="9" max="9" width="12.16015625" style="29" customWidth="1"/>
    <col min="10" max="10" width="9.66015625" style="29" customWidth="1"/>
    <col min="11" max="11" width="7.66015625" style="29" customWidth="1"/>
    <col min="12" max="12" width="7.16015625" style="29" customWidth="1"/>
    <col min="13" max="16384" width="9.16015625" style="29" customWidth="1"/>
  </cols>
  <sheetData>
    <row r="1" spans="1:13" ht="31.5" customHeight="1">
      <c r="A1" s="282" t="s">
        <v>191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2:13" ht="15.75" customHeight="1">
      <c r="L2" s="253" t="s">
        <v>54</v>
      </c>
      <c r="M2" s="253"/>
    </row>
    <row r="3" spans="1:13" ht="18" customHeight="1">
      <c r="A3" s="79" t="s">
        <v>126</v>
      </c>
      <c r="B3" s="85"/>
      <c r="C3" s="85"/>
      <c r="D3" s="85"/>
      <c r="E3" s="85"/>
      <c r="F3" s="85"/>
      <c r="G3" s="85"/>
      <c r="H3" s="85"/>
      <c r="L3" s="283" t="s">
        <v>4</v>
      </c>
      <c r="M3" s="283"/>
    </row>
    <row r="4" spans="1:13" s="28" customFormat="1" ht="21.75" customHeight="1">
      <c r="A4" s="264" t="s">
        <v>23</v>
      </c>
      <c r="B4" s="264" t="s">
        <v>35</v>
      </c>
      <c r="C4" s="264"/>
      <c r="D4" s="264"/>
      <c r="E4" s="276" t="s">
        <v>36</v>
      </c>
      <c r="F4" s="276" t="s">
        <v>53</v>
      </c>
      <c r="G4" s="276"/>
      <c r="H4" s="276"/>
      <c r="I4" s="276"/>
      <c r="J4" s="276"/>
      <c r="K4" s="276"/>
      <c r="L4" s="276"/>
      <c r="M4" s="276"/>
    </row>
    <row r="5" spans="1:13" s="28" customFormat="1" ht="50.25" customHeight="1">
      <c r="A5" s="264"/>
      <c r="B5" s="37" t="s">
        <v>37</v>
      </c>
      <c r="C5" s="37" t="s">
        <v>38</v>
      </c>
      <c r="D5" s="36" t="s">
        <v>39</v>
      </c>
      <c r="E5" s="276"/>
      <c r="F5" s="36" t="s">
        <v>26</v>
      </c>
      <c r="G5" s="16" t="s">
        <v>55</v>
      </c>
      <c r="H5" s="16" t="s">
        <v>56</v>
      </c>
      <c r="I5" s="16" t="s">
        <v>57</v>
      </c>
      <c r="J5" s="16" t="s">
        <v>58</v>
      </c>
      <c r="K5" s="16" t="s">
        <v>59</v>
      </c>
      <c r="L5" s="16" t="s">
        <v>60</v>
      </c>
      <c r="M5" s="16" t="s">
        <v>61</v>
      </c>
    </row>
    <row r="6" spans="1:13" s="28" customFormat="1" ht="19.5" customHeight="1">
      <c r="A6" s="229" t="s">
        <v>192</v>
      </c>
      <c r="B6" s="68"/>
      <c r="C6" s="68"/>
      <c r="D6" s="68"/>
      <c r="E6" s="69" t="s">
        <v>26</v>
      </c>
      <c r="F6" s="230">
        <f>F7</f>
        <v>116.23</v>
      </c>
      <c r="G6" s="230">
        <f>G7</f>
        <v>0</v>
      </c>
      <c r="H6" s="230">
        <f>H7</f>
        <v>64.73</v>
      </c>
      <c r="I6" s="230">
        <f>I7</f>
        <v>51.5</v>
      </c>
      <c r="J6" s="230">
        <f>SUM(J7:J13)</f>
        <v>0</v>
      </c>
      <c r="K6" s="231"/>
      <c r="L6" s="231"/>
      <c r="M6" s="232"/>
    </row>
    <row r="7" spans="1:13" ht="19.5" customHeight="1">
      <c r="A7" s="228" t="s">
        <v>181</v>
      </c>
      <c r="B7" s="24"/>
      <c r="C7" s="24"/>
      <c r="D7" s="24"/>
      <c r="E7" s="156" t="s">
        <v>138</v>
      </c>
      <c r="F7" s="233">
        <v>116.23</v>
      </c>
      <c r="G7" s="233"/>
      <c r="H7" s="233">
        <v>64.73</v>
      </c>
      <c r="I7" s="233">
        <v>51.5</v>
      </c>
      <c r="J7" s="233"/>
      <c r="K7" s="234"/>
      <c r="L7" s="234"/>
      <c r="M7" s="234"/>
    </row>
    <row r="8" spans="1:13" ht="19.5" customHeight="1">
      <c r="A8" s="51"/>
      <c r="B8" s="171">
        <v>201</v>
      </c>
      <c r="C8" s="171"/>
      <c r="D8" s="171"/>
      <c r="E8" s="89" t="s">
        <v>137</v>
      </c>
      <c r="F8" s="236">
        <v>65.75</v>
      </c>
      <c r="G8" s="233"/>
      <c r="H8" s="233">
        <v>63.49</v>
      </c>
      <c r="I8" s="233">
        <v>2.26</v>
      </c>
      <c r="J8" s="233"/>
      <c r="K8" s="234"/>
      <c r="L8" s="234"/>
      <c r="M8" s="234"/>
    </row>
    <row r="9" spans="1:13" ht="19.5" customHeight="1">
      <c r="A9" s="51"/>
      <c r="B9" s="171"/>
      <c r="C9" s="171">
        <v>29</v>
      </c>
      <c r="D9" s="171"/>
      <c r="E9" s="89" t="s">
        <v>127</v>
      </c>
      <c r="F9" s="235">
        <v>65.75</v>
      </c>
      <c r="G9" s="233"/>
      <c r="H9" s="233">
        <v>63.49</v>
      </c>
      <c r="I9" s="233">
        <v>2.26</v>
      </c>
      <c r="J9" s="233"/>
      <c r="K9" s="234"/>
      <c r="L9" s="234"/>
      <c r="M9" s="234"/>
    </row>
    <row r="10" spans="1:13" ht="19.5" customHeight="1">
      <c r="A10" s="51"/>
      <c r="B10" s="171"/>
      <c r="C10" s="171"/>
      <c r="D10" s="171">
        <v>99</v>
      </c>
      <c r="E10" s="89" t="s">
        <v>129</v>
      </c>
      <c r="F10" s="235">
        <v>65.75</v>
      </c>
      <c r="G10" s="233"/>
      <c r="H10" s="233">
        <v>63.49</v>
      </c>
      <c r="I10" s="233">
        <v>2.26</v>
      </c>
      <c r="J10" s="233"/>
      <c r="K10" s="234"/>
      <c r="L10" s="234"/>
      <c r="M10" s="234"/>
    </row>
    <row r="11" spans="1:13" ht="19.5" customHeight="1">
      <c r="A11" s="51"/>
      <c r="B11" s="171">
        <v>208</v>
      </c>
      <c r="C11" s="171"/>
      <c r="D11" s="171"/>
      <c r="E11" s="89" t="s">
        <v>42</v>
      </c>
      <c r="F11" s="235">
        <v>50.48</v>
      </c>
      <c r="G11" s="233"/>
      <c r="H11" s="233">
        <v>1.24</v>
      </c>
      <c r="I11" s="233">
        <v>49.24</v>
      </c>
      <c r="J11" s="233"/>
      <c r="K11" s="234"/>
      <c r="L11" s="234"/>
      <c r="M11" s="234"/>
    </row>
    <row r="12" spans="1:13" ht="19.5" customHeight="1">
      <c r="A12" s="51"/>
      <c r="B12" s="171"/>
      <c r="C12" s="226" t="s">
        <v>141</v>
      </c>
      <c r="D12" s="225"/>
      <c r="E12" s="89" t="s">
        <v>190</v>
      </c>
      <c r="F12" s="235">
        <v>50.48</v>
      </c>
      <c r="G12" s="233"/>
      <c r="H12" s="233">
        <v>1.24</v>
      </c>
      <c r="I12" s="233">
        <v>49.24</v>
      </c>
      <c r="J12" s="233"/>
      <c r="K12" s="234"/>
      <c r="L12" s="234"/>
      <c r="M12" s="234"/>
    </row>
    <row r="13" spans="1:13" ht="19.5" customHeight="1">
      <c r="A13" s="51"/>
      <c r="B13" s="171"/>
      <c r="C13" s="225"/>
      <c r="D13" s="226" t="s">
        <v>144</v>
      </c>
      <c r="E13" s="89" t="s">
        <v>187</v>
      </c>
      <c r="F13" s="235">
        <v>50.48</v>
      </c>
      <c r="G13" s="233"/>
      <c r="H13" s="233">
        <v>1.24</v>
      </c>
      <c r="I13" s="233">
        <v>49.24</v>
      </c>
      <c r="J13" s="233"/>
      <c r="K13" s="234"/>
      <c r="L13" s="234"/>
      <c r="M13" s="234"/>
    </row>
    <row r="14" spans="1:13" ht="19.5" customHeight="1">
      <c r="A14" s="64"/>
      <c r="B14" s="88"/>
      <c r="C14" s="88"/>
      <c r="D14" s="88"/>
      <c r="E14" s="89"/>
      <c r="F14" s="153"/>
      <c r="G14" s="153"/>
      <c r="H14" s="153"/>
      <c r="I14" s="153"/>
      <c r="J14" s="153"/>
      <c r="K14" s="160"/>
      <c r="L14" s="160"/>
      <c r="M14" s="160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"/>
  <sheetViews>
    <sheetView showGridLines="0" showZeros="0" zoomScalePageLayoutView="0" workbookViewId="0" topLeftCell="A1">
      <selection activeCell="H9" sqref="H9"/>
    </sheetView>
  </sheetViews>
  <sheetFormatPr defaultColWidth="9.33203125" defaultRowHeight="11.25"/>
  <cols>
    <col min="1" max="1" width="7.16015625" style="29" customWidth="1"/>
    <col min="2" max="2" width="6.83203125" style="29" customWidth="1"/>
    <col min="3" max="3" width="9.33203125" style="29" customWidth="1"/>
    <col min="4" max="4" width="43.5" style="29" customWidth="1"/>
    <col min="5" max="5" width="12.66015625" style="29" customWidth="1"/>
    <col min="6" max="6" width="9" style="29" bestFit="1" customWidth="1"/>
    <col min="7" max="7" width="13.33203125" style="29" customWidth="1"/>
    <col min="8" max="8" width="15.33203125" style="29" customWidth="1"/>
    <col min="9" max="9" width="15.83203125" style="29" customWidth="1"/>
    <col min="10" max="10" width="15.66015625" style="29" customWidth="1"/>
    <col min="11" max="11" width="16.66015625" style="29" customWidth="1"/>
    <col min="12" max="240" width="9.16015625" style="29" customWidth="1"/>
    <col min="241" max="16384" width="9.33203125" style="29" customWidth="1"/>
  </cols>
  <sheetData>
    <row r="1" spans="1:11" ht="30" customHeight="1">
      <c r="A1" s="282" t="s">
        <v>193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5.75" customHeight="1">
      <c r="A2"/>
      <c r="B2"/>
      <c r="C2"/>
      <c r="D2"/>
      <c r="E2"/>
      <c r="F2"/>
      <c r="G2"/>
      <c r="K2" s="71" t="s">
        <v>62</v>
      </c>
    </row>
    <row r="3" spans="1:11" ht="18" customHeight="1">
      <c r="A3" s="13" t="s">
        <v>126</v>
      </c>
      <c r="B3" s="66"/>
      <c r="C3" s="66"/>
      <c r="D3" s="66"/>
      <c r="E3" s="85"/>
      <c r="F3"/>
      <c r="G3" s="86"/>
      <c r="K3" s="90" t="s">
        <v>4</v>
      </c>
    </row>
    <row r="4" spans="1:11" s="28" customFormat="1" ht="14.25" customHeight="1">
      <c r="A4" s="264" t="s">
        <v>35</v>
      </c>
      <c r="B4" s="264"/>
      <c r="C4" s="264"/>
      <c r="D4" s="270" t="s">
        <v>36</v>
      </c>
      <c r="E4" s="250" t="s">
        <v>47</v>
      </c>
      <c r="F4" s="250"/>
      <c r="G4" s="250"/>
      <c r="H4" s="250"/>
      <c r="I4" s="250"/>
      <c r="J4" s="250"/>
      <c r="K4" s="250"/>
    </row>
    <row r="5" spans="1:11" s="28" customFormat="1" ht="19.5" customHeight="1">
      <c r="A5" s="274" t="s">
        <v>37</v>
      </c>
      <c r="B5" s="274" t="s">
        <v>38</v>
      </c>
      <c r="C5" s="274" t="s">
        <v>39</v>
      </c>
      <c r="D5" s="271"/>
      <c r="E5" s="250" t="s">
        <v>26</v>
      </c>
      <c r="F5" s="250" t="s">
        <v>9</v>
      </c>
      <c r="G5" s="250"/>
      <c r="H5" s="250" t="s">
        <v>113</v>
      </c>
      <c r="I5" s="250" t="s">
        <v>115</v>
      </c>
      <c r="J5" s="250" t="s">
        <v>117</v>
      </c>
      <c r="K5" s="250" t="s">
        <v>51</v>
      </c>
    </row>
    <row r="6" spans="1:11" s="28" customFormat="1" ht="57.75" customHeight="1">
      <c r="A6" s="275"/>
      <c r="B6" s="275"/>
      <c r="C6" s="275"/>
      <c r="D6" s="272"/>
      <c r="E6" s="250"/>
      <c r="F6" s="52" t="s">
        <v>29</v>
      </c>
      <c r="G6" s="16" t="s">
        <v>30</v>
      </c>
      <c r="H6" s="250"/>
      <c r="I6" s="250"/>
      <c r="J6" s="250"/>
      <c r="K6" s="250"/>
    </row>
    <row r="7" spans="1:11" s="28" customFormat="1" ht="19.5" customHeight="1">
      <c r="A7" s="68"/>
      <c r="B7" s="68"/>
      <c r="C7" s="68"/>
      <c r="D7" s="69" t="s">
        <v>26</v>
      </c>
      <c r="E7" s="178">
        <f>E8</f>
        <v>50.48</v>
      </c>
      <c r="F7" s="178">
        <f>F8</f>
        <v>50.48</v>
      </c>
      <c r="G7" s="178">
        <f>G8</f>
        <v>0</v>
      </c>
      <c r="H7" s="178">
        <f>H8</f>
        <v>0</v>
      </c>
      <c r="I7" s="178"/>
      <c r="J7" s="16"/>
      <c r="K7" s="16"/>
    </row>
    <row r="8" spans="1:11" ht="19.5" customHeight="1">
      <c r="A8" s="171">
        <v>208</v>
      </c>
      <c r="B8" s="171"/>
      <c r="C8" s="171"/>
      <c r="D8" s="89" t="s">
        <v>42</v>
      </c>
      <c r="E8" s="235">
        <v>50.48</v>
      </c>
      <c r="F8" s="174">
        <v>50.48</v>
      </c>
      <c r="G8" s="176"/>
      <c r="H8" s="177"/>
      <c r="I8" s="177"/>
      <c r="J8" s="45"/>
      <c r="K8" s="45"/>
    </row>
    <row r="9" spans="1:11" ht="19.5" customHeight="1">
      <c r="A9" s="171"/>
      <c r="B9" s="226" t="s">
        <v>141</v>
      </c>
      <c r="C9" s="225"/>
      <c r="D9" s="89" t="s">
        <v>190</v>
      </c>
      <c r="E9" s="235">
        <v>50.48</v>
      </c>
      <c r="F9" s="174">
        <v>50.48</v>
      </c>
      <c r="G9" s="176"/>
      <c r="H9" s="177"/>
      <c r="I9" s="177"/>
      <c r="J9" s="45"/>
      <c r="K9" s="45"/>
    </row>
    <row r="10" spans="1:11" ht="19.5" customHeight="1">
      <c r="A10" s="171"/>
      <c r="B10" s="225"/>
      <c r="C10" s="226" t="s">
        <v>144</v>
      </c>
      <c r="D10" s="89" t="s">
        <v>187</v>
      </c>
      <c r="E10" s="235">
        <v>50.48</v>
      </c>
      <c r="F10" s="174">
        <v>50.48</v>
      </c>
      <c r="G10" s="176"/>
      <c r="H10" s="177"/>
      <c r="I10" s="177"/>
      <c r="J10" s="45"/>
      <c r="K10" s="45"/>
    </row>
    <row r="11" spans="2:8" ht="17.25" customHeight="1">
      <c r="B11"/>
      <c r="C11"/>
      <c r="D11"/>
      <c r="E11"/>
      <c r="F11"/>
      <c r="G11"/>
      <c r="H11"/>
    </row>
    <row r="12" spans="1:12" ht="51" customHeight="1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</sheetData>
  <sheetProtection/>
  <mergeCells count="14">
    <mergeCell ref="A1:K1"/>
    <mergeCell ref="A4:C4"/>
    <mergeCell ref="E4:K4"/>
    <mergeCell ref="F5:G5"/>
    <mergeCell ref="A12:L12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2" width="7.33203125" style="78" customWidth="1"/>
    <col min="3" max="3" width="49.5" style="0" customWidth="1"/>
    <col min="4" max="6" width="16" style="0" customWidth="1"/>
  </cols>
  <sheetData>
    <row r="1" spans="1:6" ht="24.75" customHeight="1">
      <c r="A1" s="285" t="s">
        <v>194</v>
      </c>
      <c r="B1" s="285"/>
      <c r="C1" s="285"/>
      <c r="D1" s="285"/>
      <c r="E1" s="285"/>
      <c r="F1" s="285"/>
    </row>
    <row r="2" spans="1:6" ht="15.75" customHeight="1">
      <c r="A2" s="46"/>
      <c r="B2" s="46"/>
      <c r="C2" s="46"/>
      <c r="D2" s="46"/>
      <c r="F2" s="71" t="s">
        <v>63</v>
      </c>
    </row>
    <row r="3" spans="1:6" s="29" customFormat="1" ht="15.75" customHeight="1">
      <c r="A3" s="286" t="s">
        <v>126</v>
      </c>
      <c r="B3" s="286"/>
      <c r="C3" s="287"/>
      <c r="D3" s="79"/>
      <c r="F3" s="71" t="s">
        <v>4</v>
      </c>
    </row>
    <row r="4" spans="1:6" s="28" customFormat="1" ht="18" customHeight="1">
      <c r="A4" s="288" t="s">
        <v>35</v>
      </c>
      <c r="B4" s="288"/>
      <c r="C4" s="276" t="s">
        <v>36</v>
      </c>
      <c r="D4" s="278" t="s">
        <v>195</v>
      </c>
      <c r="E4" s="279"/>
      <c r="F4" s="280"/>
    </row>
    <row r="5" spans="1:6" s="28" customFormat="1" ht="18" customHeight="1">
      <c r="A5" s="80" t="s">
        <v>37</v>
      </c>
      <c r="B5" s="80" t="s">
        <v>38</v>
      </c>
      <c r="C5" s="276"/>
      <c r="D5" s="36" t="s">
        <v>26</v>
      </c>
      <c r="E5" s="36" t="s">
        <v>64</v>
      </c>
      <c r="F5" s="36" t="s">
        <v>65</v>
      </c>
    </row>
    <row r="6" spans="1:6" s="28" customFormat="1" ht="18" customHeight="1">
      <c r="A6" s="80"/>
      <c r="B6" s="80"/>
      <c r="C6" s="36" t="s">
        <v>66</v>
      </c>
      <c r="D6" s="179">
        <f>+D7+D9</f>
        <v>50.480000000000004</v>
      </c>
      <c r="E6" s="179">
        <f>+E7+E9</f>
        <v>49.24</v>
      </c>
      <c r="F6" s="179">
        <f>+F7+F9</f>
        <v>1.24</v>
      </c>
    </row>
    <row r="7" spans="1:7" s="29" customFormat="1" ht="18" customHeight="1">
      <c r="A7" s="82" t="s">
        <v>68</v>
      </c>
      <c r="B7" s="82"/>
      <c r="C7" s="83" t="s">
        <v>32</v>
      </c>
      <c r="D7" s="218">
        <f>SUM(E7:F7)</f>
        <v>1.24</v>
      </c>
      <c r="E7" s="219">
        <f>SUM(E8:E8)</f>
        <v>0</v>
      </c>
      <c r="F7" s="220">
        <f>SUM(F8:F8)</f>
        <v>1.24</v>
      </c>
      <c r="G7" s="43"/>
    </row>
    <row r="8" spans="1:8" s="29" customFormat="1" ht="18" customHeight="1">
      <c r="A8" s="82"/>
      <c r="B8" s="82" t="s">
        <v>67</v>
      </c>
      <c r="C8" s="83" t="s">
        <v>70</v>
      </c>
      <c r="D8" s="218">
        <f>SUM(E8:F8)</f>
        <v>1.24</v>
      </c>
      <c r="E8" s="219"/>
      <c r="F8" s="220">
        <v>1.24</v>
      </c>
      <c r="G8" s="43"/>
      <c r="H8" s="43"/>
    </row>
    <row r="9" spans="1:7" s="29" customFormat="1" ht="18" customHeight="1">
      <c r="A9" s="82" t="s">
        <v>71</v>
      </c>
      <c r="B9" s="82"/>
      <c r="C9" s="83" t="s">
        <v>72</v>
      </c>
      <c r="D9" s="218">
        <f>SUM(E9:F9)</f>
        <v>49.24</v>
      </c>
      <c r="E9" s="219">
        <f>SUM(E10:E10)</f>
        <v>49.24</v>
      </c>
      <c r="F9" s="220"/>
      <c r="G9" s="43"/>
    </row>
    <row r="10" spans="1:7" s="29" customFormat="1" ht="18" customHeight="1">
      <c r="A10" s="82"/>
      <c r="B10" s="82" t="s">
        <v>45</v>
      </c>
      <c r="C10" s="83" t="s">
        <v>73</v>
      </c>
      <c r="D10" s="218">
        <f>SUM(E10:F10)</f>
        <v>49.24</v>
      </c>
      <c r="E10" s="219">
        <v>49.24</v>
      </c>
      <c r="F10" s="220"/>
      <c r="G10" s="43"/>
    </row>
    <row r="11" spans="1:6" ht="42" customHeight="1">
      <c r="A11" s="289"/>
      <c r="B11" s="289"/>
      <c r="C11" s="289"/>
      <c r="D11" s="289"/>
      <c r="E11" s="289"/>
      <c r="F11" s="289"/>
    </row>
  </sheetData>
  <sheetProtection/>
  <mergeCells count="6">
    <mergeCell ref="A1:F1"/>
    <mergeCell ref="A3:C3"/>
    <mergeCell ref="A4:B4"/>
    <mergeCell ref="D4:F4"/>
    <mergeCell ref="A11:F11"/>
    <mergeCell ref="C4:C5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zoomScalePageLayoutView="0" workbookViewId="0" topLeftCell="A1">
      <selection activeCell="F4" sqref="F4:M4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23.66015625" style="0" bestFit="1" customWidth="1"/>
    <col min="6" max="6" width="14" style="0" customWidth="1"/>
    <col min="7" max="13" width="13" style="0" customWidth="1"/>
  </cols>
  <sheetData>
    <row r="1" spans="1:13" s="74" customFormat="1" ht="27">
      <c r="A1" s="262" t="s">
        <v>196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29" customFormat="1" ht="17.25" customHeight="1">
      <c r="A2" s="75"/>
      <c r="B2" s="76"/>
      <c r="C2" s="76"/>
      <c r="D2" s="76"/>
      <c r="E2" s="76"/>
      <c r="F2" s="76"/>
      <c r="G2" s="76"/>
      <c r="H2" s="76"/>
      <c r="L2" s="75"/>
      <c r="M2" s="77" t="s">
        <v>74</v>
      </c>
    </row>
    <row r="3" spans="1:13" ht="18.75" customHeight="1">
      <c r="A3" s="290" t="s">
        <v>126</v>
      </c>
      <c r="B3" s="286"/>
      <c r="C3" s="286"/>
      <c r="D3" s="66"/>
      <c r="E3" s="66"/>
      <c r="F3" s="66"/>
      <c r="G3" s="66"/>
      <c r="H3" s="66"/>
      <c r="K3" s="29"/>
      <c r="L3" s="254" t="s">
        <v>4</v>
      </c>
      <c r="M3" s="254"/>
    </row>
    <row r="4" spans="1:13" s="5" customFormat="1" ht="27" customHeight="1">
      <c r="A4" s="264" t="s">
        <v>23</v>
      </c>
      <c r="B4" s="264" t="s">
        <v>35</v>
      </c>
      <c r="C4" s="264"/>
      <c r="D4" s="264"/>
      <c r="E4" s="276" t="s">
        <v>36</v>
      </c>
      <c r="F4" s="276" t="s">
        <v>53</v>
      </c>
      <c r="G4" s="276"/>
      <c r="H4" s="276"/>
      <c r="I4" s="276"/>
      <c r="J4" s="276"/>
      <c r="K4" s="276"/>
      <c r="L4" s="276"/>
      <c r="M4" s="276"/>
    </row>
    <row r="5" spans="1:13" s="5" customFormat="1" ht="36">
      <c r="A5" s="264"/>
      <c r="B5" s="37" t="s">
        <v>37</v>
      </c>
      <c r="C5" s="37" t="s">
        <v>38</v>
      </c>
      <c r="D5" s="36" t="s">
        <v>39</v>
      </c>
      <c r="E5" s="276"/>
      <c r="F5" s="36" t="s">
        <v>26</v>
      </c>
      <c r="G5" s="16" t="s">
        <v>55</v>
      </c>
      <c r="H5" s="16" t="s">
        <v>56</v>
      </c>
      <c r="I5" s="16" t="s">
        <v>57</v>
      </c>
      <c r="J5" s="16" t="s">
        <v>58</v>
      </c>
      <c r="K5" s="16" t="s">
        <v>59</v>
      </c>
      <c r="L5" s="16" t="s">
        <v>60</v>
      </c>
      <c r="M5" s="16" t="s">
        <v>61</v>
      </c>
    </row>
    <row r="6" spans="1:13" s="5" customFormat="1" ht="24" customHeight="1">
      <c r="A6" s="67" t="s">
        <v>197</v>
      </c>
      <c r="B6" s="68"/>
      <c r="C6" s="68"/>
      <c r="D6" s="68"/>
      <c r="E6" s="69" t="s">
        <v>26</v>
      </c>
      <c r="F6" s="152">
        <f>SUM(F8)</f>
        <v>0</v>
      </c>
      <c r="G6" s="152">
        <f>SUM(G8)</f>
        <v>0</v>
      </c>
      <c r="H6" s="152">
        <f>SUM(H8)</f>
        <v>0</v>
      </c>
      <c r="I6" s="152">
        <f>SUM(I7:I11)</f>
        <v>0</v>
      </c>
      <c r="J6" s="152">
        <f>SUM(J7:J11)</f>
        <v>0</v>
      </c>
      <c r="K6" s="172"/>
      <c r="L6" s="172"/>
      <c r="M6" s="159"/>
    </row>
    <row r="7" spans="1:13" ht="24" customHeight="1">
      <c r="A7" s="51" t="s">
        <v>136</v>
      </c>
      <c r="B7" s="24"/>
      <c r="C7" s="24"/>
      <c r="D7" s="24"/>
      <c r="E7" s="50"/>
      <c r="F7" s="153">
        <f>SUM(G7:J7)</f>
        <v>0</v>
      </c>
      <c r="G7" s="153"/>
      <c r="H7" s="153"/>
      <c r="I7" s="153"/>
      <c r="J7" s="153"/>
      <c r="K7" s="160"/>
      <c r="L7" s="160"/>
      <c r="M7" s="160"/>
    </row>
    <row r="8" spans="1:13" ht="24" customHeight="1">
      <c r="A8" s="154"/>
      <c r="B8" s="180"/>
      <c r="C8" s="180"/>
      <c r="D8" s="180"/>
      <c r="E8" s="89"/>
      <c r="F8" s="153"/>
      <c r="G8" s="153"/>
      <c r="H8" s="153"/>
      <c r="I8" s="153"/>
      <c r="J8" s="153"/>
      <c r="K8" s="160"/>
      <c r="L8" s="160"/>
      <c r="M8" s="160"/>
    </row>
    <row r="9" spans="1:13" ht="24" customHeight="1">
      <c r="A9" s="51"/>
      <c r="B9" s="180"/>
      <c r="C9" s="180"/>
      <c r="D9" s="180"/>
      <c r="E9" s="89"/>
      <c r="F9" s="153"/>
      <c r="G9" s="153"/>
      <c r="H9" s="153"/>
      <c r="I9" s="153"/>
      <c r="J9" s="153"/>
      <c r="K9" s="160"/>
      <c r="L9" s="160"/>
      <c r="M9" s="160"/>
    </row>
    <row r="10" spans="1:13" ht="24" customHeight="1">
      <c r="A10" s="51"/>
      <c r="B10" s="180"/>
      <c r="C10" s="180"/>
      <c r="D10" s="180"/>
      <c r="E10" s="89"/>
      <c r="F10" s="153"/>
      <c r="G10" s="153"/>
      <c r="H10" s="153"/>
      <c r="I10" s="153"/>
      <c r="J10" s="153"/>
      <c r="K10" s="160"/>
      <c r="L10" s="160"/>
      <c r="M10" s="160"/>
    </row>
    <row r="11" spans="1:13" ht="24" customHeight="1">
      <c r="A11" s="51"/>
      <c r="B11" s="180"/>
      <c r="C11" s="180"/>
      <c r="D11" s="180"/>
      <c r="E11" s="89"/>
      <c r="F11" s="153"/>
      <c r="G11" s="153"/>
      <c r="H11" s="153"/>
      <c r="I11" s="153"/>
      <c r="J11" s="153"/>
      <c r="K11" s="160"/>
      <c r="L11" s="160"/>
      <c r="M11" s="160"/>
    </row>
    <row r="12" spans="1:13" ht="12.75" customHeight="1">
      <c r="A12" s="43" t="s">
        <v>204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  <c r="L12" s="29"/>
      <c r="M12" s="29"/>
    </row>
    <row r="13" spans="1:13" ht="33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</row>
  </sheetData>
  <sheetProtection/>
  <mergeCells count="8">
    <mergeCell ref="A1:M1"/>
    <mergeCell ref="A3:C3"/>
    <mergeCell ref="L3:M3"/>
    <mergeCell ref="B4:D4"/>
    <mergeCell ref="F4:M4"/>
    <mergeCell ref="A13:M13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A9" sqref="A9"/>
    </sheetView>
  </sheetViews>
  <sheetFormatPr defaultColWidth="9.33203125" defaultRowHeight="11.25"/>
  <cols>
    <col min="1" max="1" width="24.16015625" style="29" customWidth="1"/>
    <col min="2" max="4" width="7.16015625" style="29" customWidth="1"/>
    <col min="5" max="5" width="11.5" style="29" bestFit="1" customWidth="1"/>
    <col min="6" max="10" width="14.33203125" style="29" customWidth="1"/>
    <col min="11" max="16384" width="9.33203125" style="29" customWidth="1"/>
  </cols>
  <sheetData>
    <row r="1" spans="1:13" ht="54.75" customHeight="1">
      <c r="A1" s="277" t="s">
        <v>198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2:13" ht="15.75" customHeight="1">
      <c r="L2" s="253" t="s">
        <v>75</v>
      </c>
      <c r="M2" s="253"/>
    </row>
    <row r="3" spans="1:13" ht="22.5" customHeight="1">
      <c r="A3" s="293" t="s">
        <v>126</v>
      </c>
      <c r="B3" s="286"/>
      <c r="C3" s="286"/>
      <c r="D3" s="66"/>
      <c r="E3" s="66"/>
      <c r="F3" s="66"/>
      <c r="G3" s="66"/>
      <c r="H3" s="66"/>
      <c r="L3" s="254" t="s">
        <v>4</v>
      </c>
      <c r="M3" s="254"/>
    </row>
    <row r="4" spans="1:13" s="28" customFormat="1" ht="24" customHeight="1">
      <c r="A4" s="264" t="s">
        <v>23</v>
      </c>
      <c r="B4" s="264" t="s">
        <v>35</v>
      </c>
      <c r="C4" s="264"/>
      <c r="D4" s="264"/>
      <c r="E4" s="276" t="s">
        <v>36</v>
      </c>
      <c r="F4" s="276" t="s">
        <v>53</v>
      </c>
      <c r="G4" s="276"/>
      <c r="H4" s="276"/>
      <c r="I4" s="276"/>
      <c r="J4" s="276"/>
      <c r="K4" s="276"/>
      <c r="L4" s="276"/>
      <c r="M4" s="276"/>
    </row>
    <row r="5" spans="1:13" s="28" customFormat="1" ht="40.5" customHeight="1">
      <c r="A5" s="264"/>
      <c r="B5" s="37" t="s">
        <v>37</v>
      </c>
      <c r="C5" s="37" t="s">
        <v>38</v>
      </c>
      <c r="D5" s="36" t="s">
        <v>39</v>
      </c>
      <c r="E5" s="276"/>
      <c r="F5" s="36" t="s">
        <v>26</v>
      </c>
      <c r="G5" s="16" t="s">
        <v>55</v>
      </c>
      <c r="H5" s="16" t="s">
        <v>56</v>
      </c>
      <c r="I5" s="16" t="s">
        <v>57</v>
      </c>
      <c r="J5" s="16" t="s">
        <v>58</v>
      </c>
      <c r="K5" s="16" t="s">
        <v>59</v>
      </c>
      <c r="L5" s="16" t="s">
        <v>60</v>
      </c>
      <c r="M5" s="16" t="s">
        <v>61</v>
      </c>
    </row>
    <row r="6" spans="1:13" s="28" customFormat="1" ht="23.25" customHeight="1">
      <c r="A6" s="67" t="s">
        <v>145</v>
      </c>
      <c r="B6" s="68"/>
      <c r="C6" s="68"/>
      <c r="D6" s="68"/>
      <c r="E6" s="69" t="s">
        <v>26</v>
      </c>
      <c r="F6" s="70">
        <f>SUM(G6:J6)</f>
        <v>0</v>
      </c>
      <c r="G6" s="70">
        <f>SUM(G7:G8)</f>
        <v>0</v>
      </c>
      <c r="H6" s="70">
        <f>SUM(H7:H8)</f>
        <v>0</v>
      </c>
      <c r="I6" s="70">
        <f>SUM(I7:I8)</f>
        <v>0</v>
      </c>
      <c r="J6" s="70">
        <f>SUM(J7:J8)</f>
        <v>0</v>
      </c>
      <c r="K6" s="72"/>
      <c r="L6" s="72"/>
      <c r="M6" s="73"/>
    </row>
    <row r="7" spans="1:13" s="184" customFormat="1" ht="23.25" customHeight="1">
      <c r="A7" s="51" t="s">
        <v>199</v>
      </c>
      <c r="B7" s="182"/>
      <c r="C7" s="182"/>
      <c r="D7" s="182"/>
      <c r="E7" s="183"/>
      <c r="F7" s="173">
        <f>SUM(G7:J7)</f>
        <v>0</v>
      </c>
      <c r="G7" s="173"/>
      <c r="H7" s="173"/>
      <c r="I7" s="173"/>
      <c r="J7" s="173"/>
      <c r="K7" s="175"/>
      <c r="L7" s="175"/>
      <c r="M7" s="175"/>
    </row>
    <row r="8" spans="1:13" s="184" customFormat="1" ht="23.25" customHeight="1">
      <c r="A8" s="181"/>
      <c r="B8" s="182"/>
      <c r="C8" s="182"/>
      <c r="D8" s="182"/>
      <c r="E8" s="183"/>
      <c r="F8" s="173">
        <f>SUM(G8:J8)</f>
        <v>0</v>
      </c>
      <c r="G8" s="173"/>
      <c r="H8" s="173"/>
      <c r="I8" s="173"/>
      <c r="J8" s="173"/>
      <c r="K8" s="175"/>
      <c r="L8" s="175"/>
      <c r="M8" s="175"/>
    </row>
    <row r="9" spans="1:10" s="185" customFormat="1" ht="22.5" customHeight="1">
      <c r="A9" s="43" t="s">
        <v>203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1:13" ht="14.25">
      <c r="A10" s="292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</row>
    <row r="11" ht="12">
      <c r="E11" s="43"/>
    </row>
    <row r="15" ht="12">
      <c r="G15" s="43"/>
    </row>
    <row r="16" ht="12">
      <c r="C16" s="43"/>
    </row>
  </sheetData>
  <sheetProtection/>
  <mergeCells count="9">
    <mergeCell ref="A10:M10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.7874015748031497" right="0.7874015748031497" top="1.1811023622047245" bottom="0.984251968503937" header="0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A9" sqref="A9:M9"/>
    </sheetView>
  </sheetViews>
  <sheetFormatPr defaultColWidth="9.16015625" defaultRowHeight="11.25"/>
  <cols>
    <col min="1" max="1" width="20.16015625" style="29" customWidth="1"/>
    <col min="2" max="4" width="7.16015625" style="29" customWidth="1"/>
    <col min="5" max="5" width="17.83203125" style="29" customWidth="1"/>
    <col min="6" max="10" width="14.33203125" style="29" customWidth="1"/>
    <col min="11" max="16384" width="9.16015625" style="29" customWidth="1"/>
  </cols>
  <sheetData>
    <row r="1" spans="1:13" ht="28.5" customHeight="1">
      <c r="A1" s="277" t="s">
        <v>200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2:13" ht="15.75" customHeight="1">
      <c r="L2" s="253" t="s">
        <v>76</v>
      </c>
      <c r="M2" s="253"/>
    </row>
    <row r="3" spans="1:13" ht="22.5" customHeight="1">
      <c r="A3" s="293" t="s">
        <v>126</v>
      </c>
      <c r="B3" s="286"/>
      <c r="C3" s="286"/>
      <c r="D3" s="66"/>
      <c r="E3" s="66"/>
      <c r="F3" s="66"/>
      <c r="G3" s="66"/>
      <c r="H3" s="66"/>
      <c r="L3" s="254" t="s">
        <v>4</v>
      </c>
      <c r="M3" s="254"/>
    </row>
    <row r="4" spans="1:13" s="28" customFormat="1" ht="24" customHeight="1">
      <c r="A4" s="264" t="s">
        <v>23</v>
      </c>
      <c r="B4" s="264" t="s">
        <v>35</v>
      </c>
      <c r="C4" s="264"/>
      <c r="D4" s="264"/>
      <c r="E4" s="276" t="s">
        <v>36</v>
      </c>
      <c r="F4" s="276" t="s">
        <v>53</v>
      </c>
      <c r="G4" s="276"/>
      <c r="H4" s="276"/>
      <c r="I4" s="276"/>
      <c r="J4" s="276"/>
      <c r="K4" s="276"/>
      <c r="L4" s="276"/>
      <c r="M4" s="276"/>
    </row>
    <row r="5" spans="1:13" s="28" customFormat="1" ht="40.5" customHeight="1">
      <c r="A5" s="264"/>
      <c r="B5" s="37" t="s">
        <v>37</v>
      </c>
      <c r="C5" s="37" t="s">
        <v>38</v>
      </c>
      <c r="D5" s="36" t="s">
        <v>39</v>
      </c>
      <c r="E5" s="276"/>
      <c r="F5" s="36" t="s">
        <v>26</v>
      </c>
      <c r="G5" s="16" t="s">
        <v>55</v>
      </c>
      <c r="H5" s="16" t="s">
        <v>56</v>
      </c>
      <c r="I5" s="16" t="s">
        <v>57</v>
      </c>
      <c r="J5" s="16" t="s">
        <v>58</v>
      </c>
      <c r="K5" s="16" t="s">
        <v>59</v>
      </c>
      <c r="L5" s="16" t="s">
        <v>60</v>
      </c>
      <c r="M5" s="16" t="s">
        <v>61</v>
      </c>
    </row>
    <row r="6" spans="1:13" s="28" customFormat="1" ht="23.25" customHeight="1">
      <c r="A6" s="67" t="s">
        <v>202</v>
      </c>
      <c r="B6" s="68"/>
      <c r="C6" s="68"/>
      <c r="D6" s="68"/>
      <c r="E6" s="69" t="s">
        <v>26</v>
      </c>
      <c r="F6" s="70">
        <f>SUM(G6:J6)</f>
        <v>0</v>
      </c>
      <c r="G6" s="70">
        <f>SUM(G7:G8)</f>
        <v>0</v>
      </c>
      <c r="H6" s="70">
        <f>SUM(H7:H8)</f>
        <v>0</v>
      </c>
      <c r="I6" s="70">
        <f>SUM(I7:I8)</f>
        <v>0</v>
      </c>
      <c r="J6" s="70">
        <f>SUM(J7:J8)</f>
        <v>0</v>
      </c>
      <c r="K6" s="72"/>
      <c r="L6" s="72"/>
      <c r="M6" s="73"/>
    </row>
    <row r="7" spans="1:13" s="184" customFormat="1" ht="23.25" customHeight="1">
      <c r="A7" s="51" t="s">
        <v>201</v>
      </c>
      <c r="B7" s="182"/>
      <c r="C7" s="182"/>
      <c r="D7" s="182"/>
      <c r="E7" s="183"/>
      <c r="F7" s="173">
        <f>SUM(G7:J7)</f>
        <v>0</v>
      </c>
      <c r="G7" s="173"/>
      <c r="H7" s="173"/>
      <c r="I7" s="173"/>
      <c r="J7" s="173"/>
      <c r="K7" s="175"/>
      <c r="L7" s="175"/>
      <c r="M7" s="175"/>
    </row>
    <row r="8" spans="1:13" s="184" customFormat="1" ht="23.25" customHeight="1">
      <c r="A8" s="181"/>
      <c r="B8" s="182"/>
      <c r="C8" s="182"/>
      <c r="D8" s="182"/>
      <c r="E8" s="183"/>
      <c r="F8" s="173">
        <f>SUM(G8:J8)</f>
        <v>0</v>
      </c>
      <c r="G8" s="173"/>
      <c r="H8" s="173"/>
      <c r="I8" s="173"/>
      <c r="J8" s="173"/>
      <c r="K8" s="175"/>
      <c r="L8" s="175"/>
      <c r="M8" s="175"/>
    </row>
    <row r="9" spans="1:13" s="185" customFormat="1" ht="15" customHeight="1">
      <c r="A9" s="294" t="s">
        <v>215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</row>
    <row r="10" spans="1:13" ht="14.25">
      <c r="A10" s="291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</row>
    <row r="11" ht="12">
      <c r="E11" s="43"/>
    </row>
    <row r="15" ht="12">
      <c r="G15" s="43"/>
    </row>
    <row r="16" ht="12">
      <c r="C16" s="43"/>
    </row>
  </sheetData>
  <sheetProtection/>
  <mergeCells count="10">
    <mergeCell ref="A9:M9"/>
    <mergeCell ref="A10:M10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.7874015748031497" right="0.7874015748031497" top="0.3937007874015748" bottom="0.787401574803149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4">
      <selection activeCell="B9" sqref="B9"/>
    </sheetView>
  </sheetViews>
  <sheetFormatPr defaultColWidth="9.16015625" defaultRowHeight="12.75" customHeight="1"/>
  <cols>
    <col min="1" max="1" width="10.16015625" style="0" customWidth="1"/>
    <col min="2" max="2" width="16.83203125" style="189" customWidth="1"/>
    <col min="3" max="3" width="56.33203125" style="189" customWidth="1"/>
    <col min="4" max="4" width="11.160156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11" style="0" customWidth="1"/>
    <col min="13" max="13" width="11.66015625" style="0" customWidth="1"/>
  </cols>
  <sheetData>
    <row r="1" spans="1:13" ht="54.75" customHeight="1">
      <c r="A1" s="262" t="s">
        <v>205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2">
      <c r="A2" s="29"/>
      <c r="B2" s="91"/>
      <c r="C2" s="91"/>
      <c r="D2" s="29"/>
      <c r="E2" s="29"/>
      <c r="F2" s="29"/>
      <c r="G2" s="29"/>
      <c r="H2" s="29"/>
      <c r="I2" s="29"/>
      <c r="M2" s="31" t="s">
        <v>77</v>
      </c>
    </row>
    <row r="3" spans="1:13" ht="21" customHeight="1">
      <c r="A3" s="13" t="s">
        <v>3</v>
      </c>
      <c r="B3" s="91"/>
      <c r="C3" s="91"/>
      <c r="D3" s="29"/>
      <c r="E3" s="29"/>
      <c r="F3" s="29"/>
      <c r="G3" s="29"/>
      <c r="H3" s="29"/>
      <c r="I3" s="29"/>
      <c r="K3" s="29"/>
      <c r="M3" s="65" t="s">
        <v>4</v>
      </c>
    </row>
    <row r="4" spans="1:13" s="5" customFormat="1" ht="27" customHeight="1">
      <c r="A4" s="259" t="s">
        <v>23</v>
      </c>
      <c r="B4" s="250" t="s">
        <v>78</v>
      </c>
      <c r="C4" s="250" t="s">
        <v>79</v>
      </c>
      <c r="D4" s="250" t="s">
        <v>47</v>
      </c>
      <c r="E4" s="250"/>
      <c r="F4" s="250"/>
      <c r="G4" s="250"/>
      <c r="H4" s="250"/>
      <c r="I4" s="250"/>
      <c r="J4" s="250"/>
      <c r="K4" s="250"/>
      <c r="L4" s="250"/>
      <c r="M4" s="250"/>
    </row>
    <row r="5" spans="1:13" s="5" customFormat="1" ht="36" customHeight="1">
      <c r="A5" s="259"/>
      <c r="B5" s="250"/>
      <c r="C5" s="250"/>
      <c r="D5" s="250" t="s">
        <v>26</v>
      </c>
      <c r="E5" s="250" t="s">
        <v>9</v>
      </c>
      <c r="F5" s="250"/>
      <c r="G5" s="250" t="s">
        <v>113</v>
      </c>
      <c r="H5" s="250" t="s">
        <v>115</v>
      </c>
      <c r="I5" s="250" t="s">
        <v>117</v>
      </c>
      <c r="J5" s="250" t="s">
        <v>51</v>
      </c>
      <c r="K5" s="250" t="s">
        <v>120</v>
      </c>
      <c r="L5" s="250"/>
      <c r="M5" s="250" t="s">
        <v>122</v>
      </c>
    </row>
    <row r="6" spans="1:13" s="5" customFormat="1" ht="49.5" customHeight="1">
      <c r="A6" s="259"/>
      <c r="B6" s="250"/>
      <c r="C6" s="250"/>
      <c r="D6" s="250"/>
      <c r="E6" s="52" t="s">
        <v>29</v>
      </c>
      <c r="F6" s="16" t="s">
        <v>30</v>
      </c>
      <c r="G6" s="250"/>
      <c r="H6" s="250"/>
      <c r="I6" s="250"/>
      <c r="J6" s="250"/>
      <c r="K6" s="52" t="s">
        <v>29</v>
      </c>
      <c r="L6" s="52" t="s">
        <v>124</v>
      </c>
      <c r="M6" s="250"/>
    </row>
    <row r="7" spans="1:13" ht="20.25" customHeight="1">
      <c r="A7" s="69" t="s">
        <v>26</v>
      </c>
      <c r="B7" s="51"/>
      <c r="C7" s="51" t="s">
        <v>80</v>
      </c>
      <c r="D7" s="192">
        <v>65.75</v>
      </c>
      <c r="E7" s="192">
        <v>65.75</v>
      </c>
      <c r="F7" s="192"/>
      <c r="G7" s="192"/>
      <c r="H7" s="192"/>
      <c r="I7" s="192"/>
      <c r="J7" s="192"/>
      <c r="K7" s="193"/>
      <c r="L7" s="193"/>
      <c r="M7" s="193"/>
    </row>
    <row r="8" spans="1:13" ht="26.25" customHeight="1">
      <c r="A8" s="187" t="s">
        <v>136</v>
      </c>
      <c r="B8" s="51"/>
      <c r="C8" s="194" t="s">
        <v>138</v>
      </c>
      <c r="D8" s="192">
        <v>65.75</v>
      </c>
      <c r="E8" s="192">
        <v>65.75</v>
      </c>
      <c r="F8" s="192"/>
      <c r="G8" s="192"/>
      <c r="H8" s="192"/>
      <c r="I8" s="192"/>
      <c r="J8" s="192"/>
      <c r="K8" s="193"/>
      <c r="L8" s="193"/>
      <c r="M8" s="177"/>
    </row>
    <row r="9" spans="1:13" ht="51.75" customHeight="1">
      <c r="A9" s="187"/>
      <c r="B9" s="51" t="s">
        <v>206</v>
      </c>
      <c r="C9" s="237" t="s">
        <v>207</v>
      </c>
      <c r="D9" s="192">
        <v>63.49</v>
      </c>
      <c r="E9" s="192">
        <v>63.49</v>
      </c>
      <c r="F9" s="192"/>
      <c r="G9" s="192"/>
      <c r="H9" s="192"/>
      <c r="I9" s="192"/>
      <c r="J9" s="192"/>
      <c r="K9" s="193"/>
      <c r="L9" s="193"/>
      <c r="M9" s="177"/>
    </row>
    <row r="10" spans="1:13" ht="52.5" customHeight="1">
      <c r="A10" s="54"/>
      <c r="B10" s="190" t="s">
        <v>146</v>
      </c>
      <c r="C10" s="238" t="s">
        <v>208</v>
      </c>
      <c r="D10" s="191">
        <v>2.26</v>
      </c>
      <c r="E10" s="191">
        <v>2.26</v>
      </c>
      <c r="F10" s="192"/>
      <c r="G10" s="192"/>
      <c r="H10" s="192"/>
      <c r="I10" s="192"/>
      <c r="J10" s="192"/>
      <c r="K10" s="193"/>
      <c r="L10" s="193"/>
      <c r="M10" s="177"/>
    </row>
    <row r="11" spans="1:16" ht="30" customHeight="1">
      <c r="A11" s="43"/>
      <c r="B11" s="188"/>
      <c r="C11" s="188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29"/>
    </row>
    <row r="12" spans="1:13" ht="30" customHeight="1">
      <c r="A12" s="266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ht="30" customHeight="1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15">
    <mergeCell ref="A13:M13"/>
    <mergeCell ref="A4:A6"/>
    <mergeCell ref="B4:B6"/>
    <mergeCell ref="C4:C6"/>
    <mergeCell ref="M5:M6"/>
    <mergeCell ref="I5:I6"/>
    <mergeCell ref="J5:J6"/>
    <mergeCell ref="K5:L5"/>
    <mergeCell ref="A12:M12"/>
    <mergeCell ref="A1:M1"/>
    <mergeCell ref="D4:M4"/>
    <mergeCell ref="E5:F5"/>
    <mergeCell ref="D5:D6"/>
    <mergeCell ref="G5:G6"/>
    <mergeCell ref="H5:H6"/>
  </mergeCells>
  <printOptions horizontalCentered="1" verticalCentered="1"/>
  <pageMargins left="0.7874015748031497" right="0.1968503937007874" top="0.1968503937007874" bottom="0.1968503937007874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zoomScalePageLayoutView="0" workbookViewId="0" topLeftCell="A4">
      <selection activeCell="K7" sqref="K7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85" t="s">
        <v>210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 ht="22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O2" s="55" t="s">
        <v>81</v>
      </c>
    </row>
    <row r="3" spans="1:15" ht="20.25" customHeight="1">
      <c r="A3" s="195" t="s">
        <v>126</v>
      </c>
      <c r="O3" s="56" t="s">
        <v>4</v>
      </c>
    </row>
    <row r="4" spans="1:15" s="5" customFormat="1" ht="30.75" customHeight="1">
      <c r="A4" s="301" t="s">
        <v>23</v>
      </c>
      <c r="B4" s="296" t="s">
        <v>82</v>
      </c>
      <c r="C4" s="296" t="s">
        <v>83</v>
      </c>
      <c r="D4" s="296" t="s">
        <v>84</v>
      </c>
      <c r="E4" s="296" t="s">
        <v>85</v>
      </c>
      <c r="F4" s="301" t="s">
        <v>47</v>
      </c>
      <c r="G4" s="301"/>
      <c r="H4" s="301"/>
      <c r="I4" s="301"/>
      <c r="J4" s="301"/>
      <c r="K4" s="301"/>
      <c r="L4" s="301"/>
      <c r="M4" s="301"/>
      <c r="N4" s="301"/>
      <c r="O4" s="301"/>
    </row>
    <row r="5" spans="1:15" s="5" customFormat="1" ht="39" customHeight="1">
      <c r="A5" s="301"/>
      <c r="B5" s="297"/>
      <c r="C5" s="297"/>
      <c r="D5" s="297"/>
      <c r="E5" s="297"/>
      <c r="F5" s="299" t="s">
        <v>26</v>
      </c>
      <c r="G5" s="250" t="s">
        <v>9</v>
      </c>
      <c r="H5" s="250"/>
      <c r="I5" s="250" t="s">
        <v>113</v>
      </c>
      <c r="J5" s="250" t="s">
        <v>115</v>
      </c>
      <c r="K5" s="250" t="s">
        <v>117</v>
      </c>
      <c r="L5" s="250" t="s">
        <v>51</v>
      </c>
      <c r="M5" s="250" t="s">
        <v>120</v>
      </c>
      <c r="N5" s="250"/>
      <c r="O5" s="250" t="s">
        <v>122</v>
      </c>
    </row>
    <row r="6" spans="1:15" s="5" customFormat="1" ht="54.75" customHeight="1">
      <c r="A6" s="301"/>
      <c r="B6" s="298"/>
      <c r="C6" s="298"/>
      <c r="D6" s="298"/>
      <c r="E6" s="298">
        <f>SUM(E7:E13)</f>
        <v>0</v>
      </c>
      <c r="F6" s="300"/>
      <c r="G6" s="52" t="s">
        <v>29</v>
      </c>
      <c r="H6" s="16" t="s">
        <v>30</v>
      </c>
      <c r="I6" s="250"/>
      <c r="J6" s="250"/>
      <c r="K6" s="250"/>
      <c r="L6" s="250"/>
      <c r="M6" s="52" t="s">
        <v>29</v>
      </c>
      <c r="N6" s="52" t="s">
        <v>124</v>
      </c>
      <c r="O6" s="250"/>
    </row>
    <row r="7" spans="1:15" s="5" customFormat="1" ht="33" customHeight="1">
      <c r="A7" s="48" t="s">
        <v>26</v>
      </c>
      <c r="B7" s="25"/>
      <c r="C7" s="57"/>
      <c r="D7" s="57" t="s">
        <v>80</v>
      </c>
      <c r="E7" s="58">
        <f>SUM(E8:E15)</f>
        <v>0</v>
      </c>
      <c r="F7" s="59"/>
      <c r="G7" s="53"/>
      <c r="H7" s="60"/>
      <c r="I7" s="60"/>
      <c r="J7" s="60"/>
      <c r="K7" s="60"/>
      <c r="L7" s="60"/>
      <c r="M7" s="61"/>
      <c r="N7" s="61"/>
      <c r="O7" s="61"/>
    </row>
    <row r="8" spans="1:15" s="5" customFormat="1" ht="21.75" customHeight="1">
      <c r="A8" s="57"/>
      <c r="B8" s="25"/>
      <c r="C8" s="57"/>
      <c r="D8" s="57"/>
      <c r="E8" s="58"/>
      <c r="F8" s="59"/>
      <c r="G8" s="53"/>
      <c r="H8" s="60"/>
      <c r="I8" s="60"/>
      <c r="J8" s="60"/>
      <c r="K8" s="60"/>
      <c r="L8" s="60"/>
      <c r="M8" s="61"/>
      <c r="N8" s="61"/>
      <c r="O8" s="61"/>
    </row>
    <row r="9" spans="1:15" s="5" customFormat="1" ht="21.75" customHeight="1">
      <c r="A9" s="57"/>
      <c r="B9" s="25"/>
      <c r="C9" s="57"/>
      <c r="D9" s="57"/>
      <c r="E9" s="58"/>
      <c r="F9" s="59"/>
      <c r="G9" s="53"/>
      <c r="H9" s="60"/>
      <c r="I9" s="60"/>
      <c r="J9" s="60"/>
      <c r="K9" s="60"/>
      <c r="L9" s="60"/>
      <c r="M9" s="61"/>
      <c r="N9" s="61"/>
      <c r="O9" s="61"/>
    </row>
    <row r="10" spans="1:15" s="5" customFormat="1" ht="21.75" customHeight="1">
      <c r="A10" s="57"/>
      <c r="B10" s="25"/>
      <c r="C10" s="57"/>
      <c r="D10" s="57"/>
      <c r="E10" s="58"/>
      <c r="F10" s="59"/>
      <c r="G10" s="53"/>
      <c r="H10" s="60"/>
      <c r="I10" s="60"/>
      <c r="J10" s="60"/>
      <c r="K10" s="60"/>
      <c r="L10" s="60"/>
      <c r="M10" s="61"/>
      <c r="N10" s="61"/>
      <c r="O10" s="61"/>
    </row>
    <row r="11" spans="1:15" s="5" customFormat="1" ht="21.75" customHeight="1">
      <c r="A11" s="57"/>
      <c r="B11" s="25"/>
      <c r="C11" s="57"/>
      <c r="D11" s="57"/>
      <c r="E11" s="58"/>
      <c r="F11" s="59"/>
      <c r="G11" s="53"/>
      <c r="H11" s="60"/>
      <c r="I11" s="60"/>
      <c r="J11" s="60"/>
      <c r="K11" s="60"/>
      <c r="L11" s="60"/>
      <c r="M11" s="61"/>
      <c r="N11" s="61"/>
      <c r="O11" s="61"/>
    </row>
    <row r="12" spans="1:15" s="5" customFormat="1" ht="21.75" customHeight="1">
      <c r="A12" s="57"/>
      <c r="B12" s="25"/>
      <c r="C12" s="57"/>
      <c r="D12" s="57"/>
      <c r="E12" s="58"/>
      <c r="F12" s="59"/>
      <c r="G12" s="53"/>
      <c r="H12" s="60"/>
      <c r="I12" s="60"/>
      <c r="J12" s="60"/>
      <c r="K12" s="60"/>
      <c r="L12" s="60"/>
      <c r="M12" s="61"/>
      <c r="N12" s="61"/>
      <c r="O12" s="61"/>
    </row>
    <row r="13" spans="1:15" ht="21.75" customHeight="1">
      <c r="A13" s="51"/>
      <c r="B13" s="50"/>
      <c r="C13" s="51"/>
      <c r="D13" s="51" t="s">
        <v>80</v>
      </c>
      <c r="E13" s="58">
        <f>SUM(E15:E19)</f>
        <v>0</v>
      </c>
      <c r="F13" s="59"/>
      <c r="G13" s="53"/>
      <c r="H13" s="54"/>
      <c r="I13" s="54"/>
      <c r="J13" s="54"/>
      <c r="K13" s="54"/>
      <c r="L13" s="54"/>
      <c r="M13" s="54"/>
      <c r="N13" s="54"/>
      <c r="O13" s="54"/>
    </row>
    <row r="14" spans="1:14" ht="26.25" customHeight="1">
      <c r="A14" s="43" t="s">
        <v>209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9"/>
      <c r="M14" s="29"/>
      <c r="N14" s="29"/>
    </row>
    <row r="15" ht="30.75" customHeight="1"/>
  </sheetData>
  <sheetProtection/>
  <mergeCells count="15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4">
      <selection activeCell="E9" sqref="E9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85" t="s">
        <v>211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19" ht="18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S2" s="55" t="s">
        <v>86</v>
      </c>
    </row>
    <row r="3" spans="1:19" ht="22.5" customHeight="1">
      <c r="A3" s="195" t="s">
        <v>126</v>
      </c>
      <c r="S3" s="56" t="s">
        <v>4</v>
      </c>
    </row>
    <row r="4" spans="1:19" s="5" customFormat="1" ht="21.75" customHeight="1">
      <c r="A4" s="301" t="s">
        <v>23</v>
      </c>
      <c r="B4" s="303" t="s">
        <v>87</v>
      </c>
      <c r="C4" s="303" t="s">
        <v>88</v>
      </c>
      <c r="D4" s="302" t="s">
        <v>89</v>
      </c>
      <c r="E4" s="302"/>
      <c r="F4" s="302"/>
      <c r="G4" s="308" t="s">
        <v>90</v>
      </c>
      <c r="H4" s="303" t="s">
        <v>91</v>
      </c>
      <c r="I4" s="303" t="s">
        <v>92</v>
      </c>
      <c r="J4" s="301" t="s">
        <v>47</v>
      </c>
      <c r="K4" s="301"/>
      <c r="L4" s="301"/>
      <c r="M4" s="301"/>
      <c r="N4" s="301"/>
      <c r="O4" s="301"/>
      <c r="P4" s="301"/>
      <c r="Q4" s="301"/>
      <c r="R4" s="301"/>
      <c r="S4" s="301"/>
    </row>
    <row r="5" spans="1:19" s="5" customFormat="1" ht="36" customHeight="1">
      <c r="A5" s="301"/>
      <c r="B5" s="304"/>
      <c r="C5" s="304"/>
      <c r="D5" s="306" t="s">
        <v>37</v>
      </c>
      <c r="E5" s="306" t="s">
        <v>38</v>
      </c>
      <c r="F5" s="306" t="s">
        <v>39</v>
      </c>
      <c r="G5" s="309"/>
      <c r="H5" s="304"/>
      <c r="I5" s="304" t="s">
        <v>92</v>
      </c>
      <c r="J5" s="301" t="s">
        <v>26</v>
      </c>
      <c r="K5" s="250" t="s">
        <v>9</v>
      </c>
      <c r="L5" s="250"/>
      <c r="M5" s="250" t="s">
        <v>113</v>
      </c>
      <c r="N5" s="250" t="s">
        <v>115</v>
      </c>
      <c r="O5" s="250" t="s">
        <v>117</v>
      </c>
      <c r="P5" s="250" t="s">
        <v>51</v>
      </c>
      <c r="Q5" s="250" t="s">
        <v>120</v>
      </c>
      <c r="R5" s="250"/>
      <c r="S5" s="250" t="s">
        <v>122</v>
      </c>
    </row>
    <row r="6" spans="1:19" ht="68.25" customHeight="1">
      <c r="A6" s="301"/>
      <c r="B6" s="305"/>
      <c r="C6" s="305"/>
      <c r="D6" s="307"/>
      <c r="E6" s="307"/>
      <c r="F6" s="307"/>
      <c r="G6" s="310"/>
      <c r="H6" s="305"/>
      <c r="I6" s="305"/>
      <c r="J6" s="301"/>
      <c r="K6" s="52" t="s">
        <v>29</v>
      </c>
      <c r="L6" s="16" t="s">
        <v>30</v>
      </c>
      <c r="M6" s="250"/>
      <c r="N6" s="250"/>
      <c r="O6" s="250"/>
      <c r="P6" s="250"/>
      <c r="Q6" s="52" t="s">
        <v>29</v>
      </c>
      <c r="R6" s="52" t="s">
        <v>124</v>
      </c>
      <c r="S6" s="250"/>
    </row>
    <row r="7" spans="1:19" ht="51.75" customHeight="1">
      <c r="A7" s="49" t="s">
        <v>26</v>
      </c>
      <c r="B7" s="50"/>
      <c r="C7" s="51"/>
      <c r="D7" s="51"/>
      <c r="E7" s="51"/>
      <c r="F7" s="51"/>
      <c r="G7" s="51" t="s">
        <v>80</v>
      </c>
      <c r="H7" s="51"/>
      <c r="I7" s="51"/>
      <c r="J7" s="53">
        <f>SUM(K7:P7)</f>
        <v>0</v>
      </c>
      <c r="K7" s="53"/>
      <c r="L7" s="54"/>
      <c r="M7" s="54"/>
      <c r="N7" s="54"/>
      <c r="O7" s="54"/>
      <c r="P7" s="54"/>
      <c r="Q7" s="54"/>
      <c r="R7" s="54"/>
      <c r="S7" s="54"/>
    </row>
    <row r="8" spans="1:19" ht="51.75" customHeight="1">
      <c r="A8" s="51"/>
      <c r="B8" s="50"/>
      <c r="C8" s="51"/>
      <c r="D8" s="51"/>
      <c r="E8" s="51"/>
      <c r="F8" s="51"/>
      <c r="G8" s="51" t="s">
        <v>80</v>
      </c>
      <c r="H8" s="51"/>
      <c r="I8" s="51"/>
      <c r="J8" s="53">
        <f>SUM(K8:P8)</f>
        <v>0</v>
      </c>
      <c r="K8" s="53"/>
      <c r="L8" s="54"/>
      <c r="M8" s="54"/>
      <c r="N8" s="54"/>
      <c r="O8" s="54"/>
      <c r="P8" s="54"/>
      <c r="Q8" s="54"/>
      <c r="R8" s="54"/>
      <c r="S8" s="54"/>
    </row>
    <row r="9" spans="1:19" ht="51.75" customHeight="1">
      <c r="A9" s="51"/>
      <c r="B9" s="50"/>
      <c r="C9" s="51"/>
      <c r="D9" s="51"/>
      <c r="E9" s="51"/>
      <c r="F9" s="51"/>
      <c r="G9" s="51" t="s">
        <v>80</v>
      </c>
      <c r="H9" s="51"/>
      <c r="I9" s="51"/>
      <c r="J9" s="53">
        <f>SUM(K9:P9)</f>
        <v>0</v>
      </c>
      <c r="K9" s="53"/>
      <c r="L9" s="54"/>
      <c r="M9" s="54"/>
      <c r="N9" s="54"/>
      <c r="O9" s="54"/>
      <c r="P9" s="54"/>
      <c r="Q9" s="54"/>
      <c r="R9" s="54"/>
      <c r="S9" s="54"/>
    </row>
    <row r="10" spans="1:17" ht="31.5" customHeight="1">
      <c r="A10" s="43" t="s">
        <v>212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9"/>
      <c r="O10" s="29"/>
      <c r="P10" s="29"/>
      <c r="Q10" s="29"/>
    </row>
  </sheetData>
  <sheetProtection/>
  <mergeCells count="20">
    <mergeCell ref="N5:N6"/>
    <mergeCell ref="S5:S6"/>
    <mergeCell ref="O5:O6"/>
    <mergeCell ref="P5:P6"/>
    <mergeCell ref="Q5:R5"/>
    <mergeCell ref="F5:F6"/>
    <mergeCell ref="G4:G6"/>
    <mergeCell ref="H4:H6"/>
    <mergeCell ref="I4:I6"/>
    <mergeCell ref="J5:J6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I7" sqref="I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0" t="s">
        <v>216</v>
      </c>
      <c r="B1" s="30"/>
      <c r="C1" s="30"/>
    </row>
    <row r="2" spans="1:3" ht="21" customHeight="1">
      <c r="A2" s="30"/>
      <c r="B2" s="30"/>
      <c r="C2" s="31" t="s">
        <v>93</v>
      </c>
    </row>
    <row r="3" spans="1:3" ht="24.75" customHeight="1">
      <c r="A3" s="195" t="s">
        <v>126</v>
      </c>
      <c r="B3" s="13"/>
      <c r="C3" s="32" t="s">
        <v>4</v>
      </c>
    </row>
    <row r="4" spans="1:16" s="28" customFormat="1" ht="21.75" customHeight="1">
      <c r="A4" s="265" t="s">
        <v>94</v>
      </c>
      <c r="B4" s="33" t="s">
        <v>95</v>
      </c>
      <c r="C4" s="34"/>
      <c r="F4" s="35"/>
      <c r="P4" s="35"/>
    </row>
    <row r="5" spans="1:16" s="28" customFormat="1" ht="43.5" customHeight="1">
      <c r="A5" s="265"/>
      <c r="B5" s="36" t="s">
        <v>213</v>
      </c>
      <c r="C5" s="37" t="s">
        <v>214</v>
      </c>
      <c r="E5" s="38">
        <v>3.6</v>
      </c>
      <c r="F5" s="39">
        <v>0</v>
      </c>
      <c r="G5" s="39">
        <v>0.6</v>
      </c>
      <c r="H5" s="38">
        <v>3</v>
      </c>
      <c r="I5" s="39">
        <v>0</v>
      </c>
      <c r="J5" s="38">
        <v>3</v>
      </c>
      <c r="K5" s="38">
        <v>9.4</v>
      </c>
      <c r="L5" s="39">
        <v>0</v>
      </c>
      <c r="M5" s="39">
        <v>0.7</v>
      </c>
      <c r="N5" s="38">
        <v>8.7</v>
      </c>
      <c r="O5" s="39">
        <v>0</v>
      </c>
      <c r="P5" s="38">
        <v>8.7</v>
      </c>
    </row>
    <row r="6" spans="1:16" s="28" customFormat="1" ht="30" customHeight="1">
      <c r="A6" s="40" t="s">
        <v>96</v>
      </c>
      <c r="B6" s="41"/>
      <c r="C6" s="41"/>
      <c r="E6" s="35"/>
      <c r="G6" s="35"/>
      <c r="I6" s="35"/>
      <c r="J6" s="35"/>
      <c r="K6" s="35"/>
      <c r="L6" s="35"/>
      <c r="M6" s="35"/>
      <c r="N6" s="35"/>
      <c r="O6" s="35"/>
      <c r="P6" s="35"/>
    </row>
    <row r="7" spans="1:16" s="29" customFormat="1" ht="30" customHeight="1">
      <c r="A7" s="42" t="s">
        <v>97</v>
      </c>
      <c r="B7" s="41"/>
      <c r="C7" s="41"/>
      <c r="D7" s="43"/>
      <c r="E7" s="43"/>
      <c r="F7" s="43"/>
      <c r="G7" s="43"/>
      <c r="H7" s="43"/>
      <c r="I7" s="43"/>
      <c r="J7" s="43"/>
      <c r="K7" s="43"/>
      <c r="L7" s="43"/>
      <c r="M7" s="43"/>
      <c r="O7" s="43"/>
      <c r="P7" s="43"/>
    </row>
    <row r="8" spans="1:16" s="29" customFormat="1" ht="30" customHeight="1">
      <c r="A8" s="44" t="s">
        <v>98</v>
      </c>
      <c r="B8" s="41"/>
      <c r="C8" s="45"/>
      <c r="D8" s="43"/>
      <c r="E8" s="43"/>
      <c r="G8" s="43"/>
      <c r="H8" s="43"/>
      <c r="I8" s="43"/>
      <c r="J8" s="43"/>
      <c r="K8" s="43"/>
      <c r="L8" s="43"/>
      <c r="M8" s="43"/>
      <c r="O8" s="43"/>
      <c r="P8" s="43"/>
    </row>
    <row r="9" spans="1:16" s="29" customFormat="1" ht="30" customHeight="1">
      <c r="A9" s="44" t="s">
        <v>99</v>
      </c>
      <c r="B9" s="41"/>
      <c r="C9" s="41"/>
      <c r="D9" s="43"/>
      <c r="E9" s="43"/>
      <c r="H9" s="43"/>
      <c r="I9" s="43"/>
      <c r="L9" s="43"/>
      <c r="N9" s="43"/>
      <c r="P9" s="43"/>
    </row>
    <row r="10" spans="1:9" s="29" customFormat="1" ht="30" customHeight="1">
      <c r="A10" s="44" t="s">
        <v>100</v>
      </c>
      <c r="B10" s="41"/>
      <c r="C10" s="41"/>
      <c r="D10" s="43"/>
      <c r="E10" s="43"/>
      <c r="F10" s="43"/>
      <c r="G10" s="43"/>
      <c r="H10" s="43"/>
      <c r="I10" s="43"/>
    </row>
    <row r="11" spans="1:8" s="29" customFormat="1" ht="30" customHeight="1">
      <c r="A11" s="45" t="s">
        <v>101</v>
      </c>
      <c r="B11" s="41"/>
      <c r="C11" s="41"/>
      <c r="D11" s="43"/>
      <c r="E11" s="43"/>
      <c r="F11" s="43"/>
      <c r="G11" s="43"/>
      <c r="H11" s="43"/>
    </row>
    <row r="12" ht="30" customHeight="1" hidden="1">
      <c r="A12" s="214" t="s">
        <v>147</v>
      </c>
    </row>
    <row r="13" ht="12.75" customHeight="1">
      <c r="A13" s="239" t="s">
        <v>217</v>
      </c>
    </row>
  </sheetData>
  <sheetProtection/>
  <mergeCells count="1">
    <mergeCell ref="A4:A5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A9" sqref="A9"/>
    </sheetView>
  </sheetViews>
  <sheetFormatPr defaultColWidth="6.83203125" defaultRowHeight="19.5" customHeight="1"/>
  <cols>
    <col min="1" max="1" width="42.83203125" style="6" customWidth="1"/>
    <col min="2" max="4" width="7.16015625" style="7" customWidth="1"/>
    <col min="5" max="5" width="47" style="7" customWidth="1"/>
    <col min="6" max="6" width="39.5" style="7" customWidth="1"/>
    <col min="7" max="195" width="6.83203125" style="8" customWidth="1"/>
    <col min="196" max="196" width="6.83203125" style="0" customWidth="1"/>
  </cols>
  <sheetData>
    <row r="1" spans="1:6" s="2" customFormat="1" ht="36.75" customHeight="1">
      <c r="A1" s="9" t="s">
        <v>218</v>
      </c>
      <c r="B1" s="10"/>
      <c r="C1" s="10"/>
      <c r="D1" s="10"/>
      <c r="E1" s="10"/>
      <c r="F1" s="10"/>
    </row>
    <row r="2" spans="1:6" s="2" customFormat="1" ht="24" customHeight="1">
      <c r="A2" s="11"/>
      <c r="B2" s="11"/>
      <c r="C2" s="11"/>
      <c r="D2" s="11"/>
      <c r="E2" s="11"/>
      <c r="F2" s="12" t="s">
        <v>102</v>
      </c>
    </row>
    <row r="3" spans="1:6" s="2" customFormat="1" ht="15" customHeight="1">
      <c r="A3" s="286" t="s">
        <v>219</v>
      </c>
      <c r="B3" s="286"/>
      <c r="C3" s="286"/>
      <c r="D3" s="14"/>
      <c r="E3" s="14"/>
      <c r="F3" s="15" t="s">
        <v>4</v>
      </c>
    </row>
    <row r="4" spans="1:6" s="3" customFormat="1" ht="24" customHeight="1">
      <c r="A4" s="311" t="s">
        <v>23</v>
      </c>
      <c r="B4" s="250" t="s">
        <v>103</v>
      </c>
      <c r="C4" s="250"/>
      <c r="D4" s="250"/>
      <c r="E4" s="250" t="s">
        <v>36</v>
      </c>
      <c r="F4" s="312" t="s">
        <v>213</v>
      </c>
    </row>
    <row r="5" spans="1:6" s="3" customFormat="1" ht="24.75" customHeight="1">
      <c r="A5" s="311"/>
      <c r="B5" s="250"/>
      <c r="C5" s="250"/>
      <c r="D5" s="250"/>
      <c r="E5" s="250"/>
      <c r="F5" s="312"/>
    </row>
    <row r="6" spans="1:6" s="4" customFormat="1" ht="38.25" customHeight="1">
      <c r="A6" s="311"/>
      <c r="B6" s="17" t="s">
        <v>37</v>
      </c>
      <c r="C6" s="17" t="s">
        <v>38</v>
      </c>
      <c r="D6" s="17" t="s">
        <v>39</v>
      </c>
      <c r="E6" s="250"/>
      <c r="F6" s="312"/>
    </row>
    <row r="7" spans="1:195" s="5" customFormat="1" ht="35.25" customHeight="1">
      <c r="A7" s="18" t="s">
        <v>145</v>
      </c>
      <c r="B7" s="19"/>
      <c r="C7" s="19"/>
      <c r="D7" s="19"/>
      <c r="E7" s="20" t="s">
        <v>26</v>
      </c>
      <c r="F7" s="21">
        <f>SUM(F8:F11)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</row>
    <row r="8" spans="1:6" ht="30" customHeight="1">
      <c r="A8" s="23"/>
      <c r="B8" s="24"/>
      <c r="C8" s="24"/>
      <c r="D8" s="24"/>
      <c r="E8" s="25"/>
      <c r="F8" s="26"/>
    </row>
    <row r="9" spans="1:6" ht="30" customHeight="1">
      <c r="A9" s="23"/>
      <c r="B9" s="24"/>
      <c r="C9" s="24"/>
      <c r="D9" s="24"/>
      <c r="E9" s="25"/>
      <c r="F9" s="26"/>
    </row>
    <row r="10" spans="1:6" ht="30" customHeight="1">
      <c r="A10" s="23"/>
      <c r="B10" s="24"/>
      <c r="C10" s="24"/>
      <c r="D10" s="24"/>
      <c r="E10" s="25"/>
      <c r="F10" s="26"/>
    </row>
    <row r="11" spans="1:6" ht="30" customHeight="1">
      <c r="A11" s="23"/>
      <c r="B11" s="24"/>
      <c r="C11" s="24"/>
      <c r="D11" s="24"/>
      <c r="E11" s="25"/>
      <c r="F11" s="26"/>
    </row>
    <row r="12" spans="1:6" ht="19.5" customHeight="1">
      <c r="A12" s="6" t="s">
        <v>220</v>
      </c>
      <c r="D12" s="27"/>
      <c r="E12" s="27"/>
      <c r="F12" s="27"/>
    </row>
    <row r="13" spans="1:6" ht="19.5" customHeight="1">
      <c r="A13" s="313"/>
      <c r="B13" s="313"/>
      <c r="C13" s="313"/>
      <c r="D13" s="313"/>
      <c r="E13" s="313"/>
      <c r="F13" s="313"/>
    </row>
    <row r="14" spans="1:6" ht="12">
      <c r="A14" s="313"/>
      <c r="B14" s="313"/>
      <c r="C14" s="313"/>
      <c r="D14" s="313"/>
      <c r="E14" s="313"/>
      <c r="F14" s="313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 verticalCentered="1"/>
  <pageMargins left="0.984251968503937" right="0.7874015748031497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tabSelected="1" zoomScale="85" zoomScaleNormal="85" zoomScalePageLayoutView="0" workbookViewId="0" topLeftCell="A1">
      <selection activeCell="Q9" sqref="Q9"/>
    </sheetView>
  </sheetViews>
  <sheetFormatPr defaultColWidth="9.33203125" defaultRowHeight="12.75" customHeight="1"/>
  <cols>
    <col min="1" max="1" width="7.16015625" style="196" customWidth="1"/>
    <col min="2" max="2" width="9" style="196" customWidth="1"/>
    <col min="3" max="3" width="9.33203125" style="196" bestFit="1" customWidth="1"/>
    <col min="4" max="4" width="9.16015625" style="196" bestFit="1" customWidth="1"/>
    <col min="5" max="5" width="6" style="196" customWidth="1"/>
    <col min="6" max="6" width="7.16015625" style="196" customWidth="1"/>
    <col min="7" max="7" width="6.5" style="196" customWidth="1"/>
    <col min="8" max="8" width="6.83203125" style="196" customWidth="1"/>
    <col min="9" max="10" width="5.66015625" style="196" customWidth="1"/>
    <col min="11" max="11" width="6" style="196" customWidth="1"/>
    <col min="12" max="12" width="7.33203125" style="196" customWidth="1"/>
    <col min="13" max="13" width="12.33203125" style="196" customWidth="1"/>
    <col min="14" max="14" width="14.5" style="196" customWidth="1"/>
    <col min="15" max="15" width="21" style="196" customWidth="1"/>
    <col min="16" max="16" width="13.5" style="196" customWidth="1"/>
    <col min="17" max="17" width="9.16015625" style="196" customWidth="1"/>
    <col min="18" max="18" width="6" style="196" customWidth="1"/>
    <col min="19" max="19" width="13.83203125" style="196" customWidth="1"/>
    <col min="20" max="20" width="14.5" style="196" customWidth="1"/>
    <col min="21" max="21" width="5.66015625" style="196" customWidth="1"/>
    <col min="22" max="22" width="5.5" style="196" customWidth="1"/>
    <col min="23" max="16384" width="9.33203125" style="1" customWidth="1"/>
  </cols>
  <sheetData>
    <row r="1" spans="1:22" ht="22.5">
      <c r="A1" s="316" t="s">
        <v>221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216"/>
    </row>
    <row r="2" spans="1:22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317" t="s">
        <v>104</v>
      </c>
      <c r="U2" s="317"/>
      <c r="V2" s="209"/>
    </row>
    <row r="3" spans="1:22" ht="19.5" customHeight="1">
      <c r="A3" s="319" t="s">
        <v>126</v>
      </c>
      <c r="B3" s="319"/>
      <c r="C3" s="31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318" t="s">
        <v>4</v>
      </c>
      <c r="U3" s="318"/>
      <c r="V3" s="210"/>
    </row>
    <row r="4" spans="1:22" ht="19.5" customHeight="1">
      <c r="A4" s="314" t="s">
        <v>23</v>
      </c>
      <c r="B4" s="314" t="s">
        <v>78</v>
      </c>
      <c r="C4" s="314" t="s">
        <v>47</v>
      </c>
      <c r="D4" s="314"/>
      <c r="E4" s="314"/>
      <c r="F4" s="314"/>
      <c r="G4" s="314"/>
      <c r="H4" s="314"/>
      <c r="I4" s="314"/>
      <c r="J4" s="314"/>
      <c r="K4" s="314"/>
      <c r="L4" s="314"/>
      <c r="M4" s="314" t="s">
        <v>105</v>
      </c>
      <c r="N4" s="314" t="s">
        <v>106</v>
      </c>
      <c r="O4" s="314" t="s">
        <v>107</v>
      </c>
      <c r="P4" s="314"/>
      <c r="Q4" s="314"/>
      <c r="R4" s="314"/>
      <c r="S4" s="314" t="s">
        <v>108</v>
      </c>
      <c r="T4" s="314"/>
      <c r="U4" s="314"/>
      <c r="V4" s="314"/>
    </row>
    <row r="5" spans="1:22" ht="49.5" customHeight="1">
      <c r="A5" s="314"/>
      <c r="B5" s="314"/>
      <c r="C5" s="314" t="s">
        <v>26</v>
      </c>
      <c r="D5" s="315" t="s">
        <v>9</v>
      </c>
      <c r="E5" s="315"/>
      <c r="F5" s="315" t="s">
        <v>113</v>
      </c>
      <c r="G5" s="315" t="s">
        <v>115</v>
      </c>
      <c r="H5" s="315" t="s">
        <v>117</v>
      </c>
      <c r="I5" s="315" t="s">
        <v>51</v>
      </c>
      <c r="J5" s="315" t="s">
        <v>120</v>
      </c>
      <c r="K5" s="315"/>
      <c r="L5" s="315" t="s">
        <v>122</v>
      </c>
      <c r="M5" s="314"/>
      <c r="N5" s="314"/>
      <c r="O5" s="314" t="s">
        <v>109</v>
      </c>
      <c r="P5" s="314" t="s">
        <v>110</v>
      </c>
      <c r="Q5" s="314" t="s">
        <v>111</v>
      </c>
      <c r="R5" s="314" t="s">
        <v>112</v>
      </c>
      <c r="S5" s="314" t="s">
        <v>109</v>
      </c>
      <c r="T5" s="314" t="s">
        <v>110</v>
      </c>
      <c r="U5" s="314" t="s">
        <v>111</v>
      </c>
      <c r="V5" s="314" t="s">
        <v>112</v>
      </c>
    </row>
    <row r="6" spans="1:22" ht="78" customHeight="1">
      <c r="A6" s="314"/>
      <c r="B6" s="314"/>
      <c r="C6" s="314"/>
      <c r="D6" s="212" t="s">
        <v>29</v>
      </c>
      <c r="E6" s="211" t="s">
        <v>30</v>
      </c>
      <c r="F6" s="315"/>
      <c r="G6" s="315"/>
      <c r="H6" s="315"/>
      <c r="I6" s="315"/>
      <c r="J6" s="212" t="s">
        <v>29</v>
      </c>
      <c r="K6" s="212" t="s">
        <v>148</v>
      </c>
      <c r="L6" s="315"/>
      <c r="M6" s="314"/>
      <c r="N6" s="314"/>
      <c r="O6" s="314"/>
      <c r="P6" s="314"/>
      <c r="Q6" s="314"/>
      <c r="R6" s="314"/>
      <c r="S6" s="314"/>
      <c r="T6" s="314"/>
      <c r="U6" s="314"/>
      <c r="V6" s="314"/>
    </row>
    <row r="7" spans="1:22" ht="18.75" customHeight="1">
      <c r="A7" s="215"/>
      <c r="B7" s="215"/>
      <c r="C7" s="215">
        <v>65.75</v>
      </c>
      <c r="D7" s="212">
        <v>65.75</v>
      </c>
      <c r="E7" s="211"/>
      <c r="F7" s="211"/>
      <c r="G7" s="211"/>
      <c r="H7" s="211"/>
      <c r="I7" s="211"/>
      <c r="J7" s="212"/>
      <c r="K7" s="212"/>
      <c r="L7" s="211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1:22" s="196" customFormat="1" ht="82.5" customHeight="1">
      <c r="A8" s="213" t="s">
        <v>149</v>
      </c>
      <c r="B8" s="238" t="s">
        <v>222</v>
      </c>
      <c r="C8" s="213">
        <v>63.49</v>
      </c>
      <c r="D8" s="213">
        <v>63.49</v>
      </c>
      <c r="E8" s="213"/>
      <c r="F8" s="213"/>
      <c r="G8" s="213"/>
      <c r="H8" s="213"/>
      <c r="I8" s="213"/>
      <c r="J8" s="213"/>
      <c r="K8" s="213"/>
      <c r="L8" s="213"/>
      <c r="M8" s="240" t="s">
        <v>227</v>
      </c>
      <c r="N8" s="240" t="s">
        <v>228</v>
      </c>
      <c r="O8" s="240" t="s">
        <v>229</v>
      </c>
      <c r="P8" s="213"/>
      <c r="Q8" s="213"/>
      <c r="R8" s="213"/>
      <c r="S8" s="240" t="s">
        <v>230</v>
      </c>
      <c r="T8" s="213"/>
      <c r="U8" s="213"/>
      <c r="V8" s="213"/>
    </row>
    <row r="9" spans="1:22" s="196" customFormat="1" ht="157.5" customHeight="1">
      <c r="A9" s="213"/>
      <c r="B9" s="213" t="s">
        <v>150</v>
      </c>
      <c r="C9" s="213">
        <v>2.26</v>
      </c>
      <c r="D9" s="213">
        <v>2.26</v>
      </c>
      <c r="E9" s="213"/>
      <c r="F9" s="213"/>
      <c r="G9" s="213"/>
      <c r="H9" s="213"/>
      <c r="I9" s="213"/>
      <c r="J9" s="213"/>
      <c r="K9" s="213"/>
      <c r="L9" s="213"/>
      <c r="M9" s="213" t="s">
        <v>151</v>
      </c>
      <c r="N9" s="240" t="s">
        <v>223</v>
      </c>
      <c r="O9" s="240" t="s">
        <v>224</v>
      </c>
      <c r="P9" s="213"/>
      <c r="Q9" s="213"/>
      <c r="R9" s="213"/>
      <c r="S9" s="240" t="s">
        <v>225</v>
      </c>
      <c r="T9" s="240" t="s">
        <v>226</v>
      </c>
      <c r="U9" s="213"/>
      <c r="V9" s="213"/>
    </row>
    <row r="10" spans="1:22" ht="12.7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</row>
    <row r="11" spans="1:22" ht="12.7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</row>
    <row r="12" spans="1:22" ht="12.7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</row>
    <row r="13" spans="1:22" ht="12.7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:22" ht="12.75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</row>
    <row r="15" spans="1:22" ht="12.75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</row>
    <row r="16" spans="1:22" ht="12.7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</row>
    <row r="17" spans="1:22" ht="12.7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</row>
    <row r="18" spans="1:22" ht="12.7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</row>
    <row r="19" spans="1:22" ht="12.7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</row>
    <row r="20" spans="1:22" ht="12.7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</row>
    <row r="21" spans="1:22" ht="12.75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</row>
    <row r="22" spans="1:22" ht="12.7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</row>
    <row r="23" spans="1:22" ht="12.7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</row>
    <row r="24" spans="1:22" ht="12.7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</row>
    <row r="25" spans="1:22" ht="12.7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</row>
    <row r="26" spans="1:22" ht="12.7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</row>
    <row r="27" spans="1:22" ht="12.7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</row>
  </sheetData>
  <sheetProtection/>
  <mergeCells count="27">
    <mergeCell ref="A1:U1"/>
    <mergeCell ref="T2:U2"/>
    <mergeCell ref="T3:U3"/>
    <mergeCell ref="A3:C3"/>
    <mergeCell ref="A4:A6"/>
    <mergeCell ref="B4:B6"/>
    <mergeCell ref="C5:C6"/>
    <mergeCell ref="F5:F6"/>
    <mergeCell ref="G5:G6"/>
    <mergeCell ref="Q5:Q6"/>
    <mergeCell ref="O4:R4"/>
    <mergeCell ref="C4:L4"/>
    <mergeCell ref="J5:K5"/>
    <mergeCell ref="O5:O6"/>
    <mergeCell ref="H5:H6"/>
    <mergeCell ref="I5:I6"/>
    <mergeCell ref="N4:N6"/>
    <mergeCell ref="T5:T6"/>
    <mergeCell ref="P5:P6"/>
    <mergeCell ref="R5:R6"/>
    <mergeCell ref="S5:S6"/>
    <mergeCell ref="S4:V4"/>
    <mergeCell ref="D5:E5"/>
    <mergeCell ref="U5:U6"/>
    <mergeCell ref="V5:V6"/>
    <mergeCell ref="L5:L6"/>
    <mergeCell ref="M4:M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2020-02-27T08:24:01Z</cp:lastPrinted>
  <dcterms:created xsi:type="dcterms:W3CDTF">2017-01-26T02:06:17Z</dcterms:created>
  <dcterms:modified xsi:type="dcterms:W3CDTF">2020-02-27T08:24:14Z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