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4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externalReferences>
    <externalReference r:id="rId45"/>
  </externalReferences>
  <definedNames>
    <definedName name="_xlnm.Print_Titles" hidden="1">#N/A</definedName>
    <definedName name="Z_F3E756D0_37BF_413B_B4A8_93A201DE2E9C_.wvu.PrintTitles" hidden="1">#REF!</definedName>
    <definedName name="_xlnm.Print_Area" localSheetId="21">'公开表皮'!$A$1:$P$16</definedName>
    <definedName name="_xlnm.Print_Titles" localSheetId="21">'公开表皮'!$1:$15</definedName>
    <definedName name="_xlnm.Print_Area" localSheetId="22">'目录'!$A$1:$A$21</definedName>
    <definedName name="_xlnm.Print_Area" localSheetId="24">'2部门收支总表（分单位）'!$A$1:$P$12</definedName>
    <definedName name="_xlnm.Print_Titles" localSheetId="24">'2部门收支总表（分单位）'!$1:$9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Area" localSheetId="39">'17一般公共预算“三公”经费'!$A$1:$C$11</definedName>
    <definedName name="_xlnm.Print_Titles" localSheetId="39">'17一般公共预算“三公”经费'!$1:$4</definedName>
    <definedName name="_xlnm.Print_Titles" localSheetId="40">'18机关运行经费'!$1:$6</definedName>
  </definedNames>
  <calcPr fullCalcOnLoad="1"/>
</workbook>
</file>

<file path=xl/sharedStrings.xml><?xml version="1.0" encoding="utf-8"?>
<sst xmlns="http://schemas.openxmlformats.org/spreadsheetml/2006/main" count="794" uniqueCount="307">
  <si>
    <t>抚顺市人民防空办公室2019年部门预算和“三公”经费预算公开表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</si>
  <si>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</si>
  <si>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</si>
  <si>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</si>
  <si>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</si>
  <si>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</si>
  <si>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</si>
  <si>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</si>
  <si>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</si>
  <si>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</si>
  <si>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</si>
  <si>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</si>
  <si>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</si>
  <si>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</si>
  <si>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</si>
  <si>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</si>
  <si>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</si>
  <si>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</si>
  <si>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</si>
  <si>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</si>
  <si>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</si>
  <si>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</si>
  <si>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</si>
  <si>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</si>
  <si>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部门名称：抚顺市人民防空办公室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</si>
  <si>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</si>
  <si>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</si>
  <si>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</si>
  <si>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</si>
  <si>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</si>
  <si>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</si>
  <si>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</si>
  <si>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</si>
  <si>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</si>
  <si>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</si>
  <si>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</si>
  <si>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</si>
  <si>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机关事业单位基本养老保险缴费支出</t>
  </si>
  <si>
    <t>四、国有资源（资产）有偿使用收入</t>
  </si>
  <si>
    <t>二、医疗卫生与计划生育支出</t>
  </si>
  <si>
    <t>五、政府住房收入</t>
  </si>
  <si>
    <t xml:space="preserve">  行政事业单位医疗</t>
  </si>
  <si>
    <t>六、纳入政府性基金预算管理收入</t>
  </si>
  <si>
    <t xml:space="preserve">    行政单位医疗</t>
  </si>
  <si>
    <t>三、一般公共服务支出</t>
  </si>
  <si>
    <t>七、纳入专户管理的行政事业性收费</t>
  </si>
  <si>
    <t xml:space="preserve">  政府办公厅（室）及相关机构事务</t>
  </si>
  <si>
    <t xml:space="preserve">     行政运行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</si>
  <si>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</si>
  <si>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</si>
  <si>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</si>
  <si>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</si>
  <si>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</si>
  <si>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</si>
  <si>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</si>
  <si>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部门名称：抚顺市人民防空办公室（汇总）</t>
  </si>
  <si>
    <t>2019年部门收支总体情况表（分单位）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</si>
  <si>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</si>
  <si>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</si>
  <si>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</si>
  <si>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</si>
  <si>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</si>
  <si>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</si>
  <si>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</si>
  <si>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</si>
  <si>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</si>
  <si>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</si>
  <si>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</si>
  <si>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抚顺市人民防空办公室</t>
  </si>
  <si>
    <t>2019年部门收入总体情况表</t>
  </si>
  <si>
    <t>公开表3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</si>
  <si>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</si>
  <si>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</si>
  <si>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</si>
  <si>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</si>
  <si>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</si>
  <si>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</si>
  <si>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</si>
  <si>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05</t>
  </si>
  <si>
    <t xml:space="preserve">  </t>
  </si>
  <si>
    <t>01</t>
  </si>
  <si>
    <t xml:space="preserve">    行政单位离退休</t>
  </si>
  <si>
    <t>210</t>
  </si>
  <si>
    <t>医疗卫生与计划生育支出</t>
  </si>
  <si>
    <t>11</t>
  </si>
  <si>
    <t>02</t>
  </si>
  <si>
    <t>201</t>
  </si>
  <si>
    <t>一般公共服务支出</t>
  </si>
  <si>
    <t>03</t>
  </si>
  <si>
    <t>221</t>
  </si>
  <si>
    <t>住房保障支出</t>
  </si>
  <si>
    <t>2019年部门支出总体情况表</t>
  </si>
  <si>
    <t>公开表4</t>
  </si>
  <si>
    <t>5</t>
  </si>
  <si>
    <t>1</t>
  </si>
  <si>
    <t>3</t>
  </si>
  <si>
    <t>2</t>
  </si>
  <si>
    <t>2019年部门支出总体情况表（按功能科目）</t>
  </si>
  <si>
    <t>公开表5</t>
  </si>
  <si>
    <t>资金来源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</si>
  <si>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</si>
  <si>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</si>
  <si>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</si>
  <si>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</si>
  <si>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</si>
  <si>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</si>
  <si>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</si>
  <si>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+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</si>
  <si>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</si>
  <si>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</si>
  <si>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</si>
  <si>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</si>
  <si>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</si>
  <si>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</si>
  <si>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</si>
  <si>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</si>
  <si>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</si>
  <si>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</si>
  <si>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>30101</t>
  </si>
  <si>
    <t xml:space="preserve">   基本工资</t>
  </si>
  <si>
    <t>3010101</t>
  </si>
  <si>
    <t xml:space="preserve">     基本工资（统发）</t>
  </si>
  <si>
    <t>30102</t>
  </si>
  <si>
    <t xml:space="preserve">   津贴补贴</t>
  </si>
  <si>
    <t>3010201</t>
  </si>
  <si>
    <t xml:space="preserve">     津贴补贴（统发）</t>
  </si>
  <si>
    <t>30103</t>
  </si>
  <si>
    <t xml:space="preserve">   奖金</t>
  </si>
  <si>
    <t>3010301</t>
  </si>
  <si>
    <t xml:space="preserve">     奖金（统发）</t>
  </si>
  <si>
    <t>30108</t>
  </si>
  <si>
    <t xml:space="preserve">   机关事业单位基本养老保险缴费</t>
  </si>
  <si>
    <t>3010801</t>
  </si>
  <si>
    <t xml:space="preserve">     机关事业单位基本养老保险缴费</t>
  </si>
  <si>
    <t>30110</t>
  </si>
  <si>
    <t xml:space="preserve">   职工基本养老保险缴费</t>
  </si>
  <si>
    <t>3011001</t>
  </si>
  <si>
    <t xml:space="preserve">     职工基本医疗保险缴费（统发）</t>
  </si>
  <si>
    <t>30112</t>
  </si>
  <si>
    <t xml:space="preserve">   其他社会保障缴费</t>
  </si>
  <si>
    <t>3011205</t>
  </si>
  <si>
    <t xml:space="preserve">     医保大病统筹（含风险调剂金）</t>
  </si>
  <si>
    <t>30113</t>
  </si>
  <si>
    <t xml:space="preserve">   住房公积金</t>
  </si>
  <si>
    <t>3011301</t>
  </si>
  <si>
    <t xml:space="preserve">     住房公积金（统发）</t>
  </si>
  <si>
    <t>302</t>
  </si>
  <si>
    <t>30201</t>
  </si>
  <si>
    <t xml:space="preserve">   办公费</t>
  </si>
  <si>
    <t>3020101</t>
  </si>
  <si>
    <t xml:space="preserve">     办公费</t>
  </si>
  <si>
    <t>30207</t>
  </si>
  <si>
    <t xml:space="preserve">   邮电费</t>
  </si>
  <si>
    <t>3020701</t>
  </si>
  <si>
    <t xml:space="preserve">     邮电费</t>
  </si>
  <si>
    <t>30208</t>
  </si>
  <si>
    <t xml:space="preserve">   取暖费</t>
  </si>
  <si>
    <t>3020804</t>
  </si>
  <si>
    <t xml:space="preserve">     公用取暖费</t>
  </si>
  <si>
    <t>30211</t>
  </si>
  <si>
    <t xml:space="preserve">   差旅费</t>
  </si>
  <si>
    <t>3021101</t>
  </si>
  <si>
    <t xml:space="preserve">     差旅费</t>
  </si>
  <si>
    <t>30217</t>
  </si>
  <si>
    <t xml:space="preserve">   公务接待费</t>
  </si>
  <si>
    <t>3021701</t>
  </si>
  <si>
    <t xml:space="preserve">     公务接待费</t>
  </si>
  <si>
    <t>30228</t>
  </si>
  <si>
    <t xml:space="preserve">  工会经费 </t>
  </si>
  <si>
    <t>3022801</t>
  </si>
  <si>
    <t xml:space="preserve">    工会经费（上缴） </t>
  </si>
  <si>
    <t>3022802</t>
  </si>
  <si>
    <t xml:space="preserve">    工会经费 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</si>
  <si>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</si>
  <si>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</si>
  <si>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</si>
  <si>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</si>
  <si>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</si>
  <si>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</si>
  <si>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</si>
  <si>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</si>
  <si>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</si>
  <si>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</si>
  <si>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</si>
  <si>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</si>
  <si>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303</t>
  </si>
  <si>
    <t>对个人和家庭补助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</si>
  <si>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</si>
  <si>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</si>
  <si>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</si>
  <si>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</si>
  <si>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</si>
  <si>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</si>
  <si>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30302</t>
  </si>
  <si>
    <t xml:space="preserve">  退休费</t>
  </si>
  <si>
    <t>3030202</t>
  </si>
  <si>
    <t xml:space="preserve">    退休费（非统发）</t>
  </si>
  <si>
    <t>30305</t>
  </si>
  <si>
    <t xml:space="preserve">  生活补助</t>
  </si>
  <si>
    <t>3030502</t>
  </si>
  <si>
    <t xml:space="preserve">    离退遗属补助</t>
  </si>
  <si>
    <t>30399</t>
  </si>
  <si>
    <t xml:space="preserve">  其他对个人和家庭补助</t>
  </si>
  <si>
    <t>3039940</t>
  </si>
  <si>
    <t xml:space="preserve">    其他对个人和家庭补助</t>
  </si>
  <si>
    <t>2019年部门一般公共预算基本支出表</t>
  </si>
  <si>
    <t>公开表9</t>
  </si>
  <si>
    <t>2019年部门一般公共预算基本支出情况表（按经济分类）</t>
  </si>
  <si>
    <t>公开表10</t>
  </si>
  <si>
    <t>2019年预算数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</si>
  <si>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</si>
  <si>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</si>
  <si>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</si>
  <si>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</si>
  <si>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</si>
  <si>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</si>
  <si>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</si>
  <si>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</si>
  <si>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</si>
  <si>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</si>
  <si>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13</t>
  </si>
  <si>
    <t xml:space="preserve">    办公费</t>
  </si>
  <si>
    <t>07</t>
  </si>
  <si>
    <t xml:space="preserve">    邮电费</t>
  </si>
  <si>
    <t xml:space="preserve">    取暖费</t>
  </si>
  <si>
    <t xml:space="preserve">    差旅费</t>
  </si>
  <si>
    <t>17</t>
  </si>
  <si>
    <t xml:space="preserve">    公务接待费</t>
  </si>
  <si>
    <t>28</t>
  </si>
  <si>
    <t xml:space="preserve">    工会经费</t>
  </si>
  <si>
    <t>31</t>
  </si>
  <si>
    <t xml:space="preserve">    公务用车运行维护费</t>
  </si>
  <si>
    <t>39</t>
  </si>
  <si>
    <t>99</t>
  </si>
  <si>
    <t xml:space="preserve">    其他商品和服务支出</t>
  </si>
  <si>
    <t>对个人家庭补助支出</t>
  </si>
  <si>
    <t xml:space="preserve">    离休费</t>
  </si>
  <si>
    <t xml:space="preserve">    退休费</t>
  </si>
  <si>
    <t xml:space="preserve">    生活补助</t>
  </si>
  <si>
    <t xml:space="preserve">    其他对个人和家庭补助支出</t>
  </si>
  <si>
    <t>2019年纳入预算管理的行政事业性收费预算支出表</t>
  </si>
  <si>
    <t>公开表11</t>
  </si>
  <si>
    <t>注：本部门没有纳入预算管理的行政事业性收费预算拨款收入，也没有使用纳入预算管理的行政事业性收费安排的支出，故本表无数据。</t>
  </si>
  <si>
    <t>2019年部门（政府性基金收入）政府性基金预算支出表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</si>
  <si>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</si>
  <si>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</si>
  <si>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2019年部门（国有资本经营收入）国有资本经营预算支出表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</si>
  <si>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</si>
  <si>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</si>
  <si>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2019年部门项目支出预算表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</si>
  <si>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</si>
  <si>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</si>
  <si>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</si>
  <si>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</si>
  <si>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注：本部门没有财政拨款的项目支出，故本表无数据。</t>
  </si>
  <si>
    <t>2019年部门政府采购支出预算表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</si>
  <si>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</si>
  <si>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</si>
  <si>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</si>
  <si>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</si>
  <si>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</si>
  <si>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注：2019年本部门没有政府采购预算支出，故本表无数据。</t>
  </si>
  <si>
    <t>2019年部门政府购买服务支出预算表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</si>
  <si>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</si>
  <si>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</si>
  <si>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</si>
  <si>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</si>
  <si>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</si>
  <si>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</si>
  <si>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</si>
  <si>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注：2019年本部门没有政府购买服务支出，故本表无数据。</t>
  </si>
  <si>
    <t>2019年部门一般公共预算“三公”经费支出情况表</t>
  </si>
  <si>
    <t>公开表17</t>
  </si>
  <si>
    <t>项目</t>
  </si>
  <si>
    <t>金额</t>
  </si>
  <si>
    <t>2019年预算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</si>
  <si>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</si>
  <si>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</si>
  <si>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</si>
  <si>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</si>
  <si>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</si>
  <si>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</si>
  <si>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</si>
  <si>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 xml:space="preserve">   注：公务用车购置及运行费增加16.5万元原因是：抚顺市人民防空办公室本级根据市政府有关规定及业务需求增加1台车，用于战备信息采集、人防指挥、人防专业化队伍训练。</t>
  </si>
  <si>
    <t>2019年部门一般公共预算机关运行经费明细表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</si>
  <si>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</si>
  <si>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</si>
  <si>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商品服务支出</t>
  </si>
  <si>
    <t>办公费</t>
  </si>
  <si>
    <t>邮电费</t>
  </si>
  <si>
    <t>取暖费</t>
  </si>
  <si>
    <t>差旅费</t>
  </si>
  <si>
    <t>招待费</t>
  </si>
  <si>
    <t>工会经费</t>
  </si>
  <si>
    <t>公务用车运行维护费</t>
  </si>
  <si>
    <t>其他交通费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</si>
  <si>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</si>
  <si>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</si>
  <si>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</si>
  <si>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</si>
  <si>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</si>
  <si>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</si>
  <si>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</si>
  <si>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</si>
  <si>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</si>
  <si>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</si>
  <si>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注：本部门没有需申报绩效考核的项目支出，故本表无数据。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</si>
</sst>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.00;[Red]#,##0.00"/>
    <numFmt numFmtId="183" formatCode="#,##0_ "/>
    <numFmt numFmtId="184" formatCode="#,##0.00_);[Red]\(#,##0.00\)"/>
    <numFmt numFmtId="185" formatCode="0.00_);[Red]\(0.00\)"/>
  </numFmts>
  <fonts count="40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32" fillId="7" borderId="1" applyNumberFormat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9" borderId="2" applyNumberFormat="0" applyFont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17" fillId="10" borderId="0" applyNumberFormat="0" applyBorder="0" applyAlignment="0" applyProtection="0"/>
    <xf numFmtId="0" fontId="25" fillId="0" borderId="5" applyNumberFormat="0" applyFill="0" applyAlignment="0" applyProtection="0"/>
    <xf numFmtId="0" fontId="17" fillId="11" borderId="0" applyNumberFormat="0" applyBorder="0" applyAlignment="0" applyProtection="0"/>
    <xf numFmtId="0" fontId="19" fillId="7" borderId="6" applyNumberFormat="0" applyAlignment="0" applyProtection="0"/>
    <xf numFmtId="0" fontId="32" fillId="7" borderId="1" applyNumberFormat="0" applyAlignment="0" applyProtection="0"/>
    <xf numFmtId="0" fontId="18" fillId="12" borderId="7" applyNumberFormat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17" fillId="14" borderId="0" applyNumberFormat="0" applyBorder="0" applyAlignment="0" applyProtection="0"/>
    <xf numFmtId="0" fontId="38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30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8" borderId="0" applyNumberFormat="0" applyBorder="0" applyAlignment="0" applyProtection="0"/>
    <xf numFmtId="0" fontId="19" fillId="7" borderId="6" applyNumberFormat="0" applyAlignment="0" applyProtection="0"/>
    <xf numFmtId="0" fontId="30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17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30" fillId="4" borderId="0" applyNumberFormat="0" applyBorder="0" applyAlignment="0" applyProtection="0"/>
    <xf numFmtId="0" fontId="30" fillId="22" borderId="0" applyNumberFormat="0" applyBorder="0" applyAlignment="0" applyProtection="0"/>
    <xf numFmtId="0" fontId="21" fillId="15" borderId="0" applyNumberFormat="0" applyBorder="0" applyAlignment="0" applyProtection="0"/>
    <xf numFmtId="0" fontId="17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8" borderId="0" applyNumberFormat="0" applyBorder="0" applyAlignment="0" applyProtection="0"/>
    <xf numFmtId="0" fontId="17" fillId="11" borderId="0" applyNumberFormat="0" applyBorder="0" applyAlignment="0" applyProtection="0"/>
    <xf numFmtId="0" fontId="30" fillId="4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0" fillId="17" borderId="0" applyNumberFormat="0" applyBorder="0" applyAlignment="0" applyProtection="0"/>
    <xf numFmtId="0" fontId="17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5" borderId="0" applyNumberFormat="0" applyBorder="0" applyAlignment="0" applyProtection="0"/>
    <xf numFmtId="0" fontId="17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2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9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12" borderId="7" applyNumberFormat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23" fillId="5" borderId="1" applyNumberFormat="0" applyAlignment="0" applyProtection="0"/>
    <xf numFmtId="0" fontId="17" fillId="20" borderId="0" applyNumberFormat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</cellStyleXfs>
  <cellXfs count="2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Continuous" vertical="center"/>
    </xf>
    <xf numFmtId="0" fontId="2" fillId="0" borderId="10" xfId="116" applyFont="1" applyFill="1" applyBorder="1" applyAlignment="1">
      <alignment horizontal="left" vertical="center"/>
      <protection/>
    </xf>
    <xf numFmtId="0" fontId="3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4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vertical="center"/>
      <protection/>
    </xf>
    <xf numFmtId="0" fontId="3" fillId="24" borderId="16" xfId="0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 wrapText="1"/>
      <protection/>
    </xf>
    <xf numFmtId="49" fontId="4" fillId="0" borderId="15" xfId="116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3" fillId="24" borderId="0" xfId="0" applyFont="1" applyFill="1" applyAlignment="1">
      <alignment horizontal="right" vertical="center"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4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176" fontId="4" fillId="0" borderId="0" xfId="21" applyNumberFormat="1" applyFont="1" applyFill="1" applyAlignment="1">
      <alignment horizontal="center" vertical="center"/>
      <protection/>
    </xf>
    <xf numFmtId="176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6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8" fontId="4" fillId="0" borderId="12" xfId="21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79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vertical="center" wrapText="1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2" fontId="4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177" fontId="4" fillId="0" borderId="0" xfId="0" applyNumberFormat="1" applyFont="1" applyFill="1" applyAlignment="1" applyProtection="1">
      <alignment vertical="center" wrapText="1"/>
      <protection/>
    </xf>
    <xf numFmtId="181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181" fontId="4" fillId="0" borderId="0" xfId="21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2" fillId="0" borderId="10" xfId="11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2" xfId="116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2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82" fontId="4" fillId="0" borderId="12" xfId="130" applyNumberFormat="1" applyFont="1" applyFill="1" applyBorder="1" applyAlignment="1" applyProtection="1">
      <alignment horizontal="right" wrapText="1"/>
      <protection/>
    </xf>
    <xf numFmtId="185" fontId="0" fillId="0" borderId="12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5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>
      <alignment horizontal="right" vertical="center" wrapText="1"/>
    </xf>
    <xf numFmtId="185" fontId="4" fillId="0" borderId="12" xfId="0" applyNumberFormat="1" applyFont="1" applyFill="1" applyBorder="1" applyAlignment="1" applyProtection="1">
      <alignment horizontal="right" vertical="center"/>
      <protection/>
    </xf>
    <xf numFmtId="185" fontId="4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82" fontId="4" fillId="0" borderId="12" xfId="130" applyNumberFormat="1" applyFont="1" applyFill="1" applyBorder="1" applyAlignment="1" applyProtection="1">
      <alignment horizontal="right" vertical="center" wrapText="1"/>
      <protection/>
    </xf>
    <xf numFmtId="185" fontId="4" fillId="0" borderId="12" xfId="0" applyNumberFormat="1" applyFont="1" applyFill="1" applyBorder="1" applyAlignment="1">
      <alignment vertical="center"/>
    </xf>
    <xf numFmtId="0" fontId="6" fillId="0" borderId="0" xfId="117" applyFont="1" applyAlignment="1">
      <alignment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185" fontId="0" fillId="0" borderId="12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49" fontId="0" fillId="0" borderId="12" xfId="0" applyNumberFormat="1" applyFill="1" applyBorder="1" applyAlignment="1">
      <alignment horizontal="center" vertical="center"/>
    </xf>
    <xf numFmtId="49" fontId="6" fillId="0" borderId="0" xfId="116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0" fillId="0" borderId="12" xfId="0" applyNumberFormat="1" applyFill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 wrapText="1"/>
      <protection/>
    </xf>
    <xf numFmtId="0" fontId="4" fillId="0" borderId="0" xfId="0" applyFont="1" applyAlignment="1">
      <alignment vertical="center" wrapText="1"/>
    </xf>
    <xf numFmtId="0" fontId="2" fillId="0" borderId="0" xfId="116" applyFont="1" applyFill="1" applyAlignment="1">
      <alignment horizontal="left" vertical="center" wrapText="1"/>
      <protection/>
    </xf>
    <xf numFmtId="178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17" applyFont="1">
      <alignment/>
      <protection/>
    </xf>
    <xf numFmtId="0" fontId="9" fillId="0" borderId="0" xfId="117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6" fontId="2" fillId="0" borderId="0" xfId="116" applyNumberFormat="1" applyFont="1" applyFill="1" applyAlignment="1" applyProtection="1">
      <alignment horizontal="right" vertical="center"/>
      <protection/>
    </xf>
    <xf numFmtId="0" fontId="10" fillId="0" borderId="0" xfId="116" applyFont="1" applyFill="1" applyAlignment="1">
      <alignment vertical="center"/>
      <protection/>
    </xf>
    <xf numFmtId="176" fontId="4" fillId="0" borderId="10" xfId="116" applyNumberFormat="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>
      <alignment horizontal="center" vertical="center"/>
      <protection/>
    </xf>
    <xf numFmtId="0" fontId="10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6" fontId="2" fillId="0" borderId="11" xfId="116" applyNumberFormat="1" applyFont="1" applyFill="1" applyBorder="1" applyAlignment="1" applyProtection="1">
      <alignment horizontal="center" vertical="center"/>
      <protection/>
    </xf>
    <xf numFmtId="176" fontId="2" fillId="0" borderId="12" xfId="116" applyNumberFormat="1" applyFont="1" applyFill="1" applyBorder="1" applyAlignment="1" applyProtection="1">
      <alignment horizontal="center" vertical="center"/>
      <protection/>
    </xf>
    <xf numFmtId="49" fontId="4" fillId="0" borderId="15" xfId="116" applyNumberFormat="1" applyFont="1" applyFill="1" applyBorder="1" applyAlignment="1" applyProtection="1">
      <alignment vertical="center"/>
      <protection/>
    </xf>
    <xf numFmtId="49" fontId="4" fillId="0" borderId="15" xfId="116" applyNumberFormat="1" applyFont="1" applyFill="1" applyBorder="1" applyAlignment="1" applyProtection="1">
      <alignment horizontal="left" vertical="center" indent="1"/>
      <protection/>
    </xf>
    <xf numFmtId="178" fontId="4" fillId="0" borderId="14" xfId="116" applyNumberFormat="1" applyFont="1" applyFill="1" applyBorder="1" applyAlignment="1" applyProtection="1">
      <alignment horizontal="right" vertical="center" wrapText="1"/>
      <protection/>
    </xf>
    <xf numFmtId="178" fontId="4" fillId="0" borderId="12" xfId="116" applyNumberFormat="1" applyFont="1" applyFill="1" applyBorder="1" applyAlignment="1" applyProtection="1">
      <alignment horizontal="right" vertical="center" wrapText="1"/>
      <protection/>
    </xf>
    <xf numFmtId="49" fontId="2" fillId="0" borderId="15" xfId="116" applyNumberFormat="1" applyFont="1" applyFill="1" applyBorder="1" applyAlignment="1" applyProtection="1">
      <alignment horizontal="center" vertical="center"/>
      <protection/>
    </xf>
    <xf numFmtId="179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6" fillId="0" borderId="0" xfId="117" applyFont="1" applyAlignment="1">
      <alignment horizontal="left"/>
      <protection/>
    </xf>
    <xf numFmtId="0" fontId="6" fillId="0" borderId="0" xfId="117" applyFont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7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着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适中 2" xfId="78"/>
    <cellStyle name="60% - 强调文字颜色 6" xfId="79"/>
    <cellStyle name="40% - 着色 1" xfId="80"/>
    <cellStyle name="20% - 强调文字颜色 2 2" xfId="81"/>
    <cellStyle name="着色 4" xfId="82"/>
    <cellStyle name="20% - 强调文字颜色 3 2" xfId="83"/>
    <cellStyle name="20% - 强调文字颜色 4 2" xfId="84"/>
    <cellStyle name="RowLevel_1" xfId="85"/>
    <cellStyle name="强调文字颜色 1 2" xfId="86"/>
    <cellStyle name="20% - 强调文字颜色 5 2" xfId="87"/>
    <cellStyle name="60% - 着色 5" xfId="88"/>
    <cellStyle name="20% - 强调文字颜色 6 2" xfId="89"/>
    <cellStyle name="20% - 着色 4" xfId="90"/>
    <cellStyle name="20% - 着色 5" xfId="91"/>
    <cellStyle name="着色 1" xfId="92"/>
    <cellStyle name="20% - 着色 6" xfId="93"/>
    <cellStyle name="着色 2" xfId="94"/>
    <cellStyle name="40% - 强调文字颜色 1 2" xfId="95"/>
    <cellStyle name="40% - 强调文字颜色 2 2" xfId="96"/>
    <cellStyle name="40% - 强调文字颜色 3 2" xfId="97"/>
    <cellStyle name="40% - 强调文字颜色 6 2" xfId="98"/>
    <cellStyle name="40% - 着色 2" xfId="99"/>
    <cellStyle name="40% - 着色 4" xfId="100"/>
    <cellStyle name="40% - 着色 5" xfId="101"/>
    <cellStyle name="40% - 着色 6" xfId="102"/>
    <cellStyle name="60% - 强调文字颜色 1 2" xfId="103"/>
    <cellStyle name="着色 6" xfId="104"/>
    <cellStyle name="60% - 强调文字颜色 2 2" xfId="105"/>
    <cellStyle name="60% - 强调文字颜色 3 2" xfId="106"/>
    <cellStyle name="60% - 强调文字颜色 5 2" xfId="107"/>
    <cellStyle name="60% - 强调文字颜色 6 2" xfId="108"/>
    <cellStyle name="60% - 着色 6" xfId="109"/>
    <cellStyle name="常规 2" xfId="110"/>
    <cellStyle name="ColLevel_1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  <cellStyle name="常规_2014年附表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7096;&#38376;&#39044;&#31639;&#21644;&#8220;&#19977;&#20844;&#8221;&#32463;&#36153;&#39044;&#31639;&#20844;&#24320;&#34920;&#27169;&#2649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GffYFx"/>
      <sheetName val="cRXBPYg"/>
      <sheetName val="RLUEN1tLU"/>
      <sheetName val="xDt5LcQ1J"/>
      <sheetName val="nI9NWG8Lc"/>
      <sheetName val="42Fs3xDq2"/>
      <sheetName val="ohqmvEokV"/>
      <sheetName val="Xr4kVp0Hr"/>
      <sheetName val="Dq2XcoZt8"/>
      <sheetName val="gslxeqjXc"/>
      <sheetName val="wXBoxG8mXo"/>
      <sheetName val="Sv9oxt8LvE"/>
      <sheetName val="P5Ucl1GaLy"/>
      <sheetName val="4Gt80fr4kd"/>
      <sheetName val="dR3KbPzIBN"/>
      <sheetName val="qMVF3Kubzg"/>
      <sheetName val="ap0Eoxt5LU"/>
      <sheetName val="cu7MdR3KuP"/>
      <sheetName val="ubMIs9lGq8"/>
      <sheetName val="r1wapyuAMw"/>
      <sheetName val="TaXfo7wdO3"/>
      <sheetName val="公开表皮"/>
      <sheetName val="目录"/>
      <sheetName val="1部门收支总表"/>
      <sheetName val="2部门收支总表（分单位）"/>
      <sheetName val="3部门收入总表"/>
      <sheetName val="4部门支出总表"/>
      <sheetName val="5部门支出总表 (按功能)"/>
      <sheetName val="6财政拨款收支总表"/>
      <sheetName val="7财政拨款支出按功能分类"/>
      <sheetName val="8一般公共预算支出表"/>
      <sheetName val="9一般公共预算基本支出表（按功能）"/>
      <sheetName val="10一般公共预算基本支出表（按经济）"/>
      <sheetName val="11纳入预算管理的行政事业性收费支出预算明细表"/>
      <sheetName val="12纳入预算管理的政府性基金"/>
      <sheetName val="13国有资本经营支出"/>
      <sheetName val="14项目支出表"/>
      <sheetName val="15政府采购表"/>
      <sheetName val="16购买服务表"/>
      <sheetName val="17一般公共预算“三公”经费"/>
      <sheetName val="18机关运行经费"/>
      <sheetName val="19绩效情况表"/>
      <sheetName val="预算公开情况信息反馈表（非公开样本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2" sqref="A12:P12"/>
    </sheetView>
  </sheetViews>
  <sheetFormatPr defaultColWidth="7" defaultRowHeight="11.25"/>
  <cols>
    <col min="1" max="5" width="8.83203125" style="241" customWidth="1"/>
    <col min="6" max="6" width="8.83203125" style="238" customWidth="1"/>
    <col min="7" max="16" width="8.83203125" style="241" customWidth="1"/>
    <col min="17" max="19" width="7" style="241" customWidth="1"/>
    <col min="20" max="20" width="50.83203125" style="241" customWidth="1"/>
    <col min="21" max="16384" width="7" style="241" customWidth="1"/>
  </cols>
  <sheetData>
    <row r="1" spans="1:26" ht="15" customHeight="1">
      <c r="A1" s="24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38"/>
      <c r="Y4"/>
      <c r="Z4"/>
    </row>
    <row r="5" spans="1:26" s="238" customFormat="1" ht="36" customHeight="1">
      <c r="A5" s="243"/>
      <c r="W5" s="251"/>
      <c r="X5" s="212"/>
      <c r="Y5" s="212"/>
      <c r="Z5" s="212"/>
    </row>
    <row r="6" spans="4:26" ht="10.5" customHeight="1">
      <c r="D6" s="238"/>
      <c r="U6" s="238"/>
      <c r="V6" s="238"/>
      <c r="W6" s="238"/>
      <c r="X6" s="238"/>
      <c r="Y6"/>
      <c r="Z6"/>
    </row>
    <row r="7" spans="4:26" ht="10.5" customHeight="1">
      <c r="D7" s="238"/>
      <c r="N7" s="238"/>
      <c r="O7" s="238"/>
      <c r="U7" s="238"/>
      <c r="V7" s="238"/>
      <c r="W7" s="238"/>
      <c r="X7" s="238"/>
      <c r="Y7"/>
      <c r="Z7"/>
    </row>
    <row r="8" spans="1:26" s="239" customFormat="1" ht="66.75" customHeight="1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52"/>
      <c r="R8" s="252"/>
      <c r="S8" s="252"/>
      <c r="T8" s="253"/>
      <c r="U8" s="252"/>
      <c r="V8" s="252"/>
      <c r="W8" s="252"/>
      <c r="X8" s="252"/>
      <c r="Y8"/>
      <c r="Z8"/>
    </row>
    <row r="9" spans="1:26" ht="19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38"/>
      <c r="T9" s="254"/>
      <c r="U9" s="238"/>
      <c r="V9" s="238"/>
      <c r="W9" s="238"/>
      <c r="X9" s="238"/>
      <c r="Y9"/>
      <c r="Z9"/>
    </row>
    <row r="10" spans="1:26" ht="10.5" customHeight="1">
      <c r="A10" s="238"/>
      <c r="B10" s="238"/>
      <c r="D10" s="238"/>
      <c r="E10" s="238"/>
      <c r="H10" s="238"/>
      <c r="N10" s="238"/>
      <c r="O10" s="238"/>
      <c r="U10" s="238"/>
      <c r="V10" s="238"/>
      <c r="X10" s="238"/>
      <c r="Y10"/>
      <c r="Z10"/>
    </row>
    <row r="11" spans="1:26" ht="77.2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U11" s="238"/>
      <c r="V11" s="238"/>
      <c r="X11" s="238"/>
      <c r="Y11"/>
      <c r="Z11"/>
    </row>
    <row r="12" spans="1:26" ht="56.25" customHeight="1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S12" s="238"/>
      <c r="T12" s="238"/>
      <c r="U12" s="238"/>
      <c r="V12" s="238"/>
      <c r="W12" s="238"/>
      <c r="X12" s="238"/>
      <c r="Y12"/>
      <c r="Z12"/>
    </row>
    <row r="13" spans="8:26" ht="10.5" customHeight="1">
      <c r="H13" s="238"/>
      <c r="R13" s="238"/>
      <c r="S13" s="238"/>
      <c r="U13" s="238"/>
      <c r="V13" s="238"/>
      <c r="W13" s="238"/>
      <c r="X13" s="238"/>
      <c r="Y13"/>
      <c r="Z13"/>
    </row>
    <row r="14" spans="1:26" s="240" customFormat="1" ht="25.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R14" s="255"/>
      <c r="S14" s="255"/>
      <c r="U14" s="255"/>
      <c r="V14" s="255"/>
      <c r="W14" s="255"/>
      <c r="X14" s="255"/>
      <c r="Y14" s="255"/>
      <c r="Z14" s="255"/>
    </row>
    <row r="15" spans="1:26" s="240" customFormat="1" ht="25.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S15" s="255"/>
      <c r="T15" s="255"/>
      <c r="U15" s="255"/>
      <c r="V15" s="255"/>
      <c r="W15" s="255"/>
      <c r="X15"/>
      <c r="Y15"/>
      <c r="Z15" s="255"/>
    </row>
    <row r="16" spans="15:26" ht="11.25">
      <c r="O16" s="238"/>
      <c r="V16"/>
      <c r="W16"/>
      <c r="X16"/>
      <c r="Y16"/>
      <c r="Z16" s="23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38"/>
    </row>
    <row r="21" ht="11.25">
      <c r="M21" s="238"/>
    </row>
    <row r="22" ht="11.25">
      <c r="B22" s="241" t="s">
        <v>1</v>
      </c>
    </row>
  </sheetData>
  <sheetProtection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8611111111111" right="0.6298611111111111" top="0.7895833333333333" bottom="0.7895833333333333" header="0.38958333333333334" footer="0.38958333333333334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5">
      <selection activeCell="A12" sqref="A12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2</v>
      </c>
    </row>
    <row r="2" s="236" customFormat="1" ht="21.75" customHeight="1">
      <c r="A2" s="237" t="s">
        <v>3</v>
      </c>
    </row>
    <row r="3" s="236" customFormat="1" ht="21.75" customHeight="1">
      <c r="A3" s="237" t="s">
        <v>4</v>
      </c>
    </row>
    <row r="4" s="236" customFormat="1" ht="21.75" customHeight="1">
      <c r="A4" s="237" t="s">
        <v>5</v>
      </c>
    </row>
    <row r="5" s="236" customFormat="1" ht="21.75" customHeight="1">
      <c r="A5" s="237" t="s">
        <v>6</v>
      </c>
    </row>
    <row r="6" s="236" customFormat="1" ht="21.75" customHeight="1">
      <c r="A6" s="237" t="s">
        <v>7</v>
      </c>
    </row>
    <row r="7" s="236" customFormat="1" ht="21.75" customHeight="1">
      <c r="A7" s="237" t="s">
        <v>8</v>
      </c>
    </row>
    <row r="8" s="236" customFormat="1" ht="21.75" customHeight="1">
      <c r="A8" s="237" t="s">
        <v>9</v>
      </c>
    </row>
    <row r="9" s="236" customFormat="1" ht="21.75" customHeight="1">
      <c r="A9" s="237" t="s">
        <v>10</v>
      </c>
    </row>
    <row r="10" s="236" customFormat="1" ht="21.75" customHeight="1">
      <c r="A10" s="237" t="s">
        <v>11</v>
      </c>
    </row>
    <row r="11" s="236" customFormat="1" ht="21.75" customHeight="1">
      <c r="A11" s="237" t="s">
        <v>12</v>
      </c>
    </row>
    <row r="12" s="236" customFormat="1" ht="21.75" customHeight="1">
      <c r="A12" s="237" t="s">
        <v>13</v>
      </c>
    </row>
    <row r="13" s="236" customFormat="1" ht="21.75" customHeight="1">
      <c r="A13" s="237" t="s">
        <v>14</v>
      </c>
    </row>
    <row r="14" s="236" customFormat="1" ht="21.75" customHeight="1">
      <c r="A14" s="237" t="s">
        <v>15</v>
      </c>
    </row>
    <row r="15" s="236" customFormat="1" ht="21.75" customHeight="1">
      <c r="A15" s="237" t="s">
        <v>16</v>
      </c>
    </row>
    <row r="16" s="236" customFormat="1" ht="21.75" customHeight="1">
      <c r="A16" s="237" t="s">
        <v>17</v>
      </c>
    </row>
    <row r="17" s="236" customFormat="1" ht="21.75" customHeight="1">
      <c r="A17" s="237" t="s">
        <v>18</v>
      </c>
    </row>
    <row r="18" s="236" customFormat="1" ht="21.75" customHeight="1">
      <c r="A18" s="237" t="s">
        <v>19</v>
      </c>
    </row>
    <row r="19" s="236" customFormat="1" ht="21.75" customHeight="1">
      <c r="A19" s="237" t="s">
        <v>20</v>
      </c>
    </row>
    <row r="20" s="236" customFormat="1" ht="21.75" customHeight="1">
      <c r="A20" s="237" t="s">
        <v>21</v>
      </c>
    </row>
    <row r="21" s="236" customFormat="1" ht="21.75" customHeight="1"/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U21"/>
  <sheetViews>
    <sheetView workbookViewId="0" topLeftCell="A1">
      <selection activeCell="D19" sqref="D19"/>
    </sheetView>
  </sheetViews>
  <sheetFormatPr defaultColWidth="12" defaultRowHeight="11.25"/>
  <cols>
    <col min="1" max="1" width="52.66015625" style="214" customWidth="1"/>
    <col min="2" max="2" width="21.5" style="214" customWidth="1"/>
    <col min="3" max="3" width="48.66015625" style="214" customWidth="1"/>
    <col min="4" max="4" width="22.16015625" style="214" customWidth="1"/>
    <col min="5" max="255" width="12" style="214" customWidth="1"/>
    <col min="256" max="256" width="12" style="0" customWidth="1"/>
  </cols>
  <sheetData>
    <row r="1" spans="1:21" ht="27">
      <c r="A1" s="215" t="s">
        <v>22</v>
      </c>
      <c r="B1" s="215"/>
      <c r="C1" s="215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13.5">
      <c r="A2" s="217"/>
      <c r="B2" s="217"/>
      <c r="C2" s="217"/>
      <c r="D2" s="218" t="s">
        <v>23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7.25" customHeight="1">
      <c r="A3" s="3" t="s">
        <v>24</v>
      </c>
      <c r="B3" s="220"/>
      <c r="C3" s="221"/>
      <c r="D3" s="218" t="s">
        <v>25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8" customHeight="1">
      <c r="A4" s="223" t="s">
        <v>26</v>
      </c>
      <c r="B4" s="223"/>
      <c r="C4" s="223" t="s">
        <v>27</v>
      </c>
      <c r="D4" s="223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1:21" ht="18" customHeight="1">
      <c r="A5" s="224" t="s">
        <v>28</v>
      </c>
      <c r="B5" s="225" t="s">
        <v>29</v>
      </c>
      <c r="C5" s="224" t="s">
        <v>28</v>
      </c>
      <c r="D5" s="226" t="s">
        <v>29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</row>
    <row r="6" spans="1:21" ht="18" customHeight="1">
      <c r="A6" s="227" t="s">
        <v>30</v>
      </c>
      <c r="B6" s="154">
        <v>392.56</v>
      </c>
      <c r="C6" s="153" t="s">
        <v>31</v>
      </c>
      <c r="D6" s="154">
        <v>79.29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21" ht="18" customHeight="1">
      <c r="A7" s="228" t="s">
        <v>32</v>
      </c>
      <c r="B7" s="229"/>
      <c r="C7" s="153" t="s">
        <v>33</v>
      </c>
      <c r="D7" s="154">
        <v>79.29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1" ht="18" customHeight="1">
      <c r="A8" s="227" t="s">
        <v>34</v>
      </c>
      <c r="B8" s="229"/>
      <c r="C8" s="153" t="s">
        <v>35</v>
      </c>
      <c r="D8" s="154">
        <v>44.11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</row>
    <row r="9" spans="1:21" ht="18" customHeight="1">
      <c r="A9" s="227" t="s">
        <v>36</v>
      </c>
      <c r="B9" s="229"/>
      <c r="C9" s="153" t="s">
        <v>37</v>
      </c>
      <c r="D9" s="154">
        <v>35.18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ht="18" customHeight="1">
      <c r="A10" s="227" t="s">
        <v>38</v>
      </c>
      <c r="B10" s="229"/>
      <c r="C10" s="153" t="s">
        <v>39</v>
      </c>
      <c r="D10" s="154">
        <v>24.75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</row>
    <row r="11" spans="1:21" ht="18" customHeight="1">
      <c r="A11" s="227" t="s">
        <v>40</v>
      </c>
      <c r="B11" s="229"/>
      <c r="C11" s="153" t="s">
        <v>41</v>
      </c>
      <c r="D11" s="154">
        <v>24.75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ht="18" customHeight="1">
      <c r="A12" s="227" t="s">
        <v>42</v>
      </c>
      <c r="B12" s="229"/>
      <c r="C12" s="153" t="s">
        <v>43</v>
      </c>
      <c r="D12" s="154">
        <v>24.75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</row>
    <row r="13" spans="1:21" ht="18" customHeight="1">
      <c r="A13" s="228" t="s">
        <v>32</v>
      </c>
      <c r="B13" s="230"/>
      <c r="C13" s="153" t="s">
        <v>44</v>
      </c>
      <c r="D13" s="154">
        <v>267.84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</row>
    <row r="14" spans="1:21" ht="18" customHeight="1">
      <c r="A14" s="227" t="s">
        <v>45</v>
      </c>
      <c r="B14" s="230"/>
      <c r="C14" s="153" t="s">
        <v>46</v>
      </c>
      <c r="D14" s="154">
        <v>267.84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2:21" ht="18" customHeight="1">
      <c r="B15" s="230"/>
      <c r="C15" s="153" t="s">
        <v>47</v>
      </c>
      <c r="D15" s="154">
        <v>267.84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ht="18" customHeight="1">
      <c r="A16" s="227"/>
      <c r="B16" s="230"/>
      <c r="C16" s="153" t="s">
        <v>48</v>
      </c>
      <c r="D16" s="154">
        <v>20.68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</row>
    <row r="17" spans="1:21" ht="18" customHeight="1">
      <c r="A17" s="112"/>
      <c r="B17" s="230"/>
      <c r="C17" s="153" t="s">
        <v>49</v>
      </c>
      <c r="D17" s="154">
        <v>20.68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ht="18" customHeight="1">
      <c r="A18" s="112"/>
      <c r="B18" s="230"/>
      <c r="C18" s="153" t="s">
        <v>50</v>
      </c>
      <c r="D18" s="154">
        <v>20.68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</row>
    <row r="19" spans="1:21" s="213" customFormat="1" ht="18" customHeight="1">
      <c r="A19" s="231" t="s">
        <v>51</v>
      </c>
      <c r="B19" s="139">
        <f>SUM(B6:B18)</f>
        <v>392.56</v>
      </c>
      <c r="C19" s="231" t="s">
        <v>52</v>
      </c>
      <c r="D19" s="232">
        <f>D6+D10+D13+D16</f>
        <v>392.56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</row>
    <row r="20" spans="1:4" ht="14.25">
      <c r="A20" s="234"/>
      <c r="B20" s="234"/>
      <c r="C20" s="235"/>
      <c r="D20" s="235"/>
    </row>
    <row r="21" spans="3:4" ht="14.25">
      <c r="C21" s="235"/>
      <c r="D21" s="235"/>
    </row>
  </sheetData>
  <sheetProtection/>
  <mergeCells count="2">
    <mergeCell ref="A1:D1"/>
    <mergeCell ref="C20:D21"/>
  </mergeCells>
  <printOptions horizontalCentered="1" verticalCentered="1"/>
  <pageMargins left="0.7479166666666667" right="0.7479166666666667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IV15"/>
  <sheetViews>
    <sheetView showGridLines="0" showZeros="0" workbookViewId="0" topLeftCell="A4">
      <pane ySplit="6" topLeftCell="A10" activePane="bottomLeft" state="frozen"/>
      <selection pane="bottomLeft" activeCell="M10" sqref="M10:O10"/>
    </sheetView>
  </sheetViews>
  <sheetFormatPr defaultColWidth="9.33203125" defaultRowHeight="11.25"/>
  <cols>
    <col min="1" max="1" width="21.66015625" style="55" customWidth="1"/>
    <col min="2" max="2" width="14.66015625" style="55" customWidth="1"/>
    <col min="3" max="6" width="10.33203125" style="55" customWidth="1"/>
    <col min="7" max="7" width="9.33203125" style="55" customWidth="1"/>
    <col min="8" max="8" width="10.33203125" style="55" customWidth="1"/>
    <col min="9" max="9" width="6.66015625" style="55" customWidth="1"/>
    <col min="10" max="10" width="12.66015625" style="55" customWidth="1"/>
    <col min="11" max="11" width="10" style="0" customWidth="1"/>
    <col min="12" max="12" width="11.5" style="55" customWidth="1"/>
    <col min="13" max="13" width="10.5" style="55" customWidth="1"/>
    <col min="14" max="16" width="14.16015625" style="55" customWidth="1"/>
    <col min="17" max="254" width="9.16015625" style="55" customWidth="1"/>
  </cols>
  <sheetData>
    <row r="1" spans="1:17" ht="25.5" customHeight="1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207"/>
      <c r="L1" s="184"/>
      <c r="M1" s="184"/>
      <c r="N1" s="184"/>
      <c r="O1" s="184"/>
      <c r="P1" s="184"/>
      <c r="Q1" s="186"/>
    </row>
    <row r="2" spans="15:18" ht="17.25" customHeight="1">
      <c r="O2" s="123" t="s">
        <v>54</v>
      </c>
      <c r="P2" s="123"/>
      <c r="Q2"/>
      <c r="R2"/>
    </row>
    <row r="3" spans="1:18" ht="17.25" customHeight="1">
      <c r="A3" s="3" t="s">
        <v>55</v>
      </c>
      <c r="O3" s="123" t="s">
        <v>25</v>
      </c>
      <c r="P3" s="124"/>
      <c r="Q3"/>
      <c r="R3"/>
    </row>
    <row r="4" spans="1:256" s="55" customFormat="1" ht="25.5" customHeight="1">
      <c r="A4" s="203" t="s">
        <v>56</v>
      </c>
      <c r="B4" s="184"/>
      <c r="C4" s="184"/>
      <c r="D4" s="184"/>
      <c r="E4" s="184"/>
      <c r="F4" s="184"/>
      <c r="G4" s="184"/>
      <c r="H4" s="184"/>
      <c r="I4" s="184"/>
      <c r="J4" s="184"/>
      <c r="K4" s="207"/>
      <c r="L4" s="184"/>
      <c r="M4" s="184"/>
      <c r="N4" s="184"/>
      <c r="O4" s="184"/>
      <c r="P4" s="184"/>
      <c r="Q4" s="186"/>
      <c r="IU4"/>
      <c r="IV4"/>
    </row>
    <row r="5" spans="1:256" s="55" customFormat="1" ht="17.25" customHeight="1">
      <c r="A5" s="204"/>
      <c r="B5" s="54"/>
      <c r="K5"/>
      <c r="L5" s="54"/>
      <c r="O5" s="123" t="s">
        <v>54</v>
      </c>
      <c r="P5" s="123"/>
      <c r="Q5"/>
      <c r="R5"/>
      <c r="IU5"/>
      <c r="IV5"/>
    </row>
    <row r="6" spans="1:256" s="55" customFormat="1" ht="17.25" customHeight="1">
      <c r="A6" s="205" t="s">
        <v>24</v>
      </c>
      <c r="B6" s="205"/>
      <c r="C6" s="205"/>
      <c r="K6"/>
      <c r="L6" s="54"/>
      <c r="O6" s="123" t="s">
        <v>25</v>
      </c>
      <c r="P6" s="124"/>
      <c r="Q6"/>
      <c r="R6"/>
      <c r="IU6"/>
      <c r="IV6"/>
    </row>
    <row r="7" spans="1:17" s="173" customFormat="1" ht="12">
      <c r="A7" s="43" t="s">
        <v>57</v>
      </c>
      <c r="B7" s="174" t="s">
        <v>58</v>
      </c>
      <c r="C7" s="175"/>
      <c r="D7" s="175"/>
      <c r="E7" s="175"/>
      <c r="F7" s="175"/>
      <c r="G7" s="175"/>
      <c r="H7" s="175"/>
      <c r="I7" s="175"/>
      <c r="J7" s="175"/>
      <c r="K7" s="179"/>
      <c r="L7" s="174" t="s">
        <v>59</v>
      </c>
      <c r="M7" s="175"/>
      <c r="N7" s="175"/>
      <c r="O7" s="175"/>
      <c r="P7" s="180"/>
      <c r="Q7" s="31"/>
    </row>
    <row r="8" spans="1:17" s="173" customFormat="1" ht="40.5" customHeight="1">
      <c r="A8" s="43"/>
      <c r="B8" s="106" t="s">
        <v>60</v>
      </c>
      <c r="C8" s="8" t="s">
        <v>30</v>
      </c>
      <c r="D8" s="8"/>
      <c r="E8" s="8" t="s">
        <v>34</v>
      </c>
      <c r="F8" s="8" t="s">
        <v>36</v>
      </c>
      <c r="G8" s="8" t="s">
        <v>38</v>
      </c>
      <c r="H8" s="8" t="s">
        <v>40</v>
      </c>
      <c r="I8" s="8" t="s">
        <v>42</v>
      </c>
      <c r="J8" s="8"/>
      <c r="K8" s="8" t="s">
        <v>45</v>
      </c>
      <c r="L8" s="107" t="s">
        <v>60</v>
      </c>
      <c r="M8" s="162" t="s">
        <v>61</v>
      </c>
      <c r="N8" s="163"/>
      <c r="O8" s="169"/>
      <c r="P8" s="107" t="s">
        <v>62</v>
      </c>
      <c r="Q8" s="31"/>
    </row>
    <row r="9" spans="1:17" s="173" customFormat="1" ht="62.25" customHeight="1">
      <c r="A9" s="43"/>
      <c r="B9" s="110"/>
      <c r="C9" s="10" t="s">
        <v>63</v>
      </c>
      <c r="D9" s="8" t="s">
        <v>64</v>
      </c>
      <c r="E9" s="8"/>
      <c r="F9" s="8"/>
      <c r="G9" s="8"/>
      <c r="H9" s="8"/>
      <c r="I9" s="10" t="s">
        <v>63</v>
      </c>
      <c r="J9" s="10" t="s">
        <v>64</v>
      </c>
      <c r="K9" s="8"/>
      <c r="L9" s="111"/>
      <c r="M9" s="111" t="s">
        <v>65</v>
      </c>
      <c r="N9" s="111" t="s">
        <v>66</v>
      </c>
      <c r="O9" s="111" t="s">
        <v>67</v>
      </c>
      <c r="P9" s="111"/>
      <c r="Q9" s="31"/>
    </row>
    <row r="10" spans="1:16" ht="31.5" customHeight="1">
      <c r="A10" s="11" t="s">
        <v>68</v>
      </c>
      <c r="B10" s="144">
        <f aca="true" t="shared" si="0" ref="B10:B12">SUM(C10:K10)</f>
        <v>392.56</v>
      </c>
      <c r="C10" s="176">
        <v>392.56</v>
      </c>
      <c r="D10" s="144">
        <v>0</v>
      </c>
      <c r="E10" s="144">
        <v>0</v>
      </c>
      <c r="F10" s="144">
        <v>0</v>
      </c>
      <c r="G10" s="144"/>
      <c r="H10" s="144"/>
      <c r="I10" s="144"/>
      <c r="J10" s="144"/>
      <c r="K10" s="208">
        <v>0</v>
      </c>
      <c r="L10" s="144">
        <f aca="true" t="shared" si="1" ref="L10:L12">SUM(M10:P10)</f>
        <v>392.56</v>
      </c>
      <c r="M10" s="166">
        <v>268.58</v>
      </c>
      <c r="N10" s="166">
        <v>86.37</v>
      </c>
      <c r="O10" s="166">
        <v>37.61</v>
      </c>
      <c r="P10" s="209"/>
    </row>
    <row r="11" spans="1:16" ht="31.5" customHeight="1">
      <c r="A11" s="11"/>
      <c r="B11" s="144"/>
      <c r="C11" s="206"/>
      <c r="D11" s="206"/>
      <c r="E11" s="206"/>
      <c r="F11" s="206"/>
      <c r="G11" s="206"/>
      <c r="H11" s="206"/>
      <c r="I11" s="206"/>
      <c r="J11" s="206"/>
      <c r="K11" s="210"/>
      <c r="L11" s="144"/>
      <c r="M11" s="144"/>
      <c r="N11" s="144"/>
      <c r="O11" s="144"/>
      <c r="P11" s="206"/>
    </row>
    <row r="12" spans="1:16" ht="31.5" customHeight="1">
      <c r="A12" s="16"/>
      <c r="B12" s="144"/>
      <c r="C12" s="197"/>
      <c r="D12" s="197"/>
      <c r="E12" s="197"/>
      <c r="F12" s="197"/>
      <c r="G12" s="197"/>
      <c r="H12" s="197"/>
      <c r="I12" s="197"/>
      <c r="J12" s="197"/>
      <c r="K12" s="202"/>
      <c r="L12" s="144"/>
      <c r="M12" s="144"/>
      <c r="N12" s="144"/>
      <c r="O12" s="144"/>
      <c r="P12" s="211"/>
    </row>
    <row r="13" spans="1:16" ht="36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6:11" ht="10.5" customHeight="1">
      <c r="F14" s="70"/>
      <c r="G14" s="70"/>
      <c r="H14" s="70"/>
      <c r="I14" s="70"/>
      <c r="J14" s="70"/>
      <c r="K14" s="212"/>
    </row>
    <row r="15" ht="10.5" customHeight="1">
      <c r="C15" s="70"/>
    </row>
  </sheetData>
  <sheetProtection/>
  <mergeCells count="18">
    <mergeCell ref="O2:P2"/>
    <mergeCell ref="O3:P3"/>
    <mergeCell ref="O5:P5"/>
    <mergeCell ref="A6:C6"/>
    <mergeCell ref="O6:P6"/>
    <mergeCell ref="C8:D8"/>
    <mergeCell ref="I8:J8"/>
    <mergeCell ref="M8:O8"/>
    <mergeCell ref="A13:P13"/>
    <mergeCell ref="A7:A9"/>
    <mergeCell ref="B8:B9"/>
    <mergeCell ref="E8:E9"/>
    <mergeCell ref="F8:F9"/>
    <mergeCell ref="G8:G9"/>
    <mergeCell ref="H8:H9"/>
    <mergeCell ref="K8:K9"/>
    <mergeCell ref="L8:L9"/>
    <mergeCell ref="P8:P9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O21"/>
  <sheetViews>
    <sheetView showGridLines="0" showZeros="0" workbookViewId="0" topLeftCell="A1">
      <selection activeCell="G8" sqref="G8:G20"/>
    </sheetView>
  </sheetViews>
  <sheetFormatPr defaultColWidth="9.16015625" defaultRowHeight="11.25"/>
  <cols>
    <col min="1" max="1" width="31.66015625" style="55" customWidth="1"/>
    <col min="2" max="4" width="13.66015625" style="191" customWidth="1"/>
    <col min="5" max="5" width="38.16015625" style="55" customWidth="1"/>
    <col min="6" max="6" width="11.5" style="55" bestFit="1" customWidth="1"/>
    <col min="7" max="7" width="12.33203125" style="55" customWidth="1"/>
    <col min="8" max="11" width="9.33203125" style="55" customWidth="1"/>
    <col min="12" max="12" width="9.33203125" style="0" customWidth="1"/>
    <col min="13" max="16" width="9.33203125" style="55" customWidth="1"/>
    <col min="17" max="249" width="9.16015625" style="55" customWidth="1"/>
  </cols>
  <sheetData>
    <row r="1" spans="1:15" ht="28.5" customHeight="1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3:15" ht="10.5" customHeight="1">
      <c r="M2"/>
      <c r="N2" s="199"/>
      <c r="O2" s="200" t="s">
        <v>70</v>
      </c>
    </row>
    <row r="3" spans="1:15" ht="17.25" customHeight="1">
      <c r="A3" s="3" t="s">
        <v>24</v>
      </c>
      <c r="C3" s="192"/>
      <c r="D3" s="193"/>
      <c r="E3" s="94"/>
      <c r="M3"/>
      <c r="N3" s="201" t="s">
        <v>25</v>
      </c>
      <c r="O3" s="201"/>
    </row>
    <row r="4" spans="1:15" s="173" customFormat="1" ht="12">
      <c r="A4" s="106" t="s">
        <v>57</v>
      </c>
      <c r="B4" s="64" t="s">
        <v>71</v>
      </c>
      <c r="C4" s="64"/>
      <c r="D4" s="64"/>
      <c r="E4" s="146" t="s">
        <v>72</v>
      </c>
      <c r="F4" s="59" t="s">
        <v>58</v>
      </c>
      <c r="G4" s="59"/>
      <c r="H4" s="59"/>
      <c r="I4" s="59"/>
      <c r="J4" s="59"/>
      <c r="K4" s="59"/>
      <c r="L4" s="59"/>
      <c r="M4" s="59"/>
      <c r="N4" s="59"/>
      <c r="O4" s="59"/>
    </row>
    <row r="5" spans="1:15" s="173" customFormat="1" ht="63" customHeight="1">
      <c r="A5" s="108"/>
      <c r="B5" s="194" t="s">
        <v>73</v>
      </c>
      <c r="C5" s="194" t="s">
        <v>74</v>
      </c>
      <c r="D5" s="194" t="s">
        <v>75</v>
      </c>
      <c r="E5" s="148"/>
      <c r="F5" s="106" t="s">
        <v>60</v>
      </c>
      <c r="G5" s="8" t="s">
        <v>30</v>
      </c>
      <c r="H5" s="8"/>
      <c r="I5" s="8" t="s">
        <v>34</v>
      </c>
      <c r="J5" s="8" t="s">
        <v>36</v>
      </c>
      <c r="K5" s="8" t="s">
        <v>38</v>
      </c>
      <c r="L5" s="8" t="s">
        <v>40</v>
      </c>
      <c r="M5" s="8" t="s">
        <v>42</v>
      </c>
      <c r="N5" s="8"/>
      <c r="O5" s="8" t="s">
        <v>45</v>
      </c>
    </row>
    <row r="6" spans="1:15" s="173" customFormat="1" ht="51.75" customHeight="1">
      <c r="A6" s="110"/>
      <c r="B6" s="195"/>
      <c r="C6" s="195"/>
      <c r="D6" s="195"/>
      <c r="E6" s="150"/>
      <c r="F6" s="110"/>
      <c r="G6" s="10" t="s">
        <v>63</v>
      </c>
      <c r="H6" s="8" t="s">
        <v>64</v>
      </c>
      <c r="I6" s="8"/>
      <c r="J6" s="8"/>
      <c r="K6" s="8"/>
      <c r="L6" s="8"/>
      <c r="M6" s="10" t="s">
        <v>63</v>
      </c>
      <c r="N6" s="10" t="s">
        <v>64</v>
      </c>
      <c r="O6" s="8"/>
    </row>
    <row r="7" spans="1:15" ht="21" customHeight="1">
      <c r="A7" s="11" t="s">
        <v>68</v>
      </c>
      <c r="B7" s="49"/>
      <c r="C7" s="49"/>
      <c r="D7" s="49"/>
      <c r="E7" s="119" t="s">
        <v>60</v>
      </c>
      <c r="F7" s="139">
        <f>SUM(G7:L7)</f>
        <v>392.56</v>
      </c>
      <c r="G7" s="196">
        <f>G8+G12+G15+G18</f>
        <v>392.56</v>
      </c>
      <c r="H7" s="197"/>
      <c r="I7" s="197"/>
      <c r="J7" s="197"/>
      <c r="K7" s="197"/>
      <c r="L7" s="202"/>
      <c r="M7" s="72"/>
      <c r="N7" s="72"/>
      <c r="O7" s="72"/>
    </row>
    <row r="8" spans="1:15" ht="21" customHeight="1">
      <c r="A8" s="11"/>
      <c r="B8" s="198" t="s">
        <v>76</v>
      </c>
      <c r="C8" s="198"/>
      <c r="D8" s="198"/>
      <c r="E8" s="153" t="s">
        <v>77</v>
      </c>
      <c r="F8" s="154">
        <v>79.29</v>
      </c>
      <c r="G8" s="154">
        <v>79.29</v>
      </c>
      <c r="H8" s="197"/>
      <c r="I8" s="197"/>
      <c r="J8" s="197"/>
      <c r="K8" s="197"/>
      <c r="L8" s="202"/>
      <c r="M8" s="72"/>
      <c r="N8" s="72"/>
      <c r="O8" s="72"/>
    </row>
    <row r="9" spans="1:15" ht="21" customHeight="1">
      <c r="A9" s="11"/>
      <c r="B9" s="198"/>
      <c r="C9" s="198" t="s">
        <v>78</v>
      </c>
      <c r="D9" s="198"/>
      <c r="E9" s="153" t="s">
        <v>33</v>
      </c>
      <c r="F9" s="154">
        <v>79.29</v>
      </c>
      <c r="G9" s="154">
        <v>79.29</v>
      </c>
      <c r="H9" s="197"/>
      <c r="I9" s="197"/>
      <c r="J9" s="197"/>
      <c r="K9" s="197"/>
      <c r="L9" s="202"/>
      <c r="M9" s="72"/>
      <c r="N9" s="72"/>
      <c r="O9" s="72"/>
    </row>
    <row r="10" spans="1:15" ht="21" customHeight="1">
      <c r="A10" s="11"/>
      <c r="B10" s="198" t="s">
        <v>79</v>
      </c>
      <c r="C10" s="198" t="s">
        <v>79</v>
      </c>
      <c r="D10" s="198" t="s">
        <v>80</v>
      </c>
      <c r="E10" s="153" t="s">
        <v>81</v>
      </c>
      <c r="F10" s="154">
        <v>44.11</v>
      </c>
      <c r="G10" s="154">
        <v>44.11</v>
      </c>
      <c r="H10" s="197"/>
      <c r="I10" s="197"/>
      <c r="J10" s="197"/>
      <c r="K10" s="197"/>
      <c r="L10" s="202"/>
      <c r="M10" s="72"/>
      <c r="N10" s="72"/>
      <c r="O10" s="72"/>
    </row>
    <row r="11" spans="1:15" ht="21" customHeight="1">
      <c r="A11" s="11"/>
      <c r="B11" s="198" t="s">
        <v>79</v>
      </c>
      <c r="C11" s="198" t="s">
        <v>79</v>
      </c>
      <c r="D11" s="198" t="s">
        <v>78</v>
      </c>
      <c r="E11" s="153" t="s">
        <v>37</v>
      </c>
      <c r="F11" s="154">
        <v>35.18</v>
      </c>
      <c r="G11" s="154">
        <v>35.18</v>
      </c>
      <c r="H11" s="197"/>
      <c r="I11" s="197"/>
      <c r="J11" s="197"/>
      <c r="K11" s="197"/>
      <c r="L11" s="202"/>
      <c r="M11" s="72"/>
      <c r="N11" s="72"/>
      <c r="O11" s="72"/>
    </row>
    <row r="12" spans="1:15" ht="21" customHeight="1">
      <c r="A12" s="11"/>
      <c r="B12" s="198" t="s">
        <v>82</v>
      </c>
      <c r="C12" s="198"/>
      <c r="D12" s="198"/>
      <c r="E12" s="153" t="s">
        <v>83</v>
      </c>
      <c r="F12" s="154">
        <v>24.75</v>
      </c>
      <c r="G12" s="154">
        <v>24.75</v>
      </c>
      <c r="H12" s="197"/>
      <c r="I12" s="197"/>
      <c r="J12" s="197"/>
      <c r="K12" s="197"/>
      <c r="L12" s="202"/>
      <c r="M12" s="72"/>
      <c r="N12" s="72"/>
      <c r="O12" s="72"/>
    </row>
    <row r="13" spans="1:15" ht="21" customHeight="1">
      <c r="A13" s="11"/>
      <c r="B13" s="198"/>
      <c r="C13" s="198" t="s">
        <v>84</v>
      </c>
      <c r="D13" s="198"/>
      <c r="E13" s="153" t="s">
        <v>41</v>
      </c>
      <c r="F13" s="154">
        <v>24.75</v>
      </c>
      <c r="G13" s="154">
        <v>24.75</v>
      </c>
      <c r="H13" s="197"/>
      <c r="I13" s="197"/>
      <c r="J13" s="197"/>
      <c r="K13" s="197"/>
      <c r="L13" s="202"/>
      <c r="M13" s="72"/>
      <c r="N13" s="72"/>
      <c r="O13" s="72"/>
    </row>
    <row r="14" spans="1:15" ht="21" customHeight="1">
      <c r="A14" s="11"/>
      <c r="B14" s="198" t="s">
        <v>79</v>
      </c>
      <c r="C14" s="198" t="s">
        <v>79</v>
      </c>
      <c r="D14" s="198" t="s">
        <v>85</v>
      </c>
      <c r="E14" s="153" t="s">
        <v>43</v>
      </c>
      <c r="F14" s="154">
        <v>24.75</v>
      </c>
      <c r="G14" s="154">
        <v>24.75</v>
      </c>
      <c r="H14" s="197"/>
      <c r="I14" s="197"/>
      <c r="J14" s="197"/>
      <c r="K14" s="197"/>
      <c r="L14" s="202"/>
      <c r="M14" s="72"/>
      <c r="N14" s="72"/>
      <c r="O14" s="72"/>
    </row>
    <row r="15" spans="1:15" ht="21" customHeight="1">
      <c r="A15" s="11"/>
      <c r="B15" s="198" t="s">
        <v>86</v>
      </c>
      <c r="C15" s="198"/>
      <c r="D15" s="198"/>
      <c r="E15" s="153" t="s">
        <v>87</v>
      </c>
      <c r="F15" s="154">
        <v>267.84</v>
      </c>
      <c r="G15" s="154">
        <v>267.84</v>
      </c>
      <c r="H15" s="197"/>
      <c r="I15" s="197"/>
      <c r="J15" s="197"/>
      <c r="K15" s="197"/>
      <c r="L15" s="202"/>
      <c r="M15" s="72"/>
      <c r="N15" s="72"/>
      <c r="O15" s="72"/>
    </row>
    <row r="16" spans="1:15" ht="21" customHeight="1">
      <c r="A16" s="11"/>
      <c r="B16" s="198"/>
      <c r="C16" s="198" t="s">
        <v>88</v>
      </c>
      <c r="D16" s="198"/>
      <c r="E16" s="153" t="s">
        <v>46</v>
      </c>
      <c r="F16" s="154">
        <v>267.84</v>
      </c>
      <c r="G16" s="154">
        <v>267.84</v>
      </c>
      <c r="H16" s="197"/>
      <c r="I16" s="197"/>
      <c r="J16" s="197"/>
      <c r="K16" s="197"/>
      <c r="L16" s="202"/>
      <c r="M16" s="72"/>
      <c r="N16" s="72"/>
      <c r="O16" s="72"/>
    </row>
    <row r="17" spans="1:15" ht="21" customHeight="1">
      <c r="A17" s="11"/>
      <c r="B17" s="198" t="s">
        <v>79</v>
      </c>
      <c r="C17" s="198" t="s">
        <v>79</v>
      </c>
      <c r="D17" s="198" t="s">
        <v>80</v>
      </c>
      <c r="E17" s="153" t="s">
        <v>47</v>
      </c>
      <c r="F17" s="154">
        <v>267.84</v>
      </c>
      <c r="G17" s="154">
        <v>267.84</v>
      </c>
      <c r="H17" s="197"/>
      <c r="I17" s="197"/>
      <c r="J17" s="197"/>
      <c r="K17" s="197"/>
      <c r="L17" s="202"/>
      <c r="M17" s="72"/>
      <c r="N17" s="72"/>
      <c r="O17" s="72"/>
    </row>
    <row r="18" spans="1:15" ht="21" customHeight="1">
      <c r="A18" s="11"/>
      <c r="B18" s="198" t="s">
        <v>89</v>
      </c>
      <c r="C18" s="198"/>
      <c r="D18" s="198"/>
      <c r="E18" s="153" t="s">
        <v>90</v>
      </c>
      <c r="F18" s="154">
        <v>20.68</v>
      </c>
      <c r="G18" s="154">
        <v>20.68</v>
      </c>
      <c r="H18" s="197"/>
      <c r="I18" s="197"/>
      <c r="J18" s="197"/>
      <c r="K18" s="197"/>
      <c r="L18" s="202"/>
      <c r="M18" s="72"/>
      <c r="N18" s="72"/>
      <c r="O18" s="72"/>
    </row>
    <row r="19" spans="1:15" ht="21" customHeight="1">
      <c r="A19" s="11"/>
      <c r="B19" s="198"/>
      <c r="C19" s="198" t="s">
        <v>85</v>
      </c>
      <c r="D19" s="198"/>
      <c r="E19" s="153" t="s">
        <v>49</v>
      </c>
      <c r="F19" s="154">
        <v>20.68</v>
      </c>
      <c r="G19" s="154">
        <v>20.68</v>
      </c>
      <c r="H19" s="197"/>
      <c r="I19" s="197"/>
      <c r="J19" s="197"/>
      <c r="K19" s="197"/>
      <c r="L19" s="202"/>
      <c r="M19" s="72"/>
      <c r="N19" s="72"/>
      <c r="O19" s="72"/>
    </row>
    <row r="20" spans="1:15" ht="21" customHeight="1">
      <c r="A20" s="11"/>
      <c r="B20" s="198" t="s">
        <v>79</v>
      </c>
      <c r="C20" s="198" t="s">
        <v>79</v>
      </c>
      <c r="D20" s="198" t="s">
        <v>80</v>
      </c>
      <c r="E20" s="153" t="s">
        <v>50</v>
      </c>
      <c r="F20" s="154">
        <v>20.68</v>
      </c>
      <c r="G20" s="154">
        <v>20.68</v>
      </c>
      <c r="H20" s="197"/>
      <c r="I20" s="197"/>
      <c r="J20" s="197"/>
      <c r="K20" s="197"/>
      <c r="L20" s="202"/>
      <c r="M20" s="72"/>
      <c r="N20" s="72"/>
      <c r="O20" s="72"/>
    </row>
    <row r="21" spans="1:15" ht="14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</sheetData>
  <sheetProtection/>
  <mergeCells count="18">
    <mergeCell ref="A1:O1"/>
    <mergeCell ref="N3:O3"/>
    <mergeCell ref="B4:D4"/>
    <mergeCell ref="F4:O4"/>
    <mergeCell ref="G5:H5"/>
    <mergeCell ref="M5:N5"/>
    <mergeCell ref="A21:O21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</sheetPr>
  <dimension ref="A1:IO86"/>
  <sheetViews>
    <sheetView showGridLines="0" showZeros="0" workbookViewId="0" topLeftCell="A1">
      <pane ySplit="6" topLeftCell="A7" activePane="bottomLeft" state="frozen"/>
      <selection pane="bottomLeft" activeCell="H71" sqref="H71"/>
    </sheetView>
  </sheetViews>
  <sheetFormatPr defaultColWidth="9.16015625" defaultRowHeight="11.25"/>
  <cols>
    <col min="1" max="1" width="17.66015625" style="55" customWidth="1"/>
    <col min="2" max="4" width="7.5" style="55" customWidth="1"/>
    <col min="5" max="5" width="42" style="55" bestFit="1" customWidth="1"/>
    <col min="6" max="6" width="13.16015625" style="55" customWidth="1"/>
    <col min="7" max="9" width="19" style="55" customWidth="1"/>
    <col min="10" max="10" width="13.16015625" style="55" customWidth="1"/>
    <col min="11" max="248" width="9.16015625" style="55" customWidth="1"/>
  </cols>
  <sheetData>
    <row r="1" spans="1:11" ht="27">
      <c r="A1" s="184" t="s">
        <v>91</v>
      </c>
      <c r="B1" s="184"/>
      <c r="C1" s="184"/>
      <c r="D1" s="184"/>
      <c r="E1" s="184"/>
      <c r="F1" s="184"/>
      <c r="G1" s="184"/>
      <c r="H1" s="184"/>
      <c r="I1" s="184"/>
      <c r="J1" s="184"/>
      <c r="K1" s="186"/>
    </row>
    <row r="2" spans="9:12" ht="12">
      <c r="I2" s="123" t="s">
        <v>92</v>
      </c>
      <c r="J2" s="123"/>
      <c r="K2"/>
      <c r="L2"/>
    </row>
    <row r="3" spans="1:12" ht="17.25" customHeight="1">
      <c r="A3" s="3" t="s">
        <v>24</v>
      </c>
      <c r="B3"/>
      <c r="C3" s="94"/>
      <c r="D3" s="94"/>
      <c r="E3" s="94"/>
      <c r="I3" s="123" t="s">
        <v>25</v>
      </c>
      <c r="J3" s="124"/>
      <c r="K3"/>
      <c r="L3"/>
    </row>
    <row r="4" spans="1:11" s="173" customFormat="1" ht="12">
      <c r="A4" s="43" t="s">
        <v>57</v>
      </c>
      <c r="B4" s="64" t="s">
        <v>71</v>
      </c>
      <c r="C4" s="64"/>
      <c r="D4" s="64"/>
      <c r="E4" s="63" t="s">
        <v>72</v>
      </c>
      <c r="F4" s="174" t="s">
        <v>59</v>
      </c>
      <c r="G4" s="175"/>
      <c r="H4" s="175"/>
      <c r="I4" s="175"/>
      <c r="J4" s="180"/>
      <c r="K4" s="31"/>
    </row>
    <row r="5" spans="1:11" s="173" customFormat="1" ht="12">
      <c r="A5" s="43"/>
      <c r="B5" s="147" t="s">
        <v>73</v>
      </c>
      <c r="C5" s="147" t="s">
        <v>74</v>
      </c>
      <c r="D5" s="147" t="s">
        <v>75</v>
      </c>
      <c r="E5" s="63"/>
      <c r="F5" s="107" t="s">
        <v>60</v>
      </c>
      <c r="G5" s="162" t="s">
        <v>61</v>
      </c>
      <c r="H5" s="163"/>
      <c r="I5" s="169"/>
      <c r="J5" s="107" t="s">
        <v>62</v>
      </c>
      <c r="K5" s="31"/>
    </row>
    <row r="6" spans="1:11" s="173" customFormat="1" ht="24">
      <c r="A6" s="43"/>
      <c r="B6" s="149"/>
      <c r="C6" s="149"/>
      <c r="D6" s="149"/>
      <c r="E6" s="63"/>
      <c r="F6" s="111"/>
      <c r="G6" s="111" t="s">
        <v>65</v>
      </c>
      <c r="H6" s="111" t="s">
        <v>66</v>
      </c>
      <c r="I6" s="111" t="s">
        <v>67</v>
      </c>
      <c r="J6" s="111"/>
      <c r="K6" s="31"/>
    </row>
    <row r="7" spans="2:10" ht="18.75" customHeight="1" hidden="1">
      <c r="B7" s="152"/>
      <c r="C7" s="152"/>
      <c r="D7" s="152"/>
      <c r="E7" s="153"/>
      <c r="F7" s="167"/>
      <c r="G7" s="185"/>
      <c r="H7" s="167"/>
      <c r="I7" s="167"/>
      <c r="J7" s="102"/>
    </row>
    <row r="8" spans="1:10" ht="18.75" customHeight="1" hidden="1">
      <c r="A8" s="11"/>
      <c r="B8" s="152"/>
      <c r="C8" s="152"/>
      <c r="D8" s="152"/>
      <c r="E8" s="153"/>
      <c r="F8" s="167"/>
      <c r="G8" s="185"/>
      <c r="H8" s="167"/>
      <c r="I8" s="167"/>
      <c r="J8" s="102"/>
    </row>
    <row r="9" spans="1:10" ht="18.75" customHeight="1" hidden="1">
      <c r="A9" s="11"/>
      <c r="B9" s="152"/>
      <c r="C9" s="152"/>
      <c r="D9" s="152"/>
      <c r="E9" s="153"/>
      <c r="F9" s="167"/>
      <c r="G9" s="185"/>
      <c r="H9" s="167"/>
      <c r="I9" s="167"/>
      <c r="J9" s="102"/>
    </row>
    <row r="10" spans="1:10" ht="18.75" customHeight="1" hidden="1">
      <c r="A10" s="11"/>
      <c r="B10" s="152"/>
      <c r="C10" s="152"/>
      <c r="D10" s="152"/>
      <c r="E10" s="153"/>
      <c r="F10" s="167"/>
      <c r="G10" s="185"/>
      <c r="H10" s="167"/>
      <c r="I10" s="167"/>
      <c r="J10" s="102"/>
    </row>
    <row r="11" spans="1:10" ht="18.75" customHeight="1" hidden="1">
      <c r="A11" s="11"/>
      <c r="B11" s="152"/>
      <c r="C11" s="152"/>
      <c r="D11" s="152"/>
      <c r="E11" s="153"/>
      <c r="F11" s="167"/>
      <c r="G11" s="185"/>
      <c r="H11" s="167"/>
      <c r="I11" s="167"/>
      <c r="J11" s="102"/>
    </row>
    <row r="12" spans="1:10" ht="18.75" customHeight="1" hidden="1">
      <c r="A12" s="11"/>
      <c r="B12" s="152"/>
      <c r="C12" s="152"/>
      <c r="D12" s="152"/>
      <c r="E12" s="153"/>
      <c r="F12" s="167"/>
      <c r="G12" s="185"/>
      <c r="H12" s="167"/>
      <c r="I12" s="167"/>
      <c r="J12" s="102"/>
    </row>
    <row r="13" spans="1:10" ht="18.75" customHeight="1" hidden="1">
      <c r="A13" s="11"/>
      <c r="B13" s="152"/>
      <c r="C13" s="152"/>
      <c r="D13" s="152"/>
      <c r="E13" s="153"/>
      <c r="F13" s="167"/>
      <c r="G13" s="185"/>
      <c r="H13" s="167"/>
      <c r="I13" s="167"/>
      <c r="J13" s="102"/>
    </row>
    <row r="14" spans="1:10" ht="18.75" customHeight="1" hidden="1">
      <c r="A14" s="11"/>
      <c r="B14" s="152"/>
      <c r="C14" s="152"/>
      <c r="D14" s="152"/>
      <c r="E14" s="153"/>
      <c r="F14" s="167"/>
      <c r="G14" s="185"/>
      <c r="H14" s="167"/>
      <c r="I14" s="167"/>
      <c r="J14" s="102"/>
    </row>
    <row r="15" spans="1:10" ht="18.75" customHeight="1" hidden="1">
      <c r="A15" s="11"/>
      <c r="B15" s="152"/>
      <c r="C15" s="152"/>
      <c r="D15" s="152"/>
      <c r="E15" s="153"/>
      <c r="F15" s="167"/>
      <c r="G15" s="185"/>
      <c r="H15" s="167"/>
      <c r="I15" s="167"/>
      <c r="J15" s="102"/>
    </row>
    <row r="16" spans="1:10" ht="18.75" customHeight="1" hidden="1">
      <c r="A16" s="11"/>
      <c r="B16" s="152"/>
      <c r="C16" s="152"/>
      <c r="D16" s="152"/>
      <c r="E16" s="153"/>
      <c r="F16" s="167"/>
      <c r="G16" s="185"/>
      <c r="H16" s="167"/>
      <c r="I16" s="167"/>
      <c r="J16" s="102"/>
    </row>
    <row r="17" spans="1:10" ht="18.75" customHeight="1" hidden="1">
      <c r="A17" s="11"/>
      <c r="B17" s="152"/>
      <c r="C17" s="152"/>
      <c r="D17" s="152"/>
      <c r="E17" s="153"/>
      <c r="F17" s="167"/>
      <c r="G17" s="185"/>
      <c r="H17" s="167"/>
      <c r="I17" s="167"/>
      <c r="J17" s="102"/>
    </row>
    <row r="18" spans="1:10" ht="18.75" customHeight="1" hidden="1">
      <c r="A18" s="11"/>
      <c r="B18" s="152"/>
      <c r="C18" s="152"/>
      <c r="D18" s="152"/>
      <c r="E18" s="153"/>
      <c r="F18" s="167"/>
      <c r="G18" s="185"/>
      <c r="H18" s="167"/>
      <c r="I18" s="167"/>
      <c r="J18" s="102"/>
    </row>
    <row r="19" spans="1:10" ht="18.75" customHeight="1" hidden="1">
      <c r="A19" s="11"/>
      <c r="B19" s="152"/>
      <c r="C19" s="152"/>
      <c r="D19" s="152"/>
      <c r="E19" s="153"/>
      <c r="F19" s="167"/>
      <c r="G19" s="185"/>
      <c r="H19" s="167"/>
      <c r="I19" s="167"/>
      <c r="J19" s="102"/>
    </row>
    <row r="20" spans="1:10" ht="18.75" customHeight="1" hidden="1">
      <c r="A20" s="11"/>
      <c r="B20" s="152"/>
      <c r="C20" s="152"/>
      <c r="D20" s="152"/>
      <c r="E20" s="153"/>
      <c r="F20" s="167"/>
      <c r="G20" s="185"/>
      <c r="H20" s="167"/>
      <c r="I20" s="167"/>
      <c r="J20" s="102"/>
    </row>
    <row r="21" spans="1:10" ht="18.75" customHeight="1" hidden="1">
      <c r="A21" s="11"/>
      <c r="B21" s="152"/>
      <c r="C21" s="152"/>
      <c r="D21" s="152"/>
      <c r="E21" s="153"/>
      <c r="F21" s="167"/>
      <c r="G21" s="185"/>
      <c r="H21" s="167"/>
      <c r="I21" s="167"/>
      <c r="J21" s="102"/>
    </row>
    <row r="22" spans="1:10" ht="18.75" customHeight="1" hidden="1">
      <c r="A22" s="11"/>
      <c r="B22" s="152"/>
      <c r="C22" s="152"/>
      <c r="D22" s="152"/>
      <c r="E22" s="153"/>
      <c r="F22" s="167"/>
      <c r="G22" s="185"/>
      <c r="H22" s="167"/>
      <c r="I22" s="167"/>
      <c r="J22" s="102"/>
    </row>
    <row r="23" spans="1:10" ht="18.75" customHeight="1" hidden="1">
      <c r="A23" s="11"/>
      <c r="B23" s="152"/>
      <c r="C23" s="152"/>
      <c r="D23" s="152"/>
      <c r="E23" s="153"/>
      <c r="F23" s="167"/>
      <c r="G23" s="167"/>
      <c r="H23" s="185"/>
      <c r="I23" s="167"/>
      <c r="J23" s="102"/>
    </row>
    <row r="24" spans="1:10" ht="18.75" customHeight="1" hidden="1">
      <c r="A24" s="11"/>
      <c r="B24" s="152"/>
      <c r="C24" s="152"/>
      <c r="D24" s="152"/>
      <c r="E24" s="153"/>
      <c r="F24" s="167"/>
      <c r="G24" s="167"/>
      <c r="H24" s="185"/>
      <c r="I24" s="167"/>
      <c r="J24" s="102"/>
    </row>
    <row r="25" spans="1:10" ht="18.75" customHeight="1" hidden="1">
      <c r="A25" s="11"/>
      <c r="B25" s="152"/>
      <c r="C25" s="152"/>
      <c r="D25" s="152"/>
      <c r="E25" s="153"/>
      <c r="F25" s="167"/>
      <c r="G25" s="167"/>
      <c r="H25" s="185"/>
      <c r="I25" s="167"/>
      <c r="J25" s="102"/>
    </row>
    <row r="26" spans="1:10" ht="18.75" customHeight="1" hidden="1">
      <c r="A26" s="11"/>
      <c r="B26" s="152"/>
      <c r="C26" s="152"/>
      <c r="D26" s="152"/>
      <c r="E26" s="153"/>
      <c r="F26" s="167"/>
      <c r="G26" s="167"/>
      <c r="H26" s="185"/>
      <c r="I26" s="167"/>
      <c r="J26" s="102"/>
    </row>
    <row r="27" spans="1:10" ht="18.75" customHeight="1" hidden="1">
      <c r="A27" s="11"/>
      <c r="B27" s="152"/>
      <c r="C27" s="152"/>
      <c r="D27" s="152"/>
      <c r="E27" s="153"/>
      <c r="F27" s="167"/>
      <c r="G27" s="167"/>
      <c r="H27" s="185"/>
      <c r="I27" s="167"/>
      <c r="J27" s="102"/>
    </row>
    <row r="28" spans="1:10" ht="18.75" customHeight="1" hidden="1">
      <c r="A28" s="11"/>
      <c r="B28" s="152"/>
      <c r="C28" s="152"/>
      <c r="D28" s="152"/>
      <c r="E28" s="153"/>
      <c r="F28" s="167"/>
      <c r="G28" s="167"/>
      <c r="H28" s="185"/>
      <c r="I28" s="167"/>
      <c r="J28" s="102"/>
    </row>
    <row r="29" spans="1:10" ht="18.75" customHeight="1" hidden="1">
      <c r="A29" s="11"/>
      <c r="B29" s="152"/>
      <c r="C29" s="152"/>
      <c r="D29" s="152"/>
      <c r="E29" s="153"/>
      <c r="F29" s="167"/>
      <c r="G29" s="167"/>
      <c r="H29" s="185"/>
      <c r="I29" s="167"/>
      <c r="J29" s="102"/>
    </row>
    <row r="30" spans="1:10" ht="18.75" customHeight="1" hidden="1">
      <c r="A30" s="11"/>
      <c r="B30" s="152"/>
      <c r="C30" s="152"/>
      <c r="D30" s="152"/>
      <c r="E30" s="153"/>
      <c r="F30" s="167"/>
      <c r="G30" s="167"/>
      <c r="H30" s="185"/>
      <c r="I30" s="167"/>
      <c r="J30" s="102"/>
    </row>
    <row r="31" spans="1:10" ht="18.75" customHeight="1" hidden="1">
      <c r="A31" s="11"/>
      <c r="B31" s="152"/>
      <c r="C31" s="152"/>
      <c r="D31" s="152"/>
      <c r="E31" s="153"/>
      <c r="F31" s="167"/>
      <c r="G31" s="167"/>
      <c r="H31" s="185"/>
      <c r="I31" s="167"/>
      <c r="J31" s="102"/>
    </row>
    <row r="32" spans="1:10" ht="18.75" customHeight="1" hidden="1">
      <c r="A32" s="11"/>
      <c r="B32" s="152"/>
      <c r="C32" s="152"/>
      <c r="D32" s="152"/>
      <c r="E32" s="153"/>
      <c r="F32" s="167"/>
      <c r="G32" s="167"/>
      <c r="H32" s="185"/>
      <c r="I32" s="167"/>
      <c r="J32" s="102"/>
    </row>
    <row r="33" spans="1:10" ht="18.75" customHeight="1" hidden="1">
      <c r="A33" s="11"/>
      <c r="B33" s="152"/>
      <c r="C33" s="152"/>
      <c r="D33" s="152"/>
      <c r="E33" s="153"/>
      <c r="F33" s="167"/>
      <c r="G33" s="167"/>
      <c r="H33" s="185"/>
      <c r="I33" s="167"/>
      <c r="J33" s="102"/>
    </row>
    <row r="34" spans="1:10" ht="18.75" customHeight="1" hidden="1">
      <c r="A34" s="11"/>
      <c r="B34" s="152"/>
      <c r="C34" s="152"/>
      <c r="D34" s="152"/>
      <c r="E34" s="153"/>
      <c r="F34" s="167"/>
      <c r="G34" s="167"/>
      <c r="H34" s="185"/>
      <c r="I34" s="167"/>
      <c r="J34" s="102"/>
    </row>
    <row r="35" spans="1:10" ht="18.75" customHeight="1" hidden="1">
      <c r="A35" s="11"/>
      <c r="B35" s="152"/>
      <c r="C35" s="152"/>
      <c r="D35" s="152"/>
      <c r="E35" s="153"/>
      <c r="F35" s="167"/>
      <c r="G35" s="167"/>
      <c r="H35" s="185"/>
      <c r="I35" s="167"/>
      <c r="J35" s="102"/>
    </row>
    <row r="36" spans="1:10" ht="18.75" customHeight="1" hidden="1">
      <c r="A36" s="11"/>
      <c r="B36" s="152"/>
      <c r="C36" s="152"/>
      <c r="D36" s="152"/>
      <c r="E36" s="153"/>
      <c r="F36" s="167"/>
      <c r="G36" s="167"/>
      <c r="H36" s="185"/>
      <c r="I36" s="167"/>
      <c r="J36" s="102"/>
    </row>
    <row r="37" spans="1:10" ht="18.75" customHeight="1" hidden="1">
      <c r="A37" s="11"/>
      <c r="B37" s="152"/>
      <c r="C37" s="152"/>
      <c r="D37" s="152"/>
      <c r="E37" s="153"/>
      <c r="F37" s="167"/>
      <c r="G37" s="167"/>
      <c r="H37" s="185"/>
      <c r="I37" s="167"/>
      <c r="J37" s="102"/>
    </row>
    <row r="38" spans="1:10" ht="18.75" customHeight="1" hidden="1">
      <c r="A38" s="11"/>
      <c r="B38" s="152"/>
      <c r="C38" s="152"/>
      <c r="D38" s="152"/>
      <c r="E38" s="153"/>
      <c r="F38" s="167"/>
      <c r="G38" s="167"/>
      <c r="H38" s="185"/>
      <c r="I38" s="167"/>
      <c r="J38" s="102"/>
    </row>
    <row r="39" spans="1:10" ht="18.75" customHeight="1" hidden="1">
      <c r="A39" s="11"/>
      <c r="B39" s="152"/>
      <c r="C39" s="152"/>
      <c r="D39" s="152"/>
      <c r="E39" s="153"/>
      <c r="F39" s="167"/>
      <c r="G39" s="167"/>
      <c r="H39" s="185"/>
      <c r="I39" s="167"/>
      <c r="J39" s="102"/>
    </row>
    <row r="40" spans="1:10" ht="18.75" customHeight="1" hidden="1">
      <c r="A40" s="11"/>
      <c r="B40" s="152"/>
      <c r="C40" s="152"/>
      <c r="D40" s="152"/>
      <c r="E40" s="153"/>
      <c r="F40" s="167"/>
      <c r="G40" s="167"/>
      <c r="H40" s="185"/>
      <c r="I40" s="167"/>
      <c r="J40" s="102"/>
    </row>
    <row r="41" spans="1:10" ht="18.75" customHeight="1" hidden="1">
      <c r="A41" s="11"/>
      <c r="B41" s="152"/>
      <c r="C41" s="152"/>
      <c r="D41" s="152"/>
      <c r="E41" s="153"/>
      <c r="F41" s="167"/>
      <c r="G41" s="167"/>
      <c r="H41" s="185"/>
      <c r="I41" s="167"/>
      <c r="J41" s="102"/>
    </row>
    <row r="42" spans="1:10" ht="18.75" customHeight="1" hidden="1">
      <c r="A42" s="11"/>
      <c r="B42" s="152"/>
      <c r="C42" s="152"/>
      <c r="D42" s="152"/>
      <c r="E42" s="153"/>
      <c r="F42" s="167"/>
      <c r="G42" s="167"/>
      <c r="H42" s="185"/>
      <c r="I42" s="167"/>
      <c r="J42" s="102"/>
    </row>
    <row r="43" spans="1:10" ht="18.75" customHeight="1" hidden="1">
      <c r="A43" s="11"/>
      <c r="B43" s="152"/>
      <c r="C43" s="152"/>
      <c r="D43" s="152"/>
      <c r="E43" s="153"/>
      <c r="F43" s="167"/>
      <c r="G43" s="167"/>
      <c r="H43" s="167"/>
      <c r="I43" s="185"/>
      <c r="J43" s="102"/>
    </row>
    <row r="44" spans="1:10" ht="18.75" customHeight="1" hidden="1">
      <c r="A44" s="11"/>
      <c r="B44" s="152"/>
      <c r="C44" s="152"/>
      <c r="D44" s="152"/>
      <c r="E44" s="153"/>
      <c r="F44" s="167"/>
      <c r="G44" s="167"/>
      <c r="H44" s="167"/>
      <c r="I44" s="185"/>
      <c r="J44" s="102"/>
    </row>
    <row r="45" spans="1:10" ht="18.75" customHeight="1" hidden="1">
      <c r="A45" s="11"/>
      <c r="B45" s="152"/>
      <c r="C45" s="152"/>
      <c r="D45" s="152"/>
      <c r="E45" s="153"/>
      <c r="F45" s="167"/>
      <c r="G45" s="167"/>
      <c r="H45" s="167"/>
      <c r="I45" s="185"/>
      <c r="J45" s="102"/>
    </row>
    <row r="46" spans="1:10" ht="18.75" customHeight="1" hidden="1">
      <c r="A46" s="11"/>
      <c r="B46" s="152"/>
      <c r="C46" s="152"/>
      <c r="D46" s="152"/>
      <c r="E46" s="153"/>
      <c r="F46" s="167"/>
      <c r="G46" s="167"/>
      <c r="H46" s="167"/>
      <c r="I46" s="185"/>
      <c r="J46" s="102"/>
    </row>
    <row r="47" spans="1:10" ht="18.75" customHeight="1" hidden="1">
      <c r="A47" s="11"/>
      <c r="B47" s="152"/>
      <c r="C47" s="152"/>
      <c r="D47" s="152"/>
      <c r="E47" s="153"/>
      <c r="F47" s="167"/>
      <c r="G47" s="167"/>
      <c r="H47" s="167"/>
      <c r="I47" s="185"/>
      <c r="J47" s="102"/>
    </row>
    <row r="48" spans="1:10" ht="18.75" customHeight="1" hidden="1">
      <c r="A48" s="11"/>
      <c r="B48" s="152"/>
      <c r="C48" s="152"/>
      <c r="D48" s="152"/>
      <c r="E48" s="153"/>
      <c r="F48" s="167"/>
      <c r="G48" s="167"/>
      <c r="H48" s="167"/>
      <c r="I48" s="185"/>
      <c r="J48" s="143"/>
    </row>
    <row r="49" spans="1:10" ht="18.75" customHeight="1" hidden="1">
      <c r="A49" s="11"/>
      <c r="B49" s="152"/>
      <c r="C49" s="152"/>
      <c r="D49" s="152"/>
      <c r="E49" s="153"/>
      <c r="F49" s="167"/>
      <c r="G49" s="167"/>
      <c r="H49" s="167"/>
      <c r="I49" s="185"/>
      <c r="J49" s="143"/>
    </row>
    <row r="50" spans="1:10" ht="18.75" customHeight="1" hidden="1">
      <c r="A50" s="11"/>
      <c r="B50" s="152"/>
      <c r="C50" s="152"/>
      <c r="D50" s="152"/>
      <c r="E50" s="153"/>
      <c r="F50" s="167"/>
      <c r="G50" s="167"/>
      <c r="H50" s="167"/>
      <c r="I50" s="185"/>
      <c r="J50" s="143"/>
    </row>
    <row r="51" spans="1:10" ht="18.75" customHeight="1" hidden="1">
      <c r="A51" s="11"/>
      <c r="B51" s="152"/>
      <c r="C51" s="152"/>
      <c r="D51" s="152"/>
      <c r="E51" s="153"/>
      <c r="F51" s="167"/>
      <c r="G51" s="167"/>
      <c r="H51" s="167"/>
      <c r="I51" s="185"/>
      <c r="J51" s="143"/>
    </row>
    <row r="52" spans="1:10" ht="18.75" customHeight="1" hidden="1">
      <c r="A52" s="11"/>
      <c r="B52" s="152"/>
      <c r="C52" s="152"/>
      <c r="D52" s="152"/>
      <c r="E52" s="153"/>
      <c r="F52" s="167"/>
      <c r="G52" s="167"/>
      <c r="H52" s="167"/>
      <c r="I52" s="185"/>
      <c r="J52" s="143"/>
    </row>
    <row r="53" spans="1:10" ht="18.75" customHeight="1" hidden="1">
      <c r="A53" s="11"/>
      <c r="B53" s="152"/>
      <c r="C53" s="152"/>
      <c r="D53" s="152"/>
      <c r="E53" s="153"/>
      <c r="F53" s="167"/>
      <c r="G53" s="167"/>
      <c r="H53" s="167"/>
      <c r="I53" s="185"/>
      <c r="J53" s="143"/>
    </row>
    <row r="54" spans="1:10" ht="18.75" customHeight="1" hidden="1">
      <c r="A54" s="11"/>
      <c r="B54" s="152"/>
      <c r="C54" s="152"/>
      <c r="D54" s="152"/>
      <c r="E54" s="153"/>
      <c r="F54" s="167"/>
      <c r="G54" s="167"/>
      <c r="H54" s="167"/>
      <c r="I54" s="185"/>
      <c r="J54" s="143"/>
    </row>
    <row r="55" spans="1:10" ht="18.75" customHeight="1" hidden="1">
      <c r="A55" s="11"/>
      <c r="B55" s="152"/>
      <c r="C55" s="152"/>
      <c r="D55" s="152"/>
      <c r="E55" s="153"/>
      <c r="F55" s="167"/>
      <c r="G55" s="167"/>
      <c r="H55" s="167"/>
      <c r="I55" s="185"/>
      <c r="J55" s="143"/>
    </row>
    <row r="56" spans="1:10" ht="18.75" customHeight="1" hidden="1">
      <c r="A56" s="11"/>
      <c r="B56" s="152"/>
      <c r="C56" s="152"/>
      <c r="D56" s="152"/>
      <c r="E56" s="153"/>
      <c r="F56" s="167"/>
      <c r="G56" s="167"/>
      <c r="H56" s="167"/>
      <c r="I56" s="185"/>
      <c r="J56" s="143"/>
    </row>
    <row r="57" spans="1:10" ht="18.75" customHeight="1" hidden="1">
      <c r="A57" s="11"/>
      <c r="B57" s="152"/>
      <c r="C57" s="152"/>
      <c r="D57" s="152"/>
      <c r="E57" s="153"/>
      <c r="F57" s="167"/>
      <c r="G57" s="167"/>
      <c r="H57" s="167"/>
      <c r="I57" s="185"/>
      <c r="J57" s="143"/>
    </row>
    <row r="58" spans="1:10" ht="18.75" customHeight="1" hidden="1">
      <c r="A58" s="11"/>
      <c r="B58" s="152"/>
      <c r="C58" s="152"/>
      <c r="D58" s="152"/>
      <c r="E58" s="153"/>
      <c r="F58" s="167"/>
      <c r="G58" s="167"/>
      <c r="H58" s="167"/>
      <c r="I58" s="185"/>
      <c r="J58" s="143"/>
    </row>
    <row r="59" spans="1:10" ht="18.75" customHeight="1" hidden="1">
      <c r="A59" s="11"/>
      <c r="B59" s="152"/>
      <c r="C59" s="152"/>
      <c r="D59" s="152"/>
      <c r="E59" s="153"/>
      <c r="F59" s="167"/>
      <c r="G59" s="167"/>
      <c r="H59" s="167"/>
      <c r="I59" s="185"/>
      <c r="J59" s="143"/>
    </row>
    <row r="60" spans="1:10" ht="18.75" customHeight="1" hidden="1">
      <c r="A60" s="11"/>
      <c r="B60" s="152"/>
      <c r="C60" s="152"/>
      <c r="D60" s="152"/>
      <c r="E60" s="153"/>
      <c r="F60" s="167"/>
      <c r="G60" s="167"/>
      <c r="H60" s="167"/>
      <c r="I60" s="185"/>
      <c r="J60" s="143"/>
    </row>
    <row r="61" spans="1:10" ht="18.75" customHeight="1" hidden="1">
      <c r="A61" s="11"/>
      <c r="B61" s="152"/>
      <c r="C61" s="152"/>
      <c r="D61" s="152"/>
      <c r="E61" s="153"/>
      <c r="F61" s="167"/>
      <c r="G61" s="167"/>
      <c r="H61" s="167"/>
      <c r="I61" s="185"/>
      <c r="J61" s="143"/>
    </row>
    <row r="62" spans="1:10" ht="18.75" customHeight="1" hidden="1">
      <c r="A62" s="11"/>
      <c r="B62" s="152"/>
      <c r="C62" s="152"/>
      <c r="D62" s="152"/>
      <c r="E62" s="153"/>
      <c r="F62" s="167"/>
      <c r="G62" s="167"/>
      <c r="H62" s="167"/>
      <c r="I62" s="185"/>
      <c r="J62" s="143"/>
    </row>
    <row r="63" spans="1:10" ht="18.75" customHeight="1" hidden="1">
      <c r="A63" s="11"/>
      <c r="B63" s="152"/>
      <c r="C63" s="152"/>
      <c r="D63" s="152"/>
      <c r="E63" s="153"/>
      <c r="F63" s="167"/>
      <c r="G63" s="167"/>
      <c r="H63" s="167"/>
      <c r="I63" s="185"/>
      <c r="J63" s="143"/>
    </row>
    <row r="64" spans="1:10" ht="18.75" customHeight="1" hidden="1">
      <c r="A64" s="11"/>
      <c r="B64" s="152"/>
      <c r="C64" s="152"/>
      <c r="D64" s="152"/>
      <c r="E64" s="153"/>
      <c r="F64" s="167"/>
      <c r="G64" s="167"/>
      <c r="H64" s="167"/>
      <c r="I64" s="185"/>
      <c r="J64" s="143"/>
    </row>
    <row r="65" spans="1:10" ht="18.75" customHeight="1" hidden="1">
      <c r="A65" s="11"/>
      <c r="B65" s="152"/>
      <c r="C65" s="152"/>
      <c r="D65" s="152"/>
      <c r="E65" s="153"/>
      <c r="F65" s="167"/>
      <c r="G65" s="167"/>
      <c r="H65" s="167"/>
      <c r="I65" s="185"/>
      <c r="J65" s="143"/>
    </row>
    <row r="66" spans="1:10" ht="18.75" customHeight="1" hidden="1">
      <c r="A66" s="11"/>
      <c r="B66" s="152"/>
      <c r="C66" s="152"/>
      <c r="D66" s="152"/>
      <c r="E66" s="153"/>
      <c r="F66" s="167"/>
      <c r="G66" s="167"/>
      <c r="H66" s="167"/>
      <c r="I66" s="185"/>
      <c r="J66" s="143"/>
    </row>
    <row r="67" spans="1:10" ht="18.75" customHeight="1" hidden="1">
      <c r="A67" s="11"/>
      <c r="B67" s="152"/>
      <c r="C67" s="152"/>
      <c r="D67" s="152"/>
      <c r="E67" s="153"/>
      <c r="F67" s="167"/>
      <c r="G67" s="167"/>
      <c r="H67" s="167"/>
      <c r="I67" s="185"/>
      <c r="J67" s="143"/>
    </row>
    <row r="68" spans="1:10" ht="18.75" customHeight="1" hidden="1">
      <c r="A68" s="11"/>
      <c r="B68" s="152"/>
      <c r="C68" s="152"/>
      <c r="D68" s="152"/>
      <c r="E68" s="153"/>
      <c r="F68" s="167"/>
      <c r="G68" s="167"/>
      <c r="H68" s="167"/>
      <c r="I68" s="185"/>
      <c r="J68" s="143"/>
    </row>
    <row r="69" spans="1:10" ht="18.75" customHeight="1" hidden="1">
      <c r="A69" s="11"/>
      <c r="B69" s="152"/>
      <c r="C69" s="152"/>
      <c r="D69" s="152"/>
      <c r="E69" s="153"/>
      <c r="F69" s="167"/>
      <c r="G69" s="167"/>
      <c r="H69" s="167"/>
      <c r="I69" s="185"/>
      <c r="J69" s="143"/>
    </row>
    <row r="70" spans="1:10" ht="18.75" customHeight="1" hidden="1">
      <c r="A70" s="11"/>
      <c r="B70" s="152"/>
      <c r="C70" s="152"/>
      <c r="D70" s="152"/>
      <c r="E70" s="153"/>
      <c r="F70" s="167"/>
      <c r="G70" s="167"/>
      <c r="H70" s="167"/>
      <c r="I70" s="185"/>
      <c r="J70" s="143"/>
    </row>
    <row r="71" spans="1:10" ht="30" customHeight="1">
      <c r="A71" s="11" t="s">
        <v>68</v>
      </c>
      <c r="B71" s="49"/>
      <c r="C71" s="49"/>
      <c r="D71" s="49"/>
      <c r="E71" s="119" t="s">
        <v>60</v>
      </c>
      <c r="F71" s="164">
        <f>F72+F76+F79+F82</f>
        <v>392.56</v>
      </c>
      <c r="G71" s="151">
        <v>285.35</v>
      </c>
      <c r="H71" s="151">
        <f>H72+H79</f>
        <v>86.36999999999999</v>
      </c>
      <c r="I71" s="151">
        <v>33.62</v>
      </c>
      <c r="J71" s="102"/>
    </row>
    <row r="72" spans="1:10" ht="18.75" customHeight="1">
      <c r="A72" s="11"/>
      <c r="B72" s="187" t="s">
        <v>76</v>
      </c>
      <c r="C72" s="187"/>
      <c r="D72" s="187"/>
      <c r="E72" s="153" t="s">
        <v>77</v>
      </c>
      <c r="F72" s="154">
        <v>79.29</v>
      </c>
      <c r="G72" s="167">
        <v>38.47</v>
      </c>
      <c r="H72" s="166">
        <v>6.55</v>
      </c>
      <c r="I72" s="170">
        <v>33.58</v>
      </c>
      <c r="J72" s="102"/>
    </row>
    <row r="73" spans="1:10" ht="18.75" customHeight="1">
      <c r="A73" s="11"/>
      <c r="B73" s="187"/>
      <c r="C73" s="187" t="s">
        <v>93</v>
      </c>
      <c r="D73" s="187"/>
      <c r="E73" s="153" t="s">
        <v>33</v>
      </c>
      <c r="F73" s="154">
        <v>79.29</v>
      </c>
      <c r="G73" s="167">
        <v>38.47</v>
      </c>
      <c r="H73" s="166">
        <v>6.55</v>
      </c>
      <c r="I73" s="170">
        <v>33.58</v>
      </c>
      <c r="J73" s="102"/>
    </row>
    <row r="74" spans="1:10" ht="18.75" customHeight="1">
      <c r="A74" s="11"/>
      <c r="B74" s="187" t="s">
        <v>76</v>
      </c>
      <c r="C74" s="187" t="s">
        <v>93</v>
      </c>
      <c r="D74" s="187" t="s">
        <v>94</v>
      </c>
      <c r="E74" s="153" t="s">
        <v>81</v>
      </c>
      <c r="F74" s="154">
        <v>44.11</v>
      </c>
      <c r="G74" s="167"/>
      <c r="H74" s="166">
        <v>6.55</v>
      </c>
      <c r="I74" s="170">
        <v>33.58</v>
      </c>
      <c r="J74" s="102"/>
    </row>
    <row r="75" spans="1:10" ht="18.75" customHeight="1">
      <c r="A75" s="11"/>
      <c r="B75" s="187" t="s">
        <v>76</v>
      </c>
      <c r="C75" s="187" t="s">
        <v>93</v>
      </c>
      <c r="D75" s="187" t="s">
        <v>93</v>
      </c>
      <c r="E75" s="153" t="s">
        <v>37</v>
      </c>
      <c r="F75" s="154">
        <v>35.18</v>
      </c>
      <c r="G75" s="167">
        <v>38.47</v>
      </c>
      <c r="H75" s="167"/>
      <c r="I75" s="170"/>
      <c r="J75" s="102"/>
    </row>
    <row r="76" spans="1:10" ht="18.75" customHeight="1">
      <c r="A76" s="11"/>
      <c r="B76" s="187" t="s">
        <v>82</v>
      </c>
      <c r="C76" s="187"/>
      <c r="D76" s="187"/>
      <c r="E76" s="153" t="s">
        <v>83</v>
      </c>
      <c r="F76" s="154">
        <v>24.75</v>
      </c>
      <c r="G76" s="167">
        <v>22.61</v>
      </c>
      <c r="H76" s="167"/>
      <c r="I76" s="167"/>
      <c r="J76" s="102"/>
    </row>
    <row r="77" spans="1:10" ht="18.75" customHeight="1">
      <c r="A77" s="11"/>
      <c r="B77" s="187"/>
      <c r="C77" s="187" t="s">
        <v>84</v>
      </c>
      <c r="D77" s="187"/>
      <c r="E77" s="153" t="s">
        <v>41</v>
      </c>
      <c r="F77" s="154">
        <v>24.75</v>
      </c>
      <c r="G77" s="167">
        <v>22.61</v>
      </c>
      <c r="H77" s="167"/>
      <c r="I77" s="167"/>
      <c r="J77" s="102"/>
    </row>
    <row r="78" spans="1:10" ht="18.75" customHeight="1">
      <c r="A78" s="11"/>
      <c r="B78" s="187" t="s">
        <v>82</v>
      </c>
      <c r="C78" s="187" t="s">
        <v>84</v>
      </c>
      <c r="D78" s="187" t="s">
        <v>94</v>
      </c>
      <c r="E78" s="153" t="s">
        <v>43</v>
      </c>
      <c r="F78" s="154">
        <v>24.75</v>
      </c>
      <c r="G78" s="167">
        <v>22.61</v>
      </c>
      <c r="H78" s="167"/>
      <c r="I78" s="170"/>
      <c r="J78" s="102"/>
    </row>
    <row r="79" spans="1:10" ht="18.75" customHeight="1">
      <c r="A79" s="11"/>
      <c r="B79" s="187" t="s">
        <v>86</v>
      </c>
      <c r="C79" s="187"/>
      <c r="D79" s="187"/>
      <c r="E79" s="153" t="s">
        <v>87</v>
      </c>
      <c r="F79" s="154">
        <v>267.84</v>
      </c>
      <c r="G79" s="166">
        <v>268.58</v>
      </c>
      <c r="H79" s="167">
        <v>79.82</v>
      </c>
      <c r="I79" s="167">
        <v>0.04</v>
      </c>
      <c r="J79" s="102"/>
    </row>
    <row r="80" spans="1:10" ht="18.75" customHeight="1">
      <c r="A80" s="11"/>
      <c r="B80" s="187"/>
      <c r="C80" s="187" t="s">
        <v>95</v>
      </c>
      <c r="D80" s="187"/>
      <c r="E80" s="153" t="s">
        <v>46</v>
      </c>
      <c r="F80" s="154">
        <v>267.84</v>
      </c>
      <c r="G80" s="166">
        <v>268.58</v>
      </c>
      <c r="H80" s="167">
        <v>79.82</v>
      </c>
      <c r="I80" s="167">
        <v>0.04</v>
      </c>
      <c r="J80" s="102"/>
    </row>
    <row r="81" spans="1:10" ht="18.75" customHeight="1">
      <c r="A81" s="11"/>
      <c r="B81" s="187" t="s">
        <v>86</v>
      </c>
      <c r="C81" s="187" t="s">
        <v>95</v>
      </c>
      <c r="D81" s="187" t="s">
        <v>94</v>
      </c>
      <c r="E81" s="153" t="s">
        <v>47</v>
      </c>
      <c r="F81" s="154">
        <v>267.84</v>
      </c>
      <c r="G81" s="166">
        <v>268.58</v>
      </c>
      <c r="H81" s="167">
        <v>79.82</v>
      </c>
      <c r="I81" s="167">
        <v>0.04</v>
      </c>
      <c r="J81" s="102"/>
    </row>
    <row r="82" spans="1:10" ht="18.75" customHeight="1">
      <c r="A82" s="11"/>
      <c r="B82" s="187" t="s">
        <v>89</v>
      </c>
      <c r="C82" s="187"/>
      <c r="D82" s="187"/>
      <c r="E82" s="153" t="s">
        <v>90</v>
      </c>
      <c r="F82" s="154">
        <v>20.68</v>
      </c>
      <c r="G82" s="170">
        <v>22.2</v>
      </c>
      <c r="H82" s="167"/>
      <c r="I82" s="167"/>
      <c r="J82" s="102"/>
    </row>
    <row r="83" spans="1:10" ht="18.75" customHeight="1">
      <c r="A83" s="11"/>
      <c r="B83" s="187"/>
      <c r="C83" s="187" t="s">
        <v>96</v>
      </c>
      <c r="D83" s="187"/>
      <c r="E83" s="153" t="s">
        <v>49</v>
      </c>
      <c r="F83" s="154">
        <v>20.68</v>
      </c>
      <c r="G83" s="170">
        <v>22.2</v>
      </c>
      <c r="H83" s="167"/>
      <c r="I83" s="171"/>
      <c r="J83" s="102"/>
    </row>
    <row r="84" spans="1:10" ht="18.75" customHeight="1">
      <c r="A84" s="11"/>
      <c r="B84" s="187" t="s">
        <v>89</v>
      </c>
      <c r="C84" s="187" t="s">
        <v>96</v>
      </c>
      <c r="D84" s="187" t="s">
        <v>94</v>
      </c>
      <c r="E84" s="153" t="s">
        <v>50</v>
      </c>
      <c r="F84" s="154">
        <v>20.68</v>
      </c>
      <c r="G84" s="170">
        <v>22.2</v>
      </c>
      <c r="H84" s="168"/>
      <c r="I84" s="172"/>
      <c r="J84" s="190"/>
    </row>
    <row r="85" spans="1:248" ht="18.7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spans="5:249" s="55" customFormat="1" ht="19.5" customHeight="1">
      <c r="E86" s="189"/>
      <c r="F86" s="189"/>
      <c r="G86" s="189"/>
      <c r="H86" s="189"/>
      <c r="I86" s="189"/>
      <c r="J86" s="189"/>
      <c r="IO86"/>
    </row>
  </sheetData>
  <sheetProtection/>
  <mergeCells count="12">
    <mergeCell ref="I2:J2"/>
    <mergeCell ref="I3:J3"/>
    <mergeCell ref="B4:D4"/>
    <mergeCell ref="G5:I5"/>
    <mergeCell ref="A85:J8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1666666666667" right="0.3541666666666667" top="0.9840277777777777" bottom="0.5902777777777778" header="0.5111111111111111" footer="0.5111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IN20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3" width="4" style="55" customWidth="1"/>
    <col min="4" max="4" width="38.33203125" style="55" customWidth="1"/>
    <col min="5" max="6" width="11.33203125" style="55" customWidth="1"/>
    <col min="7" max="9" width="17" style="55" customWidth="1"/>
    <col min="10" max="10" width="9" style="55" bestFit="1" customWidth="1"/>
    <col min="11" max="11" width="17" style="55" customWidth="1"/>
    <col min="12" max="12" width="10.83203125" style="55" customWidth="1"/>
    <col min="13" max="13" width="9.16015625" style="55" customWidth="1"/>
    <col min="14" max="14" width="13.83203125" style="55" customWidth="1"/>
    <col min="15" max="247" width="9.16015625" style="55" customWidth="1"/>
  </cols>
  <sheetData>
    <row r="1" spans="1:14" ht="25.5" customHeight="1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7.2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L2"/>
      <c r="N2" s="130" t="s">
        <v>98</v>
      </c>
    </row>
    <row r="3" spans="1:14" ht="17.25" customHeight="1">
      <c r="A3" s="3" t="s">
        <v>24</v>
      </c>
      <c r="B3"/>
      <c r="C3" s="94"/>
      <c r="D3" s="94"/>
      <c r="E3" s="94"/>
      <c r="I3" s="183"/>
      <c r="J3" s="183"/>
      <c r="L3"/>
      <c r="N3" s="156" t="s">
        <v>25</v>
      </c>
    </row>
    <row r="4" spans="1:14" s="173" customFormat="1" ht="12">
      <c r="A4" s="64" t="s">
        <v>71</v>
      </c>
      <c r="B4" s="64"/>
      <c r="C4" s="64"/>
      <c r="D4" s="146" t="s">
        <v>72</v>
      </c>
      <c r="E4" s="8" t="s">
        <v>99</v>
      </c>
      <c r="F4" s="8"/>
      <c r="G4" s="8"/>
      <c r="H4" s="8"/>
      <c r="I4" s="8"/>
      <c r="J4" s="8"/>
      <c r="K4" s="8"/>
      <c r="L4" s="8"/>
      <c r="M4" s="8"/>
      <c r="N4" s="8"/>
    </row>
    <row r="5" spans="1:14" s="173" customFormat="1" ht="25.5" customHeight="1">
      <c r="A5" s="147" t="s">
        <v>73</v>
      </c>
      <c r="B5" s="147" t="s">
        <v>74</v>
      </c>
      <c r="C5" s="147" t="s">
        <v>75</v>
      </c>
      <c r="D5" s="148"/>
      <c r="E5" s="8" t="s">
        <v>60</v>
      </c>
      <c r="F5" s="8" t="s">
        <v>30</v>
      </c>
      <c r="G5" s="8"/>
      <c r="H5" s="8" t="s">
        <v>34</v>
      </c>
      <c r="I5" s="8" t="s">
        <v>36</v>
      </c>
      <c r="J5" s="8" t="s">
        <v>38</v>
      </c>
      <c r="K5" s="8" t="s">
        <v>40</v>
      </c>
      <c r="L5" s="8" t="s">
        <v>42</v>
      </c>
      <c r="M5" s="8"/>
      <c r="N5" s="8" t="s">
        <v>45</v>
      </c>
    </row>
    <row r="6" spans="1:14" s="173" customFormat="1" ht="51.75" customHeight="1">
      <c r="A6" s="149"/>
      <c r="B6" s="149"/>
      <c r="C6" s="149"/>
      <c r="D6" s="150"/>
      <c r="E6" s="8"/>
      <c r="F6" s="10" t="s">
        <v>63</v>
      </c>
      <c r="G6" s="8" t="s">
        <v>64</v>
      </c>
      <c r="H6" s="8"/>
      <c r="I6" s="8"/>
      <c r="J6" s="8"/>
      <c r="K6" s="8"/>
      <c r="L6" s="10" t="s">
        <v>63</v>
      </c>
      <c r="M6" s="10" t="s">
        <v>64</v>
      </c>
      <c r="N6" s="8"/>
    </row>
    <row r="7" spans="1:247" s="31" customFormat="1" ht="18.75" customHeight="1">
      <c r="A7" s="118"/>
      <c r="B7" s="118"/>
      <c r="C7" s="118"/>
      <c r="D7" s="119" t="s">
        <v>60</v>
      </c>
      <c r="E7" s="151">
        <f>E8+E12+E15+E18</f>
        <v>392.56</v>
      </c>
      <c r="F7" s="151">
        <f>F8+F12+F15+F18</f>
        <v>392.56</v>
      </c>
      <c r="G7" s="120"/>
      <c r="H7" s="120"/>
      <c r="I7" s="120"/>
      <c r="J7" s="120"/>
      <c r="K7" s="120"/>
      <c r="L7" s="126"/>
      <c r="M7" s="126"/>
      <c r="N7" s="126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</row>
    <row r="8" spans="1:14" ht="18.75" customHeight="1">
      <c r="A8" s="152" t="s">
        <v>76</v>
      </c>
      <c r="B8" s="152"/>
      <c r="C8" s="152"/>
      <c r="D8" s="153" t="s">
        <v>77</v>
      </c>
      <c r="E8" s="167">
        <f aca="true" t="shared" si="0" ref="E8:E20">SUM(F8:I8)</f>
        <v>79.29</v>
      </c>
      <c r="F8" s="154">
        <v>79.29</v>
      </c>
      <c r="G8" s="102"/>
      <c r="H8" s="102"/>
      <c r="I8" s="102"/>
      <c r="J8" s="102"/>
      <c r="K8" s="72"/>
      <c r="L8" s="72"/>
      <c r="M8" s="72"/>
      <c r="N8" s="72"/>
    </row>
    <row r="9" spans="1:14" ht="18.75" customHeight="1">
      <c r="A9" s="152"/>
      <c r="B9" s="152" t="s">
        <v>78</v>
      </c>
      <c r="C9" s="152"/>
      <c r="D9" s="153" t="s">
        <v>33</v>
      </c>
      <c r="E9" s="167">
        <f t="shared" si="0"/>
        <v>79.29</v>
      </c>
      <c r="F9" s="154">
        <v>79.29</v>
      </c>
      <c r="G9" s="102"/>
      <c r="H9" s="102"/>
      <c r="I9" s="102"/>
      <c r="J9" s="102"/>
      <c r="K9" s="72"/>
      <c r="L9" s="72"/>
      <c r="M9" s="72"/>
      <c r="N9" s="72"/>
    </row>
    <row r="10" spans="1:14" ht="18.75" customHeight="1">
      <c r="A10" s="152" t="s">
        <v>79</v>
      </c>
      <c r="B10" s="152" t="s">
        <v>79</v>
      </c>
      <c r="C10" s="152" t="s">
        <v>80</v>
      </c>
      <c r="D10" s="153" t="s">
        <v>35</v>
      </c>
      <c r="E10" s="167">
        <f t="shared" si="0"/>
        <v>44.11</v>
      </c>
      <c r="F10" s="154">
        <v>44.11</v>
      </c>
      <c r="G10" s="102"/>
      <c r="H10" s="102"/>
      <c r="I10" s="102"/>
      <c r="J10" s="102"/>
      <c r="K10" s="72"/>
      <c r="L10" s="72"/>
      <c r="M10" s="72"/>
      <c r="N10" s="72"/>
    </row>
    <row r="11" spans="1:14" ht="18.75" customHeight="1">
      <c r="A11" s="152" t="s">
        <v>79</v>
      </c>
      <c r="B11" s="152" t="s">
        <v>79</v>
      </c>
      <c r="C11" s="152" t="s">
        <v>78</v>
      </c>
      <c r="D11" s="153" t="s">
        <v>37</v>
      </c>
      <c r="E11" s="167">
        <f t="shared" si="0"/>
        <v>35.18</v>
      </c>
      <c r="F11" s="154">
        <v>35.18</v>
      </c>
      <c r="G11" s="102"/>
      <c r="H11" s="102"/>
      <c r="I11" s="102"/>
      <c r="J11" s="102"/>
      <c r="K11" s="72"/>
      <c r="L11" s="72"/>
      <c r="M11" s="72"/>
      <c r="N11" s="72"/>
    </row>
    <row r="12" spans="1:14" ht="18.75" customHeight="1">
      <c r="A12" s="152" t="s">
        <v>82</v>
      </c>
      <c r="B12" s="152"/>
      <c r="C12" s="152"/>
      <c r="D12" s="153" t="s">
        <v>83</v>
      </c>
      <c r="E12" s="167">
        <f t="shared" si="0"/>
        <v>24.75</v>
      </c>
      <c r="F12" s="154">
        <v>24.75</v>
      </c>
      <c r="G12" s="102"/>
      <c r="H12" s="102"/>
      <c r="I12" s="102"/>
      <c r="J12" s="102"/>
      <c r="K12" s="72"/>
      <c r="L12" s="72"/>
      <c r="M12" s="72"/>
      <c r="N12" s="72"/>
    </row>
    <row r="13" spans="1:14" ht="18.75" customHeight="1">
      <c r="A13" s="152"/>
      <c r="B13" s="152" t="s">
        <v>84</v>
      </c>
      <c r="C13" s="152"/>
      <c r="D13" s="153" t="s">
        <v>41</v>
      </c>
      <c r="E13" s="167">
        <f t="shared" si="0"/>
        <v>24.75</v>
      </c>
      <c r="F13" s="154">
        <v>24.75</v>
      </c>
      <c r="G13" s="102"/>
      <c r="H13" s="102"/>
      <c r="I13" s="102"/>
      <c r="J13" s="102"/>
      <c r="K13" s="72"/>
      <c r="L13" s="72"/>
      <c r="M13" s="72"/>
      <c r="N13" s="72"/>
    </row>
    <row r="14" spans="1:14" ht="18.75" customHeight="1">
      <c r="A14" s="152" t="s">
        <v>79</v>
      </c>
      <c r="B14" s="152" t="s">
        <v>79</v>
      </c>
      <c r="C14" s="152" t="s">
        <v>80</v>
      </c>
      <c r="D14" s="153" t="s">
        <v>43</v>
      </c>
      <c r="E14" s="167">
        <f t="shared" si="0"/>
        <v>24.75</v>
      </c>
      <c r="F14" s="154">
        <v>24.75</v>
      </c>
      <c r="G14" s="102"/>
      <c r="H14" s="102"/>
      <c r="I14" s="102"/>
      <c r="J14" s="102"/>
      <c r="K14" s="72"/>
      <c r="L14" s="72"/>
      <c r="M14" s="72"/>
      <c r="N14" s="72"/>
    </row>
    <row r="15" spans="1:14" ht="18.75" customHeight="1">
      <c r="A15" s="152" t="s">
        <v>86</v>
      </c>
      <c r="B15" s="152"/>
      <c r="C15" s="152"/>
      <c r="D15" s="153" t="s">
        <v>87</v>
      </c>
      <c r="E15" s="167">
        <f t="shared" si="0"/>
        <v>267.84</v>
      </c>
      <c r="F15" s="154">
        <v>267.84</v>
      </c>
      <c r="G15" s="102"/>
      <c r="H15" s="102"/>
      <c r="I15" s="102"/>
      <c r="J15" s="102"/>
      <c r="K15" s="72"/>
      <c r="L15" s="72"/>
      <c r="M15" s="72"/>
      <c r="N15" s="72"/>
    </row>
    <row r="16" spans="1:14" ht="18.75" customHeight="1">
      <c r="A16" s="152"/>
      <c r="B16" s="152" t="s">
        <v>88</v>
      </c>
      <c r="C16" s="152"/>
      <c r="D16" s="153" t="s">
        <v>46</v>
      </c>
      <c r="E16" s="167">
        <f t="shared" si="0"/>
        <v>267.84</v>
      </c>
      <c r="F16" s="154">
        <v>267.84</v>
      </c>
      <c r="G16" s="102"/>
      <c r="H16" s="102"/>
      <c r="I16" s="102"/>
      <c r="J16" s="102"/>
      <c r="K16" s="72"/>
      <c r="L16" s="72"/>
      <c r="M16" s="72"/>
      <c r="N16" s="72"/>
    </row>
    <row r="17" spans="1:14" ht="18.75" customHeight="1">
      <c r="A17" s="152" t="s">
        <v>79</v>
      </c>
      <c r="B17" s="152" t="s">
        <v>79</v>
      </c>
      <c r="C17" s="152" t="s">
        <v>80</v>
      </c>
      <c r="D17" s="153" t="s">
        <v>47</v>
      </c>
      <c r="E17" s="167">
        <f t="shared" si="0"/>
        <v>267.84</v>
      </c>
      <c r="F17" s="154">
        <v>267.84</v>
      </c>
      <c r="G17" s="102"/>
      <c r="H17" s="102"/>
      <c r="I17" s="102"/>
      <c r="J17" s="102"/>
      <c r="K17" s="72"/>
      <c r="L17" s="72"/>
      <c r="M17" s="72"/>
      <c r="N17" s="72"/>
    </row>
    <row r="18" spans="1:248" s="55" customFormat="1" ht="18.75" customHeight="1">
      <c r="A18" s="152" t="s">
        <v>89</v>
      </c>
      <c r="B18" s="152"/>
      <c r="C18" s="152"/>
      <c r="D18" s="153" t="s">
        <v>90</v>
      </c>
      <c r="E18" s="167">
        <f t="shared" si="0"/>
        <v>20.68</v>
      </c>
      <c r="F18" s="154">
        <v>20.68</v>
      </c>
      <c r="G18" s="102"/>
      <c r="H18" s="102"/>
      <c r="I18" s="102"/>
      <c r="J18" s="102"/>
      <c r="K18" s="72"/>
      <c r="L18" s="72"/>
      <c r="M18" s="72"/>
      <c r="N18" s="72"/>
      <c r="IN18"/>
    </row>
    <row r="19" spans="1:248" s="55" customFormat="1" ht="19.5" customHeight="1">
      <c r="A19" s="152"/>
      <c r="B19" s="152" t="s">
        <v>85</v>
      </c>
      <c r="C19" s="152"/>
      <c r="D19" s="153" t="s">
        <v>49</v>
      </c>
      <c r="E19" s="167">
        <f t="shared" si="0"/>
        <v>20.68</v>
      </c>
      <c r="F19" s="154">
        <v>20.68</v>
      </c>
      <c r="G19" s="102"/>
      <c r="H19" s="102"/>
      <c r="I19" s="102"/>
      <c r="J19" s="102"/>
      <c r="K19" s="72"/>
      <c r="L19" s="72"/>
      <c r="M19" s="72"/>
      <c r="N19" s="72"/>
      <c r="IN19"/>
    </row>
    <row r="20" spans="1:14" ht="12">
      <c r="A20" s="152" t="s">
        <v>79</v>
      </c>
      <c r="B20" s="152" t="s">
        <v>79</v>
      </c>
      <c r="C20" s="152" t="s">
        <v>80</v>
      </c>
      <c r="D20" s="153" t="s">
        <v>50</v>
      </c>
      <c r="E20" s="167">
        <f t="shared" si="0"/>
        <v>20.68</v>
      </c>
      <c r="F20" s="154">
        <v>20.68</v>
      </c>
      <c r="G20" s="72"/>
      <c r="H20" s="72"/>
      <c r="I20" s="72"/>
      <c r="J20" s="72"/>
      <c r="K20" s="72"/>
      <c r="L20" s="72"/>
      <c r="M20" s="72"/>
      <c r="N20" s="72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111111111111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P15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1" width="30.16015625" style="55" customWidth="1"/>
    <col min="2" max="2" width="10.83203125" style="55" customWidth="1"/>
    <col min="3" max="3" width="11.5" style="55" bestFit="1" customWidth="1"/>
    <col min="4" max="5" width="14.16015625" style="55" bestFit="1" customWidth="1"/>
    <col min="6" max="6" width="11.5" style="55" customWidth="1"/>
    <col min="7" max="7" width="9" style="55" bestFit="1" customWidth="1"/>
    <col min="8" max="8" width="14.16015625" style="55" bestFit="1" customWidth="1"/>
    <col min="9" max="9" width="8.83203125" style="55" customWidth="1"/>
    <col min="10" max="10" width="9.16015625" style="55" customWidth="1"/>
    <col min="11" max="11" width="12.33203125" style="55" customWidth="1"/>
    <col min="12" max="13" width="11" style="55" customWidth="1"/>
    <col min="14" max="14" width="13" style="55" customWidth="1"/>
    <col min="15" max="15" width="11.5" style="55" customWidth="1"/>
    <col min="16" max="16384" width="9.16015625" style="55" customWidth="1"/>
  </cols>
  <sheetData>
    <row r="1" spans="1:15" ht="36.75" customHeight="1">
      <c r="A1" s="116" t="s">
        <v>100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4:15" ht="15.75" customHeight="1">
      <c r="N2" s="123" t="s">
        <v>101</v>
      </c>
      <c r="O2" s="123"/>
    </row>
    <row r="3" spans="1:15" ht="18" customHeight="1">
      <c r="A3" s="3" t="s">
        <v>24</v>
      </c>
      <c r="B3"/>
      <c r="C3" s="94"/>
      <c r="D3" s="94"/>
      <c r="E3" s="94"/>
      <c r="F3" s="94"/>
      <c r="G3" s="94"/>
      <c r="H3" s="94"/>
      <c r="I3" s="94"/>
      <c r="J3" s="94"/>
      <c r="K3" s="94"/>
      <c r="N3" s="124" t="s">
        <v>25</v>
      </c>
      <c r="O3" s="124"/>
    </row>
    <row r="4" spans="1:16" s="173" customFormat="1" ht="21" customHeight="1">
      <c r="A4" s="106" t="s">
        <v>57</v>
      </c>
      <c r="B4" s="174" t="s">
        <v>102</v>
      </c>
      <c r="C4" s="175"/>
      <c r="D4" s="175"/>
      <c r="E4" s="175"/>
      <c r="F4" s="175"/>
      <c r="G4" s="175"/>
      <c r="H4" s="175"/>
      <c r="I4" s="179"/>
      <c r="J4" s="179"/>
      <c r="K4" s="174" t="s">
        <v>103</v>
      </c>
      <c r="L4" s="175"/>
      <c r="M4" s="175"/>
      <c r="N4" s="175"/>
      <c r="O4" s="180"/>
      <c r="P4" s="31"/>
    </row>
    <row r="5" spans="1:16" s="173" customFormat="1" ht="12" customHeight="1">
      <c r="A5" s="108"/>
      <c r="B5" s="106" t="s">
        <v>60</v>
      </c>
      <c r="C5" s="8" t="s">
        <v>30</v>
      </c>
      <c r="D5" s="8"/>
      <c r="E5" s="8" t="s">
        <v>34</v>
      </c>
      <c r="F5" s="8" t="s">
        <v>36</v>
      </c>
      <c r="G5" s="8" t="s">
        <v>38</v>
      </c>
      <c r="H5" s="8" t="s">
        <v>40</v>
      </c>
      <c r="I5" s="8" t="s">
        <v>42</v>
      </c>
      <c r="J5" s="8"/>
      <c r="K5" s="107" t="s">
        <v>60</v>
      </c>
      <c r="L5" s="162" t="s">
        <v>61</v>
      </c>
      <c r="M5" s="163"/>
      <c r="N5" s="169"/>
      <c r="O5" s="107" t="s">
        <v>62</v>
      </c>
      <c r="P5" s="31"/>
    </row>
    <row r="6" spans="1:16" s="173" customFormat="1" ht="48">
      <c r="A6" s="110"/>
      <c r="B6" s="110"/>
      <c r="C6" s="10" t="s">
        <v>63</v>
      </c>
      <c r="D6" s="8" t="s">
        <v>64</v>
      </c>
      <c r="E6" s="8"/>
      <c r="F6" s="8"/>
      <c r="G6" s="8"/>
      <c r="H6" s="8"/>
      <c r="I6" s="10" t="s">
        <v>63</v>
      </c>
      <c r="J6" s="10" t="s">
        <v>64</v>
      </c>
      <c r="K6" s="111"/>
      <c r="L6" s="111" t="s">
        <v>65</v>
      </c>
      <c r="M6" s="111" t="s">
        <v>66</v>
      </c>
      <c r="N6" s="111" t="s">
        <v>67</v>
      </c>
      <c r="O6" s="111"/>
      <c r="P6" s="31"/>
    </row>
    <row r="7" spans="1:15" ht="27" customHeight="1">
      <c r="A7" s="11" t="s">
        <v>68</v>
      </c>
      <c r="B7" s="176">
        <v>392.56</v>
      </c>
      <c r="C7" s="176">
        <v>392.56</v>
      </c>
      <c r="D7" s="167">
        <v>0</v>
      </c>
      <c r="E7" s="167">
        <v>0</v>
      </c>
      <c r="F7" s="167">
        <v>0</v>
      </c>
      <c r="G7" s="167"/>
      <c r="H7" s="167"/>
      <c r="I7" s="167"/>
      <c r="J7" s="167"/>
      <c r="K7" s="167">
        <f aca="true" t="shared" si="0" ref="K7:K9">SUM(L7:O7)</f>
        <v>392.56</v>
      </c>
      <c r="L7" s="166">
        <v>268.58</v>
      </c>
      <c r="M7" s="166">
        <v>86.37</v>
      </c>
      <c r="N7" s="166">
        <v>37.61</v>
      </c>
      <c r="O7" s="144"/>
    </row>
    <row r="8" spans="1:15" ht="27" customHeight="1">
      <c r="A8" s="11"/>
      <c r="B8" s="167"/>
      <c r="C8" s="170"/>
      <c r="D8" s="170"/>
      <c r="E8" s="170"/>
      <c r="F8" s="170"/>
      <c r="G8" s="170"/>
      <c r="H8" s="170"/>
      <c r="I8" s="170"/>
      <c r="J8" s="170"/>
      <c r="K8" s="167"/>
      <c r="L8" s="167"/>
      <c r="M8" s="167"/>
      <c r="N8" s="167"/>
      <c r="O8" s="144"/>
    </row>
    <row r="9" spans="1:15" ht="27" customHeight="1">
      <c r="A9" s="16"/>
      <c r="B9" s="167"/>
      <c r="C9" s="177"/>
      <c r="D9" s="177"/>
      <c r="E9" s="177"/>
      <c r="F9" s="177"/>
      <c r="G9" s="177"/>
      <c r="H9" s="177"/>
      <c r="I9" s="177"/>
      <c r="J9" s="177"/>
      <c r="K9" s="167"/>
      <c r="L9" s="167"/>
      <c r="M9" s="167"/>
      <c r="N9" s="167"/>
      <c r="O9" s="144"/>
    </row>
    <row r="10" spans="1:15" ht="36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81"/>
      <c r="M10" s="181"/>
      <c r="N10" s="181"/>
      <c r="O10" s="181"/>
    </row>
    <row r="11" ht="12">
      <c r="D11" s="70"/>
    </row>
    <row r="15" ht="12">
      <c r="A15" s="70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L25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30.83203125" style="55" customWidth="1"/>
    <col min="2" max="4" width="7.5" style="55" customWidth="1"/>
    <col min="5" max="5" width="41.33203125" style="55" customWidth="1"/>
    <col min="6" max="6" width="18.16015625" style="55" customWidth="1"/>
    <col min="7" max="10" width="14.83203125" style="55" customWidth="1"/>
    <col min="11" max="16384" width="9.16015625" style="55" customWidth="1"/>
  </cols>
  <sheetData>
    <row r="1" spans="1:10" ht="33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9:10" ht="15.75" customHeight="1">
      <c r="I2" s="123" t="s">
        <v>105</v>
      </c>
      <c r="J2" s="123"/>
    </row>
    <row r="3" spans="1:10" ht="18" customHeight="1">
      <c r="A3" s="3" t="s">
        <v>24</v>
      </c>
      <c r="B3"/>
      <c r="C3" s="94"/>
      <c r="D3" s="94"/>
      <c r="E3" s="94"/>
      <c r="F3" s="94"/>
      <c r="G3" s="94"/>
      <c r="H3" s="94"/>
      <c r="I3" s="124" t="s">
        <v>25</v>
      </c>
      <c r="J3" s="124"/>
    </row>
    <row r="4" spans="1:10" s="54" customFormat="1" ht="18" customHeight="1">
      <c r="A4" s="147" t="s">
        <v>57</v>
      </c>
      <c r="B4" s="64" t="s">
        <v>71</v>
      </c>
      <c r="C4" s="64"/>
      <c r="D4" s="64"/>
      <c r="E4" s="146" t="s">
        <v>72</v>
      </c>
      <c r="F4" s="135" t="s">
        <v>106</v>
      </c>
      <c r="G4" s="136"/>
      <c r="H4" s="136"/>
      <c r="I4" s="136"/>
      <c r="J4" s="137"/>
    </row>
    <row r="5" spans="1:10" s="54" customFormat="1" ht="12">
      <c r="A5" s="161"/>
      <c r="B5" s="147" t="s">
        <v>73</v>
      </c>
      <c r="C5" s="147" t="s">
        <v>74</v>
      </c>
      <c r="D5" s="147" t="s">
        <v>75</v>
      </c>
      <c r="E5" s="148"/>
      <c r="F5" s="107" t="s">
        <v>60</v>
      </c>
      <c r="G5" s="162" t="s">
        <v>61</v>
      </c>
      <c r="H5" s="163"/>
      <c r="I5" s="169"/>
      <c r="J5" s="107" t="s">
        <v>62</v>
      </c>
    </row>
    <row r="6" spans="1:12" s="54" customFormat="1" ht="24">
      <c r="A6" s="149"/>
      <c r="B6" s="149"/>
      <c r="C6" s="149"/>
      <c r="D6" s="149"/>
      <c r="E6" s="150"/>
      <c r="F6" s="111"/>
      <c r="G6" s="111" t="s">
        <v>65</v>
      </c>
      <c r="H6" s="111" t="s">
        <v>66</v>
      </c>
      <c r="I6" s="111" t="s">
        <v>67</v>
      </c>
      <c r="J6" s="111"/>
      <c r="K6" s="62"/>
      <c r="L6" s="62"/>
    </row>
    <row r="7" spans="1:12" s="54" customFormat="1" ht="25.5" customHeight="1">
      <c r="A7" s="11" t="s">
        <v>68</v>
      </c>
      <c r="B7" s="149"/>
      <c r="C7" s="149"/>
      <c r="D7" s="149"/>
      <c r="E7" s="150"/>
      <c r="F7" s="164">
        <f aca="true" t="shared" si="0" ref="F7:I7">F8+F12+F15+F18</f>
        <v>392.56</v>
      </c>
      <c r="G7" s="151">
        <f t="shared" si="0"/>
        <v>268.58</v>
      </c>
      <c r="H7" s="151">
        <f t="shared" si="0"/>
        <v>86.36999999999999</v>
      </c>
      <c r="I7" s="151">
        <f t="shared" si="0"/>
        <v>37.61</v>
      </c>
      <c r="J7" s="111"/>
      <c r="K7" s="62"/>
      <c r="L7" s="62"/>
    </row>
    <row r="8" spans="1:12" s="54" customFormat="1" ht="19.5" customHeight="1">
      <c r="A8" s="165"/>
      <c r="B8" s="152" t="s">
        <v>76</v>
      </c>
      <c r="C8" s="152"/>
      <c r="D8" s="152"/>
      <c r="E8" s="153" t="s">
        <v>77</v>
      </c>
      <c r="F8" s="154">
        <v>79.29</v>
      </c>
      <c r="G8" s="166">
        <v>35.18</v>
      </c>
      <c r="H8" s="167">
        <v>6.55</v>
      </c>
      <c r="I8" s="170">
        <v>37.56</v>
      </c>
      <c r="J8" s="111"/>
      <c r="K8" s="62"/>
      <c r="L8" s="62"/>
    </row>
    <row r="9" spans="1:12" s="54" customFormat="1" ht="19.5" customHeight="1">
      <c r="A9" s="165"/>
      <c r="B9" s="152"/>
      <c r="C9" s="152" t="s">
        <v>78</v>
      </c>
      <c r="D9" s="152"/>
      <c r="E9" s="153" t="s">
        <v>33</v>
      </c>
      <c r="F9" s="154">
        <v>79.29</v>
      </c>
      <c r="G9" s="166">
        <v>35.18</v>
      </c>
      <c r="H9" s="167">
        <v>6.55</v>
      </c>
      <c r="I9" s="170">
        <v>37.56</v>
      </c>
      <c r="J9" s="111"/>
      <c r="K9" s="62"/>
      <c r="L9" s="62"/>
    </row>
    <row r="10" spans="1:12" s="54" customFormat="1" ht="19.5" customHeight="1">
      <c r="A10" s="165"/>
      <c r="B10" s="152" t="s">
        <v>79</v>
      </c>
      <c r="C10" s="152" t="s">
        <v>79</v>
      </c>
      <c r="D10" s="152" t="s">
        <v>80</v>
      </c>
      <c r="E10" s="153" t="s">
        <v>81</v>
      </c>
      <c r="F10" s="154">
        <v>44.11</v>
      </c>
      <c r="G10" s="167"/>
      <c r="H10" s="167">
        <v>6.55</v>
      </c>
      <c r="I10" s="170">
        <v>37.56</v>
      </c>
      <c r="J10" s="111"/>
      <c r="K10" s="62"/>
      <c r="L10" s="62"/>
    </row>
    <row r="11" spans="1:12" s="54" customFormat="1" ht="19.5" customHeight="1">
      <c r="A11" s="165"/>
      <c r="B11" s="152" t="s">
        <v>79</v>
      </c>
      <c r="C11" s="152" t="s">
        <v>79</v>
      </c>
      <c r="D11" s="152" t="s">
        <v>78</v>
      </c>
      <c r="E11" s="153" t="s">
        <v>37</v>
      </c>
      <c r="F11" s="154">
        <v>35.18</v>
      </c>
      <c r="G11" s="166">
        <v>35.18</v>
      </c>
      <c r="H11" s="167"/>
      <c r="I11" s="170"/>
      <c r="J11" s="111"/>
      <c r="K11" s="62"/>
      <c r="L11" s="62"/>
    </row>
    <row r="12" spans="1:12" s="54" customFormat="1" ht="19.5" customHeight="1">
      <c r="A12" s="165"/>
      <c r="B12" s="152" t="s">
        <v>82</v>
      </c>
      <c r="C12" s="152"/>
      <c r="D12" s="152"/>
      <c r="E12" s="153" t="s">
        <v>83</v>
      </c>
      <c r="F12" s="154">
        <v>24.75</v>
      </c>
      <c r="G12" s="166">
        <v>24.75</v>
      </c>
      <c r="H12" s="167"/>
      <c r="I12" s="167"/>
      <c r="J12" s="111"/>
      <c r="K12" s="62"/>
      <c r="L12" s="62"/>
    </row>
    <row r="13" spans="1:10" ht="19.5" customHeight="1">
      <c r="A13" s="11"/>
      <c r="B13" s="152"/>
      <c r="C13" s="152" t="s">
        <v>84</v>
      </c>
      <c r="D13" s="152"/>
      <c r="E13" s="153" t="s">
        <v>41</v>
      </c>
      <c r="F13" s="154">
        <v>24.75</v>
      </c>
      <c r="G13" s="166">
        <v>24.75</v>
      </c>
      <c r="H13" s="167"/>
      <c r="I13" s="167"/>
      <c r="J13" s="102"/>
    </row>
    <row r="14" spans="1:10" ht="19.5" customHeight="1">
      <c r="A14" s="11"/>
      <c r="B14" s="152" t="s">
        <v>79</v>
      </c>
      <c r="C14" s="152" t="s">
        <v>79</v>
      </c>
      <c r="D14" s="152" t="s">
        <v>85</v>
      </c>
      <c r="E14" s="153" t="s">
        <v>43</v>
      </c>
      <c r="F14" s="154">
        <v>24.75</v>
      </c>
      <c r="G14" s="166">
        <v>24.75</v>
      </c>
      <c r="H14" s="167"/>
      <c r="I14" s="170"/>
      <c r="J14" s="102"/>
    </row>
    <row r="15" spans="1:10" ht="19.5" customHeight="1">
      <c r="A15" s="11"/>
      <c r="B15" s="152" t="s">
        <v>86</v>
      </c>
      <c r="C15" s="152"/>
      <c r="D15" s="152"/>
      <c r="E15" s="153" t="s">
        <v>87</v>
      </c>
      <c r="F15" s="154">
        <v>267.84</v>
      </c>
      <c r="G15" s="166">
        <v>187.97</v>
      </c>
      <c r="H15" s="167">
        <v>79.82</v>
      </c>
      <c r="I15" s="167">
        <v>0.05</v>
      </c>
      <c r="J15" s="102"/>
    </row>
    <row r="16" spans="1:10" ht="19.5" customHeight="1">
      <c r="A16" s="11"/>
      <c r="B16" s="152"/>
      <c r="C16" s="152" t="s">
        <v>88</v>
      </c>
      <c r="D16" s="152"/>
      <c r="E16" s="153" t="s">
        <v>46</v>
      </c>
      <c r="F16" s="154">
        <v>267.84</v>
      </c>
      <c r="G16" s="166">
        <v>187.97</v>
      </c>
      <c r="H16" s="167">
        <v>79.82</v>
      </c>
      <c r="I16" s="167">
        <v>0.05</v>
      </c>
      <c r="J16" s="102"/>
    </row>
    <row r="17" spans="1:10" ht="19.5" customHeight="1">
      <c r="A17" s="11"/>
      <c r="B17" s="152" t="s">
        <v>79</v>
      </c>
      <c r="C17" s="152" t="s">
        <v>79</v>
      </c>
      <c r="D17" s="152" t="s">
        <v>80</v>
      </c>
      <c r="E17" s="153" t="s">
        <v>47</v>
      </c>
      <c r="F17" s="154">
        <v>267.84</v>
      </c>
      <c r="G17" s="166">
        <v>187.97</v>
      </c>
      <c r="H17" s="167">
        <v>79.82</v>
      </c>
      <c r="I17" s="167">
        <v>0.05</v>
      </c>
      <c r="J17" s="102"/>
    </row>
    <row r="18" spans="1:10" ht="19.5" customHeight="1">
      <c r="A18" s="11"/>
      <c r="B18" s="152" t="s">
        <v>89</v>
      </c>
      <c r="C18" s="152"/>
      <c r="D18" s="152"/>
      <c r="E18" s="153" t="s">
        <v>90</v>
      </c>
      <c r="F18" s="154">
        <v>20.68</v>
      </c>
      <c r="G18" s="166">
        <v>20.68</v>
      </c>
      <c r="H18" s="167"/>
      <c r="I18" s="167"/>
      <c r="J18" s="102"/>
    </row>
    <row r="19" spans="1:10" ht="19.5" customHeight="1">
      <c r="A19" s="11"/>
      <c r="B19" s="152"/>
      <c r="C19" s="152" t="s">
        <v>85</v>
      </c>
      <c r="D19" s="152"/>
      <c r="E19" s="153" t="s">
        <v>49</v>
      </c>
      <c r="F19" s="154">
        <v>20.68</v>
      </c>
      <c r="G19" s="166">
        <v>20.68</v>
      </c>
      <c r="H19" s="167"/>
      <c r="I19" s="171"/>
      <c r="J19" s="102"/>
    </row>
    <row r="20" spans="1:10" ht="19.5" customHeight="1">
      <c r="A20" s="11"/>
      <c r="B20" s="152" t="s">
        <v>79</v>
      </c>
      <c r="C20" s="152" t="s">
        <v>79</v>
      </c>
      <c r="D20" s="152" t="s">
        <v>80</v>
      </c>
      <c r="E20" s="153" t="s">
        <v>50</v>
      </c>
      <c r="F20" s="154">
        <v>20.68</v>
      </c>
      <c r="G20" s="166">
        <v>20.68</v>
      </c>
      <c r="H20" s="168"/>
      <c r="I20" s="172"/>
      <c r="J20" s="102"/>
    </row>
    <row r="21" spans="1:10" ht="14.2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5" ht="12">
      <c r="E25" s="55" t="s">
        <v>107</v>
      </c>
    </row>
  </sheetData>
  <sheetProtection/>
  <mergeCells count="14">
    <mergeCell ref="A1:J1"/>
    <mergeCell ref="I2:J2"/>
    <mergeCell ref="I3:J3"/>
    <mergeCell ref="B4:D4"/>
    <mergeCell ref="F4:J4"/>
    <mergeCell ref="G5:I5"/>
    <mergeCell ref="A21:J21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workbookViewId="0" topLeftCell="A1">
      <selection activeCell="G6" sqref="G6:I6"/>
    </sheetView>
  </sheetViews>
  <sheetFormatPr defaultColWidth="9.16015625" defaultRowHeight="11.25"/>
  <cols>
    <col min="1" max="1" width="23.66015625" style="55" customWidth="1"/>
    <col min="2" max="3" width="7.5" style="55" customWidth="1"/>
    <col min="4" max="4" width="10.5" style="55" customWidth="1"/>
    <col min="5" max="5" width="46" style="55" customWidth="1"/>
    <col min="6" max="6" width="15" style="55" customWidth="1"/>
    <col min="7" max="7" width="15.5" style="55" customWidth="1"/>
    <col min="8" max="8" width="13.5" style="55" customWidth="1"/>
    <col min="9" max="9" width="15.5" style="55" customWidth="1"/>
    <col min="10" max="10" width="14.83203125" style="55" customWidth="1"/>
    <col min="11" max="11" width="10.66015625" style="55" customWidth="1"/>
    <col min="12" max="12" width="10.83203125" style="55" customWidth="1"/>
    <col min="13" max="16384" width="9.16015625" style="55" customWidth="1"/>
  </cols>
  <sheetData>
    <row r="1" spans="1:13" ht="31.5" customHeight="1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3" t="s">
        <v>109</v>
      </c>
      <c r="M2" s="123"/>
    </row>
    <row r="3" spans="1:13" ht="18" customHeight="1">
      <c r="A3" s="3" t="s">
        <v>24</v>
      </c>
      <c r="B3"/>
      <c r="C3" s="94"/>
      <c r="D3" s="94"/>
      <c r="E3" s="94"/>
      <c r="F3" s="157"/>
      <c r="G3" s="157"/>
      <c r="H3" s="157"/>
      <c r="L3" s="156" t="s">
        <v>25</v>
      </c>
      <c r="M3" s="156"/>
    </row>
    <row r="4" spans="1:13" s="54" customFormat="1" ht="21.75" customHeight="1">
      <c r="A4" s="64" t="s">
        <v>57</v>
      </c>
      <c r="B4" s="64" t="s">
        <v>71</v>
      </c>
      <c r="C4" s="64"/>
      <c r="D4" s="64"/>
      <c r="E4" s="63" t="s">
        <v>72</v>
      </c>
      <c r="F4" s="63" t="s">
        <v>106</v>
      </c>
      <c r="G4" s="63"/>
      <c r="H4" s="63"/>
      <c r="I4" s="63"/>
      <c r="J4" s="63"/>
      <c r="K4" s="63"/>
      <c r="L4" s="63"/>
      <c r="M4" s="63"/>
    </row>
    <row r="5" spans="1:13" s="54" customFormat="1" ht="24">
      <c r="A5" s="64"/>
      <c r="B5" s="64" t="s">
        <v>73</v>
      </c>
      <c r="C5" s="64" t="s">
        <v>74</v>
      </c>
      <c r="D5" s="63" t="s">
        <v>75</v>
      </c>
      <c r="E5" s="63"/>
      <c r="F5" s="63" t="s">
        <v>60</v>
      </c>
      <c r="G5" s="8" t="s">
        <v>110</v>
      </c>
      <c r="H5" s="8" t="s">
        <v>111</v>
      </c>
      <c r="I5" s="8" t="s">
        <v>112</v>
      </c>
      <c r="J5" s="8" t="s">
        <v>113</v>
      </c>
      <c r="K5" s="8" t="s">
        <v>114</v>
      </c>
      <c r="L5" s="8" t="s">
        <v>115</v>
      </c>
      <c r="M5" s="8" t="s">
        <v>116</v>
      </c>
    </row>
    <row r="6" spans="1:13" s="54" customFormat="1" ht="24.75" customHeight="1">
      <c r="A6" s="11" t="s">
        <v>68</v>
      </c>
      <c r="B6" s="118"/>
      <c r="C6" s="118"/>
      <c r="D6" s="118"/>
      <c r="E6" s="119" t="s">
        <v>60</v>
      </c>
      <c r="F6" s="158">
        <f>F7+F22+F42</f>
        <v>392.56</v>
      </c>
      <c r="G6" s="139">
        <v>268.58</v>
      </c>
      <c r="H6" s="139">
        <v>86.36999999999999</v>
      </c>
      <c r="I6" s="139">
        <v>37.60999999999999</v>
      </c>
      <c r="J6" s="120"/>
      <c r="K6" s="125"/>
      <c r="L6" s="125"/>
      <c r="M6" s="126"/>
    </row>
    <row r="7" spans="1:13" ht="28.5" customHeight="1">
      <c r="A7" s="11"/>
      <c r="B7" s="49" t="s">
        <v>117</v>
      </c>
      <c r="C7" s="49"/>
      <c r="D7" s="49"/>
      <c r="E7" s="159" t="s">
        <v>65</v>
      </c>
      <c r="F7" s="139">
        <f>F8+F10+F12+F14+F16+F18+F20</f>
        <v>268.58</v>
      </c>
      <c r="G7" s="139">
        <f>G8+G10+G12+G14+G16+G18+G20</f>
        <v>268.58</v>
      </c>
      <c r="H7" s="144"/>
      <c r="I7" s="144"/>
      <c r="J7" s="102"/>
      <c r="K7" s="72"/>
      <c r="L7" s="72"/>
      <c r="M7" s="72"/>
    </row>
    <row r="8" spans="1:13" ht="15.75" customHeight="1">
      <c r="A8" s="11"/>
      <c r="B8" s="49"/>
      <c r="C8" s="49" t="s">
        <v>118</v>
      </c>
      <c r="D8" s="49"/>
      <c r="E8" s="159" t="s">
        <v>119</v>
      </c>
      <c r="F8" s="144">
        <v>109.59</v>
      </c>
      <c r="G8" s="144">
        <v>109.59</v>
      </c>
      <c r="H8" s="144"/>
      <c r="I8" s="144"/>
      <c r="J8" s="102"/>
      <c r="K8" s="72"/>
      <c r="L8" s="72"/>
      <c r="M8" s="72"/>
    </row>
    <row r="9" spans="1:13" ht="15.75" customHeight="1">
      <c r="A9" s="11"/>
      <c r="B9" s="49"/>
      <c r="C9" s="49"/>
      <c r="D9" s="49" t="s">
        <v>120</v>
      </c>
      <c r="E9" s="159" t="s">
        <v>121</v>
      </c>
      <c r="F9" s="144">
        <v>109.59</v>
      </c>
      <c r="G9" s="144">
        <v>109.59</v>
      </c>
      <c r="H9" s="144"/>
      <c r="I9" s="144"/>
      <c r="J9" s="102"/>
      <c r="K9" s="72"/>
      <c r="L9" s="72"/>
      <c r="M9" s="72"/>
    </row>
    <row r="10" spans="1:13" ht="15.75" customHeight="1">
      <c r="A10" s="11"/>
      <c r="B10" s="49"/>
      <c r="C10" s="49" t="s">
        <v>122</v>
      </c>
      <c r="D10" s="49"/>
      <c r="E10" s="159" t="s">
        <v>123</v>
      </c>
      <c r="F10" s="144">
        <v>69.24</v>
      </c>
      <c r="G10" s="144">
        <v>69.24</v>
      </c>
      <c r="H10" s="144"/>
      <c r="I10" s="144"/>
      <c r="J10" s="102"/>
      <c r="K10" s="72"/>
      <c r="L10" s="72"/>
      <c r="M10" s="72"/>
    </row>
    <row r="11" spans="1:13" ht="15.75" customHeight="1">
      <c r="A11" s="11"/>
      <c r="B11" s="49"/>
      <c r="C11" s="49"/>
      <c r="D11" s="49" t="s">
        <v>124</v>
      </c>
      <c r="E11" s="159" t="s">
        <v>125</v>
      </c>
      <c r="F11" s="144">
        <v>69.24</v>
      </c>
      <c r="G11" s="144">
        <v>69.24</v>
      </c>
      <c r="H11" s="144"/>
      <c r="I11" s="144"/>
      <c r="J11" s="102"/>
      <c r="K11" s="72"/>
      <c r="L11" s="72"/>
      <c r="M11" s="72"/>
    </row>
    <row r="12" spans="1:13" ht="15.75" customHeight="1">
      <c r="A12" s="11"/>
      <c r="B12" s="49"/>
      <c r="C12" s="49" t="s">
        <v>126</v>
      </c>
      <c r="D12" s="49"/>
      <c r="E12" s="159" t="s">
        <v>127</v>
      </c>
      <c r="F12" s="144">
        <v>9.14</v>
      </c>
      <c r="G12" s="144">
        <v>9.14</v>
      </c>
      <c r="H12" s="144"/>
      <c r="I12" s="144"/>
      <c r="J12" s="102"/>
      <c r="K12" s="72"/>
      <c r="L12" s="72"/>
      <c r="M12" s="72"/>
    </row>
    <row r="13" spans="1:13" ht="15.75" customHeight="1">
      <c r="A13" s="11"/>
      <c r="B13" s="49"/>
      <c r="C13" s="49"/>
      <c r="D13" s="49" t="s">
        <v>128</v>
      </c>
      <c r="E13" s="159" t="s">
        <v>129</v>
      </c>
      <c r="F13" s="144">
        <v>9.14</v>
      </c>
      <c r="G13" s="144">
        <v>9.14</v>
      </c>
      <c r="H13" s="144"/>
      <c r="I13" s="144"/>
      <c r="J13" s="102"/>
      <c r="K13" s="72"/>
      <c r="L13" s="72"/>
      <c r="M13" s="72"/>
    </row>
    <row r="14" spans="1:13" ht="15.75" customHeight="1">
      <c r="A14" s="11"/>
      <c r="B14" s="49"/>
      <c r="C14" s="49" t="s">
        <v>130</v>
      </c>
      <c r="D14" s="49"/>
      <c r="E14" s="159" t="s">
        <v>131</v>
      </c>
      <c r="F14" s="144">
        <v>35.18</v>
      </c>
      <c r="G14" s="144">
        <v>35.18</v>
      </c>
      <c r="H14" s="144"/>
      <c r="I14" s="144"/>
      <c r="J14" s="102"/>
      <c r="K14" s="72"/>
      <c r="L14" s="72"/>
      <c r="M14" s="72"/>
    </row>
    <row r="15" spans="1:13" ht="15.75" customHeight="1">
      <c r="A15" s="11"/>
      <c r="B15" s="49"/>
      <c r="C15" s="49"/>
      <c r="D15" s="49" t="s">
        <v>132</v>
      </c>
      <c r="E15" s="159" t="s">
        <v>133</v>
      </c>
      <c r="F15" s="144">
        <v>35.18</v>
      </c>
      <c r="G15" s="144">
        <v>35.18</v>
      </c>
      <c r="H15" s="144"/>
      <c r="I15" s="144"/>
      <c r="J15" s="102"/>
      <c r="K15" s="72"/>
      <c r="L15" s="72"/>
      <c r="M15" s="72"/>
    </row>
    <row r="16" spans="1:13" ht="15.75" customHeight="1">
      <c r="A16" s="11"/>
      <c r="B16" s="49"/>
      <c r="C16" s="49" t="s">
        <v>134</v>
      </c>
      <c r="D16" s="49"/>
      <c r="E16" s="159" t="s">
        <v>135</v>
      </c>
      <c r="F16" s="144">
        <v>14.59</v>
      </c>
      <c r="G16" s="144">
        <v>14.59</v>
      </c>
      <c r="H16" s="144"/>
      <c r="I16" s="144"/>
      <c r="J16" s="102"/>
      <c r="K16" s="72"/>
      <c r="L16" s="72"/>
      <c r="M16" s="72"/>
    </row>
    <row r="17" spans="1:13" ht="15.75" customHeight="1">
      <c r="A17" s="11"/>
      <c r="B17" s="49"/>
      <c r="C17" s="49"/>
      <c r="D17" s="49" t="s">
        <v>136</v>
      </c>
      <c r="E17" s="159" t="s">
        <v>137</v>
      </c>
      <c r="F17" s="144">
        <v>14.59</v>
      </c>
      <c r="G17" s="144">
        <v>14.59</v>
      </c>
      <c r="H17" s="144"/>
      <c r="I17" s="144"/>
      <c r="J17" s="102"/>
      <c r="K17" s="72"/>
      <c r="L17" s="72"/>
      <c r="M17" s="72"/>
    </row>
    <row r="18" spans="1:13" ht="15.75" customHeight="1">
      <c r="A18" s="11"/>
      <c r="B18" s="49"/>
      <c r="C18" s="49" t="s">
        <v>138</v>
      </c>
      <c r="D18" s="49"/>
      <c r="E18" s="159" t="s">
        <v>139</v>
      </c>
      <c r="F18" s="144">
        <v>10.16</v>
      </c>
      <c r="G18" s="144">
        <v>10.16</v>
      </c>
      <c r="H18" s="144"/>
      <c r="I18" s="144"/>
      <c r="J18" s="102"/>
      <c r="K18" s="72"/>
      <c r="L18" s="72"/>
      <c r="M18" s="72"/>
    </row>
    <row r="19" spans="1:13" ht="15.75" customHeight="1">
      <c r="A19" s="11"/>
      <c r="B19" s="49"/>
      <c r="C19" s="49"/>
      <c r="D19" s="49" t="s">
        <v>140</v>
      </c>
      <c r="E19" s="159" t="s">
        <v>141</v>
      </c>
      <c r="F19" s="144">
        <v>10.16</v>
      </c>
      <c r="G19" s="144">
        <v>10.16</v>
      </c>
      <c r="H19" s="144"/>
      <c r="I19" s="144"/>
      <c r="J19" s="102"/>
      <c r="K19" s="72"/>
      <c r="L19" s="72"/>
      <c r="M19" s="72"/>
    </row>
    <row r="20" spans="1:13" ht="15.75" customHeight="1">
      <c r="A20" s="11"/>
      <c r="B20" s="49"/>
      <c r="C20" s="49" t="s">
        <v>142</v>
      </c>
      <c r="D20" s="49"/>
      <c r="E20" s="159" t="s">
        <v>143</v>
      </c>
      <c r="F20" s="144">
        <v>20.68</v>
      </c>
      <c r="G20" s="144">
        <v>20.68</v>
      </c>
      <c r="H20" s="144"/>
      <c r="I20" s="144"/>
      <c r="J20" s="102"/>
      <c r="K20" s="72"/>
      <c r="L20" s="72"/>
      <c r="M20" s="72"/>
    </row>
    <row r="21" spans="1:13" ht="15.75" customHeight="1">
      <c r="A21" s="11"/>
      <c r="B21" s="49"/>
      <c r="C21" s="49"/>
      <c r="D21" s="49" t="s">
        <v>144</v>
      </c>
      <c r="E21" s="159" t="s">
        <v>145</v>
      </c>
      <c r="F21" s="144">
        <v>20.68</v>
      </c>
      <c r="G21" s="144">
        <v>20.68</v>
      </c>
      <c r="H21" s="144"/>
      <c r="I21" s="144"/>
      <c r="J21" s="102"/>
      <c r="K21" s="72"/>
      <c r="L21" s="72"/>
      <c r="M21" s="72"/>
    </row>
    <row r="22" spans="1:13" ht="15.75" customHeight="1">
      <c r="A22" s="11"/>
      <c r="B22" s="49" t="s">
        <v>146</v>
      </c>
      <c r="C22" s="49"/>
      <c r="D22" s="49"/>
      <c r="E22" s="159" t="s">
        <v>66</v>
      </c>
      <c r="F22" s="139">
        <f>F23+F25+F27+F29+F31+F33+F36+F38+F40</f>
        <v>86.36999999999999</v>
      </c>
      <c r="G22" s="160"/>
      <c r="H22" s="139">
        <f>H23+H25+H27+H29+H31+H33+H36+H38+H40</f>
        <v>86.36999999999999</v>
      </c>
      <c r="I22" s="144"/>
      <c r="J22" s="102"/>
      <c r="K22" s="72"/>
      <c r="L22" s="72"/>
      <c r="M22" s="72"/>
    </row>
    <row r="23" spans="1:13" ht="15.75" customHeight="1">
      <c r="A23" s="11"/>
      <c r="B23" s="49"/>
      <c r="C23" s="49" t="s">
        <v>147</v>
      </c>
      <c r="D23" s="49"/>
      <c r="E23" s="85" t="s">
        <v>148</v>
      </c>
      <c r="F23" s="144">
        <v>12.56</v>
      </c>
      <c r="G23" s="160"/>
      <c r="H23" s="144">
        <v>12.56</v>
      </c>
      <c r="I23" s="144"/>
      <c r="J23" s="102"/>
      <c r="K23" s="72"/>
      <c r="L23" s="72"/>
      <c r="M23" s="72"/>
    </row>
    <row r="24" spans="1:13" ht="15.75" customHeight="1">
      <c r="A24" s="11"/>
      <c r="B24" s="49"/>
      <c r="C24" s="49"/>
      <c r="D24" s="49" t="s">
        <v>149</v>
      </c>
      <c r="E24" s="85" t="s">
        <v>150</v>
      </c>
      <c r="F24" s="144">
        <v>12.56</v>
      </c>
      <c r="G24" s="160"/>
      <c r="H24" s="144">
        <v>12.56</v>
      </c>
      <c r="I24" s="144"/>
      <c r="J24" s="102"/>
      <c r="K24" s="72"/>
      <c r="L24" s="72"/>
      <c r="M24" s="72"/>
    </row>
    <row r="25" spans="1:13" ht="15.75" customHeight="1">
      <c r="A25" s="11"/>
      <c r="B25" s="49"/>
      <c r="C25" s="49" t="s">
        <v>151</v>
      </c>
      <c r="D25" s="49"/>
      <c r="E25" s="85" t="s">
        <v>152</v>
      </c>
      <c r="F25" s="144">
        <v>2.5</v>
      </c>
      <c r="G25" s="160"/>
      <c r="H25" s="144">
        <v>2.5</v>
      </c>
      <c r="I25" s="144"/>
      <c r="J25" s="102"/>
      <c r="K25" s="72"/>
      <c r="L25" s="72"/>
      <c r="M25" s="72"/>
    </row>
    <row r="26" spans="1:13" ht="15.75" customHeight="1">
      <c r="A26" s="11"/>
      <c r="B26" s="49"/>
      <c r="C26" s="49"/>
      <c r="D26" s="49" t="s">
        <v>153</v>
      </c>
      <c r="E26" s="85" t="s">
        <v>154</v>
      </c>
      <c r="F26" s="144">
        <v>2.5</v>
      </c>
      <c r="G26" s="160"/>
      <c r="H26" s="144">
        <v>2.5</v>
      </c>
      <c r="I26" s="144"/>
      <c r="J26" s="102"/>
      <c r="K26" s="72"/>
      <c r="L26" s="72"/>
      <c r="M26" s="72"/>
    </row>
    <row r="27" spans="1:13" ht="15.75" customHeight="1">
      <c r="A27" s="11"/>
      <c r="B27" s="49"/>
      <c r="C27" s="49" t="s">
        <v>155</v>
      </c>
      <c r="D27" s="49"/>
      <c r="E27" s="85" t="s">
        <v>156</v>
      </c>
      <c r="F27" s="144">
        <v>14.71</v>
      </c>
      <c r="G27" s="160"/>
      <c r="H27" s="144">
        <v>14.71</v>
      </c>
      <c r="I27" s="144"/>
      <c r="J27" s="102"/>
      <c r="K27" s="72"/>
      <c r="L27" s="72"/>
      <c r="M27" s="72"/>
    </row>
    <row r="28" spans="1:13" ht="15.75" customHeight="1">
      <c r="A28" s="11"/>
      <c r="B28" s="49"/>
      <c r="C28" s="49"/>
      <c r="D28" s="49" t="s">
        <v>157</v>
      </c>
      <c r="E28" s="85" t="s">
        <v>158</v>
      </c>
      <c r="F28" s="144">
        <v>14.71</v>
      </c>
      <c r="G28" s="160"/>
      <c r="H28" s="144">
        <v>14.71</v>
      </c>
      <c r="I28" s="144"/>
      <c r="J28" s="102"/>
      <c r="K28" s="72"/>
      <c r="L28" s="72"/>
      <c r="M28" s="72"/>
    </row>
    <row r="29" spans="1:13" ht="15.75" customHeight="1">
      <c r="A29" s="11"/>
      <c r="B29" s="49"/>
      <c r="C29" s="49" t="s">
        <v>159</v>
      </c>
      <c r="D29" s="49"/>
      <c r="E29" s="85" t="s">
        <v>160</v>
      </c>
      <c r="F29" s="144">
        <v>2</v>
      </c>
      <c r="G29" s="160"/>
      <c r="H29" s="144">
        <v>2</v>
      </c>
      <c r="I29" s="144"/>
      <c r="J29" s="102"/>
      <c r="K29" s="72"/>
      <c r="L29" s="72"/>
      <c r="M29" s="72"/>
    </row>
    <row r="30" spans="1:13" ht="15.75" customHeight="1">
      <c r="A30" s="11"/>
      <c r="B30" s="49"/>
      <c r="C30" s="49"/>
      <c r="D30" s="49" t="s">
        <v>161</v>
      </c>
      <c r="E30" s="85" t="s">
        <v>162</v>
      </c>
      <c r="F30" s="144">
        <v>2</v>
      </c>
      <c r="G30" s="160"/>
      <c r="H30" s="144">
        <v>2</v>
      </c>
      <c r="I30" s="144"/>
      <c r="J30" s="102"/>
      <c r="K30" s="72"/>
      <c r="L30" s="72"/>
      <c r="M30" s="72"/>
    </row>
    <row r="31" spans="1:13" ht="15.75" customHeight="1">
      <c r="A31" s="11"/>
      <c r="B31" s="49"/>
      <c r="C31" s="49" t="s">
        <v>163</v>
      </c>
      <c r="D31" s="49"/>
      <c r="E31" s="85" t="s">
        <v>164</v>
      </c>
      <c r="F31" s="144">
        <v>1</v>
      </c>
      <c r="G31" s="160"/>
      <c r="H31" s="144">
        <v>1</v>
      </c>
      <c r="I31" s="144"/>
      <c r="J31" s="102"/>
      <c r="K31" s="72"/>
      <c r="L31" s="72"/>
      <c r="M31" s="72"/>
    </row>
    <row r="32" spans="1:13" ht="15.75" customHeight="1">
      <c r="A32" s="11"/>
      <c r="B32" s="49"/>
      <c r="C32" s="49"/>
      <c r="D32" s="49" t="s">
        <v>165</v>
      </c>
      <c r="E32" s="85" t="s">
        <v>166</v>
      </c>
      <c r="F32" s="144">
        <v>1</v>
      </c>
      <c r="G32" s="160"/>
      <c r="H32" s="144">
        <v>1</v>
      </c>
      <c r="I32" s="144"/>
      <c r="J32" s="102"/>
      <c r="K32" s="72"/>
      <c r="L32" s="72"/>
      <c r="M32" s="72"/>
    </row>
    <row r="33" spans="1:13" ht="15.75" customHeight="1">
      <c r="A33" s="11"/>
      <c r="B33" s="49"/>
      <c r="C33" s="49" t="s">
        <v>167</v>
      </c>
      <c r="D33" s="49"/>
      <c r="E33" s="85" t="s">
        <v>168</v>
      </c>
      <c r="F33" s="144">
        <v>3.44</v>
      </c>
      <c r="G33" s="160"/>
      <c r="H33" s="144">
        <v>3.44</v>
      </c>
      <c r="I33" s="144"/>
      <c r="J33" s="102"/>
      <c r="K33" s="72"/>
      <c r="L33" s="72"/>
      <c r="M33" s="72"/>
    </row>
    <row r="34" spans="1:13" ht="15.75" customHeight="1">
      <c r="A34" s="11"/>
      <c r="B34" s="49"/>
      <c r="C34" s="49"/>
      <c r="D34" s="49" t="s">
        <v>169</v>
      </c>
      <c r="E34" s="85" t="s">
        <v>170</v>
      </c>
      <c r="F34" s="144">
        <v>1.38</v>
      </c>
      <c r="G34" s="160"/>
      <c r="H34" s="144">
        <v>1.38</v>
      </c>
      <c r="I34" s="144"/>
      <c r="J34" s="102"/>
      <c r="K34" s="72"/>
      <c r="L34" s="72"/>
      <c r="M34" s="72"/>
    </row>
    <row r="35" spans="1:13" ht="15.75" customHeight="1">
      <c r="A35" s="11"/>
      <c r="B35" s="49"/>
      <c r="C35" s="49"/>
      <c r="D35" s="49" t="s">
        <v>171</v>
      </c>
      <c r="E35" s="85" t="s">
        <v>172</v>
      </c>
      <c r="F35" s="144">
        <v>2.06</v>
      </c>
      <c r="G35" s="160"/>
      <c r="H35" s="144">
        <v>2.06</v>
      </c>
      <c r="I35" s="144"/>
      <c r="J35" s="102"/>
      <c r="K35" s="72"/>
      <c r="L35" s="72"/>
      <c r="M35" s="72"/>
    </row>
    <row r="36" spans="1:13" ht="15.75" customHeight="1">
      <c r="A36" s="11"/>
      <c r="B36" s="49"/>
      <c r="C36" s="49" t="s">
        <v>173</v>
      </c>
      <c r="D36" s="49"/>
      <c r="E36" s="85" t="s">
        <v>174</v>
      </c>
      <c r="F36" s="144">
        <v>20.7</v>
      </c>
      <c r="G36" s="160"/>
      <c r="H36" s="144">
        <v>20.7</v>
      </c>
      <c r="I36" s="144"/>
      <c r="J36" s="102"/>
      <c r="K36" s="72"/>
      <c r="L36" s="72"/>
      <c r="M36" s="72"/>
    </row>
    <row r="37" spans="1:13" ht="15.75" customHeight="1">
      <c r="A37" s="11"/>
      <c r="B37" s="49"/>
      <c r="C37" s="49"/>
      <c r="D37" s="49" t="s">
        <v>175</v>
      </c>
      <c r="E37" s="85" t="s">
        <v>176</v>
      </c>
      <c r="F37" s="144">
        <v>20.7</v>
      </c>
      <c r="G37" s="160"/>
      <c r="H37" s="144">
        <v>20.7</v>
      </c>
      <c r="I37" s="144"/>
      <c r="J37" s="102"/>
      <c r="K37" s="72"/>
      <c r="L37" s="72"/>
      <c r="M37" s="72"/>
    </row>
    <row r="38" spans="1:13" ht="15.75" customHeight="1">
      <c r="A38" s="11"/>
      <c r="B38" s="49"/>
      <c r="C38" s="49" t="s">
        <v>177</v>
      </c>
      <c r="D38" s="49"/>
      <c r="E38" s="85" t="s">
        <v>178</v>
      </c>
      <c r="F38" s="144">
        <v>22.91</v>
      </c>
      <c r="G38" s="160"/>
      <c r="H38" s="144">
        <v>22.91</v>
      </c>
      <c r="I38" s="144"/>
      <c r="J38" s="102"/>
      <c r="K38" s="72"/>
      <c r="L38" s="72"/>
      <c r="M38" s="72"/>
    </row>
    <row r="39" spans="1:13" ht="15.75" customHeight="1">
      <c r="A39" s="11"/>
      <c r="B39" s="49"/>
      <c r="C39" s="49"/>
      <c r="D39" s="49" t="s">
        <v>179</v>
      </c>
      <c r="E39" s="85" t="s">
        <v>180</v>
      </c>
      <c r="F39" s="144">
        <v>22.91</v>
      </c>
      <c r="G39" s="160"/>
      <c r="H39" s="144">
        <v>22.91</v>
      </c>
      <c r="I39" s="144"/>
      <c r="J39" s="102"/>
      <c r="K39" s="72"/>
      <c r="L39" s="72"/>
      <c r="M39" s="72"/>
    </row>
    <row r="40" spans="1:13" ht="15.75" customHeight="1">
      <c r="A40" s="11"/>
      <c r="B40" s="49"/>
      <c r="C40" s="49" t="s">
        <v>181</v>
      </c>
      <c r="D40" s="49"/>
      <c r="E40" s="85" t="s">
        <v>182</v>
      </c>
      <c r="F40" s="144">
        <v>6.55</v>
      </c>
      <c r="G40" s="160"/>
      <c r="H40" s="144">
        <v>6.55</v>
      </c>
      <c r="I40" s="144"/>
      <c r="J40" s="102"/>
      <c r="K40" s="72"/>
      <c r="L40" s="72"/>
      <c r="M40" s="72"/>
    </row>
    <row r="41" spans="1:13" ht="15.75" customHeight="1">
      <c r="A41" s="11"/>
      <c r="B41" s="49"/>
      <c r="C41" s="49"/>
      <c r="D41" s="49" t="s">
        <v>183</v>
      </c>
      <c r="E41" s="85" t="s">
        <v>184</v>
      </c>
      <c r="F41" s="144">
        <v>6.55</v>
      </c>
      <c r="G41" s="160"/>
      <c r="H41" s="144">
        <v>6.55</v>
      </c>
      <c r="I41" s="144"/>
      <c r="J41" s="102"/>
      <c r="K41" s="72"/>
      <c r="L41" s="72"/>
      <c r="M41" s="72"/>
    </row>
    <row r="42" spans="1:13" ht="15.75" customHeight="1">
      <c r="A42" s="11"/>
      <c r="B42" s="49" t="s">
        <v>185</v>
      </c>
      <c r="C42" s="49"/>
      <c r="D42" s="49"/>
      <c r="E42" s="85" t="s">
        <v>186</v>
      </c>
      <c r="F42" s="139">
        <f>F43+F46+F48+F50</f>
        <v>37.60999999999999</v>
      </c>
      <c r="G42" s="144"/>
      <c r="H42" s="144"/>
      <c r="I42" s="139">
        <f>I43+I46+I48+I50</f>
        <v>37.60999999999999</v>
      </c>
      <c r="J42" s="102"/>
      <c r="K42" s="72"/>
      <c r="L42" s="72"/>
      <c r="M42" s="72"/>
    </row>
    <row r="43" spans="1:13" ht="15.75" customHeight="1">
      <c r="A43" s="11"/>
      <c r="B43" s="49"/>
      <c r="C43" s="49" t="s">
        <v>187</v>
      </c>
      <c r="D43" s="49"/>
      <c r="E43" s="85" t="s">
        <v>188</v>
      </c>
      <c r="F43" s="144">
        <v>24.33</v>
      </c>
      <c r="G43" s="144"/>
      <c r="H43" s="144"/>
      <c r="I43" s="144">
        <v>24.33</v>
      </c>
      <c r="J43" s="102"/>
      <c r="K43" s="72"/>
      <c r="L43" s="72"/>
      <c r="M43" s="72"/>
    </row>
    <row r="44" spans="1:13" ht="15.75" customHeight="1">
      <c r="A44" s="11"/>
      <c r="B44" s="49"/>
      <c r="C44" s="49"/>
      <c r="D44" s="49" t="s">
        <v>189</v>
      </c>
      <c r="E44" s="85" t="s">
        <v>190</v>
      </c>
      <c r="F44" s="144">
        <v>17.69</v>
      </c>
      <c r="G44" s="144"/>
      <c r="H44" s="144"/>
      <c r="I44" s="144">
        <v>17.69</v>
      </c>
      <c r="J44" s="102"/>
      <c r="K44" s="72"/>
      <c r="L44" s="72"/>
      <c r="M44" s="72"/>
    </row>
    <row r="45" spans="1:13" ht="15.75" customHeight="1">
      <c r="A45" s="11"/>
      <c r="B45" s="49"/>
      <c r="C45" s="49"/>
      <c r="D45" s="49" t="s">
        <v>191</v>
      </c>
      <c r="E45" s="85" t="s">
        <v>192</v>
      </c>
      <c r="F45" s="144">
        <v>6.64</v>
      </c>
      <c r="G45" s="144"/>
      <c r="H45" s="144"/>
      <c r="I45" s="144">
        <v>6.64</v>
      </c>
      <c r="J45" s="102"/>
      <c r="K45" s="72"/>
      <c r="L45" s="72"/>
      <c r="M45" s="72"/>
    </row>
    <row r="46" spans="1:13" ht="15.75" customHeight="1">
      <c r="A46" s="11"/>
      <c r="B46" s="49"/>
      <c r="C46" s="49" t="s">
        <v>193</v>
      </c>
      <c r="D46" s="49"/>
      <c r="E46" s="85" t="s">
        <v>194</v>
      </c>
      <c r="F46" s="144">
        <v>11.04</v>
      </c>
      <c r="G46" s="144"/>
      <c r="H46" s="144"/>
      <c r="I46" s="144">
        <v>11.04</v>
      </c>
      <c r="J46" s="102"/>
      <c r="K46" s="72"/>
      <c r="L46" s="72"/>
      <c r="M46" s="72"/>
    </row>
    <row r="47" spans="1:13" ht="15.75" customHeight="1">
      <c r="A47" s="11"/>
      <c r="B47" s="49"/>
      <c r="C47" s="49"/>
      <c r="D47" s="49" t="s">
        <v>195</v>
      </c>
      <c r="E47" s="85" t="s">
        <v>196</v>
      </c>
      <c r="F47" s="144">
        <v>11.04</v>
      </c>
      <c r="G47" s="144"/>
      <c r="H47" s="144"/>
      <c r="I47" s="144">
        <v>11.04</v>
      </c>
      <c r="J47" s="102"/>
      <c r="K47" s="72"/>
      <c r="L47" s="72"/>
      <c r="M47" s="72"/>
    </row>
    <row r="48" spans="1:13" ht="15.75" customHeight="1">
      <c r="A48" s="11"/>
      <c r="B48" s="49"/>
      <c r="C48" s="49" t="s">
        <v>197</v>
      </c>
      <c r="D48" s="49"/>
      <c r="E48" s="85" t="s">
        <v>198</v>
      </c>
      <c r="F48" s="144">
        <v>2.19</v>
      </c>
      <c r="G48" s="144"/>
      <c r="H48" s="144"/>
      <c r="I48" s="144">
        <v>2.19</v>
      </c>
      <c r="J48" s="102"/>
      <c r="K48" s="72"/>
      <c r="L48" s="72"/>
      <c r="M48" s="72"/>
    </row>
    <row r="49" spans="1:13" ht="15.75" customHeight="1">
      <c r="A49" s="11"/>
      <c r="B49" s="49"/>
      <c r="C49" s="49"/>
      <c r="D49" s="49" t="s">
        <v>199</v>
      </c>
      <c r="E49" s="85" t="s">
        <v>200</v>
      </c>
      <c r="F49" s="144">
        <v>2.19</v>
      </c>
      <c r="G49" s="144"/>
      <c r="H49" s="144"/>
      <c r="I49" s="144">
        <v>2.19</v>
      </c>
      <c r="J49" s="102"/>
      <c r="K49" s="72"/>
      <c r="L49" s="72"/>
      <c r="M49" s="72"/>
    </row>
    <row r="50" spans="1:13" ht="15.75" customHeight="1">
      <c r="A50" s="11"/>
      <c r="B50" s="49"/>
      <c r="C50" s="49" t="s">
        <v>201</v>
      </c>
      <c r="D50" s="49"/>
      <c r="E50" s="85" t="s">
        <v>202</v>
      </c>
      <c r="F50" s="144">
        <v>0.05</v>
      </c>
      <c r="G50" s="144"/>
      <c r="H50" s="144"/>
      <c r="I50" s="144">
        <v>0.05</v>
      </c>
      <c r="J50" s="102"/>
      <c r="K50" s="72"/>
      <c r="L50" s="72"/>
      <c r="M50" s="72"/>
    </row>
    <row r="51" spans="1:13" ht="15.75" customHeight="1">
      <c r="A51" s="11"/>
      <c r="B51" s="49"/>
      <c r="C51" s="49"/>
      <c r="D51" s="49" t="s">
        <v>203</v>
      </c>
      <c r="E51" s="85" t="s">
        <v>204</v>
      </c>
      <c r="F51" s="144">
        <v>0.05</v>
      </c>
      <c r="G51" s="144"/>
      <c r="H51" s="144"/>
      <c r="I51" s="144">
        <v>0.05</v>
      </c>
      <c r="J51" s="102"/>
      <c r="K51" s="72"/>
      <c r="L51" s="72"/>
      <c r="M51" s="72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8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showGridLines="0" showZeros="0" workbookViewId="0" topLeftCell="A1">
      <selection activeCell="F10" sqref="F10:F11"/>
    </sheetView>
  </sheetViews>
  <sheetFormatPr defaultColWidth="9.33203125" defaultRowHeight="11.25"/>
  <cols>
    <col min="1" max="2" width="10.33203125" style="55" customWidth="1"/>
    <col min="3" max="3" width="8.83203125" style="55" customWidth="1"/>
    <col min="4" max="4" width="43.5" style="55" customWidth="1"/>
    <col min="5" max="11" width="15.16015625" style="55" customWidth="1"/>
    <col min="12" max="240" width="9.16015625" style="55" customWidth="1"/>
    <col min="241" max="16384" width="9.33203125" style="55" customWidth="1"/>
  </cols>
  <sheetData>
    <row r="1" spans="1:11" ht="30" customHeight="1">
      <c r="A1" s="116" t="s">
        <v>205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/>
      <c r="B2"/>
      <c r="C2"/>
      <c r="D2"/>
      <c r="E2"/>
      <c r="F2"/>
      <c r="G2"/>
      <c r="K2" s="123" t="s">
        <v>206</v>
      </c>
    </row>
    <row r="3" spans="1:11" ht="18" customHeight="1">
      <c r="A3" s="3" t="s">
        <v>24</v>
      </c>
      <c r="B3"/>
      <c r="C3" s="94"/>
      <c r="D3" s="94"/>
      <c r="E3" s="94"/>
      <c r="F3"/>
      <c r="G3" s="145"/>
      <c r="K3" s="156" t="s">
        <v>25</v>
      </c>
    </row>
    <row r="4" spans="1:11" s="54" customFormat="1" ht="12">
      <c r="A4" s="64" t="s">
        <v>71</v>
      </c>
      <c r="B4" s="64"/>
      <c r="C4" s="64"/>
      <c r="D4" s="146" t="s">
        <v>72</v>
      </c>
      <c r="E4" s="8" t="s">
        <v>99</v>
      </c>
      <c r="F4" s="8"/>
      <c r="G4" s="8"/>
      <c r="H4" s="8"/>
      <c r="I4" s="8"/>
      <c r="J4" s="8"/>
      <c r="K4" s="8"/>
    </row>
    <row r="5" spans="1:11" s="54" customFormat="1" ht="12" customHeight="1">
      <c r="A5" s="147" t="s">
        <v>73</v>
      </c>
      <c r="B5" s="147" t="s">
        <v>74</v>
      </c>
      <c r="C5" s="147" t="s">
        <v>75</v>
      </c>
      <c r="D5" s="148"/>
      <c r="E5" s="8" t="s">
        <v>60</v>
      </c>
      <c r="F5" s="8" t="s">
        <v>30</v>
      </c>
      <c r="G5" s="8"/>
      <c r="H5" s="8" t="s">
        <v>34</v>
      </c>
      <c r="I5" s="8" t="s">
        <v>36</v>
      </c>
      <c r="J5" s="8" t="s">
        <v>38</v>
      </c>
      <c r="K5" s="8" t="s">
        <v>40</v>
      </c>
    </row>
    <row r="6" spans="1:11" s="54" customFormat="1" ht="57.75" customHeight="1">
      <c r="A6" s="149"/>
      <c r="B6" s="149"/>
      <c r="C6" s="149"/>
      <c r="D6" s="150"/>
      <c r="E6" s="8"/>
      <c r="F6" s="10" t="s">
        <v>63</v>
      </c>
      <c r="G6" s="8" t="s">
        <v>64</v>
      </c>
      <c r="H6" s="8"/>
      <c r="I6" s="8"/>
      <c r="J6" s="8"/>
      <c r="K6" s="8"/>
    </row>
    <row r="7" spans="1:11" s="54" customFormat="1" ht="24" customHeight="1">
      <c r="A7" s="118"/>
      <c r="B7" s="118"/>
      <c r="C7" s="118"/>
      <c r="D7" s="119" t="s">
        <v>60</v>
      </c>
      <c r="E7" s="151">
        <f>E8+E12+E15+E18</f>
        <v>392.56</v>
      </c>
      <c r="F7" s="151">
        <f>F8+F12+F15+F18</f>
        <v>392.56</v>
      </c>
      <c r="G7" s="8"/>
      <c r="H7" s="8"/>
      <c r="I7" s="8"/>
      <c r="J7" s="8"/>
      <c r="K7" s="8"/>
    </row>
    <row r="8" spans="1:11" ht="24" customHeight="1">
      <c r="A8" s="152" t="s">
        <v>76</v>
      </c>
      <c r="B8" s="152"/>
      <c r="C8" s="152"/>
      <c r="D8" s="153" t="s">
        <v>77</v>
      </c>
      <c r="E8" s="154">
        <v>79.29</v>
      </c>
      <c r="F8" s="155">
        <v>79.29</v>
      </c>
      <c r="G8" s="102"/>
      <c r="H8" s="72"/>
      <c r="I8" s="72"/>
      <c r="J8" s="72"/>
      <c r="K8" s="72"/>
    </row>
    <row r="9" spans="1:11" ht="24" customHeight="1">
      <c r="A9" s="152"/>
      <c r="B9" s="152" t="s">
        <v>78</v>
      </c>
      <c r="C9" s="152"/>
      <c r="D9" s="153" t="s">
        <v>33</v>
      </c>
      <c r="E9" s="154">
        <v>79.29</v>
      </c>
      <c r="F9" s="155">
        <v>79.29</v>
      </c>
      <c r="G9" s="102"/>
      <c r="H9" s="72"/>
      <c r="I9" s="72"/>
      <c r="J9" s="72"/>
      <c r="K9" s="72"/>
    </row>
    <row r="10" spans="1:11" ht="24" customHeight="1">
      <c r="A10" s="152" t="s">
        <v>79</v>
      </c>
      <c r="B10" s="152" t="s">
        <v>79</v>
      </c>
      <c r="C10" s="152" t="s">
        <v>80</v>
      </c>
      <c r="D10" s="153" t="s">
        <v>35</v>
      </c>
      <c r="E10" s="154">
        <v>44.11</v>
      </c>
      <c r="F10" s="155">
        <v>44.11</v>
      </c>
      <c r="G10" s="102"/>
      <c r="H10" s="72"/>
      <c r="I10" s="72"/>
      <c r="J10" s="72"/>
      <c r="K10" s="72"/>
    </row>
    <row r="11" spans="1:11" ht="24" customHeight="1">
      <c r="A11" s="152" t="s">
        <v>79</v>
      </c>
      <c r="B11" s="152" t="s">
        <v>79</v>
      </c>
      <c r="C11" s="152" t="s">
        <v>78</v>
      </c>
      <c r="D11" s="153" t="s">
        <v>37</v>
      </c>
      <c r="E11" s="154">
        <v>35.18</v>
      </c>
      <c r="F11" s="155">
        <v>35.18</v>
      </c>
      <c r="G11" s="102"/>
      <c r="H11" s="72"/>
      <c r="I11" s="72"/>
      <c r="J11" s="72"/>
      <c r="K11" s="72"/>
    </row>
    <row r="12" spans="1:11" ht="24" customHeight="1">
      <c r="A12" s="152" t="s">
        <v>82</v>
      </c>
      <c r="B12" s="152"/>
      <c r="C12" s="152"/>
      <c r="D12" s="153" t="s">
        <v>83</v>
      </c>
      <c r="E12" s="154">
        <v>24.75</v>
      </c>
      <c r="F12" s="155">
        <v>24.75</v>
      </c>
      <c r="G12" s="102"/>
      <c r="H12" s="72"/>
      <c r="I12" s="72"/>
      <c r="J12" s="72"/>
      <c r="K12" s="72"/>
    </row>
    <row r="13" spans="1:11" ht="24" customHeight="1">
      <c r="A13" s="152"/>
      <c r="B13" s="152" t="s">
        <v>84</v>
      </c>
      <c r="C13" s="152"/>
      <c r="D13" s="153" t="s">
        <v>41</v>
      </c>
      <c r="E13" s="154">
        <v>24.75</v>
      </c>
      <c r="F13" s="155">
        <v>24.75</v>
      </c>
      <c r="G13" s="102"/>
      <c r="H13" s="72"/>
      <c r="I13" s="72"/>
      <c r="J13" s="72"/>
      <c r="K13" s="72"/>
    </row>
    <row r="14" spans="1:11" ht="24" customHeight="1">
      <c r="A14" s="152" t="s">
        <v>79</v>
      </c>
      <c r="B14" s="152" t="s">
        <v>79</v>
      </c>
      <c r="C14" s="152" t="s">
        <v>80</v>
      </c>
      <c r="D14" s="153" t="s">
        <v>43</v>
      </c>
      <c r="E14" s="154">
        <v>24.75</v>
      </c>
      <c r="F14" s="155">
        <v>24.75</v>
      </c>
      <c r="G14" s="102"/>
      <c r="H14" s="72"/>
      <c r="I14" s="72"/>
      <c r="J14" s="72"/>
      <c r="K14" s="72"/>
    </row>
    <row r="15" spans="1:11" ht="24" customHeight="1">
      <c r="A15" s="152" t="s">
        <v>86</v>
      </c>
      <c r="B15" s="152"/>
      <c r="C15" s="152"/>
      <c r="D15" s="153" t="s">
        <v>87</v>
      </c>
      <c r="E15" s="154">
        <v>267.84</v>
      </c>
      <c r="F15" s="155">
        <v>267.84</v>
      </c>
      <c r="G15" s="102"/>
      <c r="H15" s="72"/>
      <c r="I15" s="72"/>
      <c r="J15" s="72"/>
      <c r="K15" s="72"/>
    </row>
    <row r="16" spans="1:11" ht="24" customHeight="1">
      <c r="A16" s="152"/>
      <c r="B16" s="152" t="s">
        <v>88</v>
      </c>
      <c r="C16" s="152"/>
      <c r="D16" s="153" t="s">
        <v>46</v>
      </c>
      <c r="E16" s="154">
        <v>267.84</v>
      </c>
      <c r="F16" s="155">
        <v>267.84</v>
      </c>
      <c r="G16" s="102"/>
      <c r="H16" s="72"/>
      <c r="I16" s="72"/>
      <c r="J16" s="72"/>
      <c r="K16" s="72"/>
    </row>
    <row r="17" spans="1:11" ht="24" customHeight="1">
      <c r="A17" s="152" t="s">
        <v>79</v>
      </c>
      <c r="B17" s="152" t="s">
        <v>79</v>
      </c>
      <c r="C17" s="152" t="s">
        <v>80</v>
      </c>
      <c r="D17" s="153" t="s">
        <v>47</v>
      </c>
      <c r="E17" s="154">
        <v>267.84</v>
      </c>
      <c r="F17" s="155">
        <v>267.84</v>
      </c>
      <c r="G17" s="102"/>
      <c r="H17" s="72"/>
      <c r="I17" s="72"/>
      <c r="J17" s="72"/>
      <c r="K17" s="72"/>
    </row>
    <row r="18" spans="1:11" ht="24" customHeight="1">
      <c r="A18" s="152" t="s">
        <v>89</v>
      </c>
      <c r="B18" s="152"/>
      <c r="C18" s="152"/>
      <c r="D18" s="153" t="s">
        <v>90</v>
      </c>
      <c r="E18" s="154">
        <v>20.68</v>
      </c>
      <c r="F18" s="155">
        <v>20.68</v>
      </c>
      <c r="G18" s="102"/>
      <c r="H18" s="72"/>
      <c r="I18" s="72"/>
      <c r="J18" s="72"/>
      <c r="K18" s="72"/>
    </row>
    <row r="19" spans="1:11" ht="24" customHeight="1">
      <c r="A19" s="152"/>
      <c r="B19" s="152" t="s">
        <v>85</v>
      </c>
      <c r="C19" s="152"/>
      <c r="D19" s="153" t="s">
        <v>49</v>
      </c>
      <c r="E19" s="154">
        <v>20.68</v>
      </c>
      <c r="F19" s="155">
        <v>20.68</v>
      </c>
      <c r="G19" s="102"/>
      <c r="H19" s="72"/>
      <c r="I19" s="72"/>
      <c r="J19" s="72"/>
      <c r="K19" s="72"/>
    </row>
    <row r="20" spans="1:11" ht="24" customHeight="1">
      <c r="A20" s="152" t="s">
        <v>79</v>
      </c>
      <c r="B20" s="152" t="s">
        <v>79</v>
      </c>
      <c r="C20" s="152" t="s">
        <v>80</v>
      </c>
      <c r="D20" s="153" t="s">
        <v>50</v>
      </c>
      <c r="E20" s="154">
        <v>20.68</v>
      </c>
      <c r="F20" s="155">
        <v>20.68</v>
      </c>
      <c r="G20" s="102"/>
      <c r="H20" s="72"/>
      <c r="I20" s="72"/>
      <c r="J20" s="72"/>
      <c r="K20" s="72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H28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2" width="10.5" style="131" customWidth="1"/>
    <col min="3" max="3" width="41.66015625" style="0" customWidth="1"/>
    <col min="4" max="4" width="18.33203125" style="132" customWidth="1"/>
    <col min="5" max="6" width="18.33203125" style="0" customWidth="1"/>
  </cols>
  <sheetData>
    <row r="1" spans="1:6" ht="24.75" customHeight="1">
      <c r="A1" s="76" t="s">
        <v>207</v>
      </c>
      <c r="B1" s="76"/>
      <c r="C1" s="76"/>
      <c r="D1" s="76"/>
      <c r="E1" s="76"/>
      <c r="F1" s="76"/>
    </row>
    <row r="2" spans="1:6" ht="15.75" customHeight="1">
      <c r="A2" s="76"/>
      <c r="B2" s="76"/>
      <c r="C2" s="76"/>
      <c r="D2" s="76"/>
      <c r="F2" s="123" t="s">
        <v>208</v>
      </c>
    </row>
    <row r="3" spans="1:6" s="55" customFormat="1" ht="15.75" customHeight="1">
      <c r="A3" s="3" t="s">
        <v>24</v>
      </c>
      <c r="B3"/>
      <c r="C3" s="94"/>
      <c r="D3" s="133"/>
      <c r="E3" s="94"/>
      <c r="F3" s="123" t="s">
        <v>25</v>
      </c>
    </row>
    <row r="4" spans="1:6" s="54" customFormat="1" ht="16.5" customHeight="1">
      <c r="A4" s="134" t="s">
        <v>71</v>
      </c>
      <c r="B4" s="134"/>
      <c r="C4" s="63" t="s">
        <v>72</v>
      </c>
      <c r="D4" s="135" t="s">
        <v>209</v>
      </c>
      <c r="E4" s="136"/>
      <c r="F4" s="137"/>
    </row>
    <row r="5" spans="1:6" s="54" customFormat="1" ht="16.5" customHeight="1">
      <c r="A5" s="134" t="s">
        <v>73</v>
      </c>
      <c r="B5" s="134" t="s">
        <v>74</v>
      </c>
      <c r="C5" s="63"/>
      <c r="D5" s="63" t="s">
        <v>60</v>
      </c>
      <c r="E5" s="63" t="s">
        <v>210</v>
      </c>
      <c r="F5" s="63" t="s">
        <v>211</v>
      </c>
    </row>
    <row r="6" spans="1:6" s="54" customFormat="1" ht="24" customHeight="1">
      <c r="A6" s="134"/>
      <c r="B6" s="134"/>
      <c r="C6" s="63" t="s">
        <v>212</v>
      </c>
      <c r="D6" s="138">
        <f>E6+F6</f>
        <v>392.56</v>
      </c>
      <c r="E6" s="139">
        <f>E7+E24</f>
        <v>306.19</v>
      </c>
      <c r="F6" s="126">
        <v>86.36999999999999</v>
      </c>
    </row>
    <row r="7" spans="1:6" s="55" customFormat="1" ht="24" customHeight="1">
      <c r="A7" s="140">
        <v>301</v>
      </c>
      <c r="B7" s="140"/>
      <c r="C7" s="141" t="s">
        <v>65</v>
      </c>
      <c r="D7" s="142">
        <v>268.58</v>
      </c>
      <c r="E7" s="139">
        <f>SUM(E8:E13)</f>
        <v>268.58</v>
      </c>
      <c r="F7" s="72"/>
    </row>
    <row r="8" spans="1:7" s="55" customFormat="1" ht="24" customHeight="1">
      <c r="A8" s="140"/>
      <c r="B8" s="140" t="s">
        <v>80</v>
      </c>
      <c r="C8" s="141" t="s">
        <v>213</v>
      </c>
      <c r="D8" s="142">
        <v>109.59</v>
      </c>
      <c r="E8" s="143">
        <v>109.59</v>
      </c>
      <c r="F8" s="68"/>
      <c r="G8" s="70"/>
    </row>
    <row r="9" spans="1:6" s="55" customFormat="1" ht="24" customHeight="1">
      <c r="A9" s="140"/>
      <c r="B9" s="140" t="s">
        <v>85</v>
      </c>
      <c r="C9" s="141" t="s">
        <v>214</v>
      </c>
      <c r="D9" s="142">
        <v>69.24</v>
      </c>
      <c r="E9" s="143">
        <v>69.24</v>
      </c>
      <c r="F9" s="68"/>
    </row>
    <row r="10" spans="1:7" s="55" customFormat="1" ht="24" customHeight="1">
      <c r="A10" s="140"/>
      <c r="B10" s="140" t="s">
        <v>88</v>
      </c>
      <c r="C10" s="141" t="s">
        <v>215</v>
      </c>
      <c r="D10" s="142">
        <v>9.14</v>
      </c>
      <c r="E10" s="143">
        <v>9.14</v>
      </c>
      <c r="F10" s="68"/>
      <c r="G10" s="70"/>
    </row>
    <row r="11" spans="1:7" s="55" customFormat="1" ht="24" customHeight="1">
      <c r="A11" s="140"/>
      <c r="B11" s="140" t="s">
        <v>216</v>
      </c>
      <c r="C11" s="141" t="s">
        <v>217</v>
      </c>
      <c r="D11" s="142">
        <v>35.18</v>
      </c>
      <c r="E11" s="144">
        <v>35.18</v>
      </c>
      <c r="F11" s="68"/>
      <c r="G11" s="70"/>
    </row>
    <row r="12" spans="1:7" s="55" customFormat="1" ht="24" customHeight="1">
      <c r="A12" s="140"/>
      <c r="B12" s="140" t="s">
        <v>218</v>
      </c>
      <c r="C12" s="141" t="s">
        <v>219</v>
      </c>
      <c r="D12" s="142">
        <v>24.75</v>
      </c>
      <c r="E12" s="144">
        <v>24.75</v>
      </c>
      <c r="F12" s="68"/>
      <c r="G12" s="70"/>
    </row>
    <row r="13" spans="1:7" s="55" customFormat="1" ht="24" customHeight="1">
      <c r="A13" s="140"/>
      <c r="B13" s="140" t="s">
        <v>220</v>
      </c>
      <c r="C13" s="141" t="s">
        <v>50</v>
      </c>
      <c r="D13" s="142">
        <v>20.68</v>
      </c>
      <c r="E13" s="144">
        <v>20.68</v>
      </c>
      <c r="F13" s="68"/>
      <c r="G13" s="70"/>
    </row>
    <row r="14" spans="1:7" s="55" customFormat="1" ht="24" customHeight="1">
      <c r="A14" s="140" t="s">
        <v>146</v>
      </c>
      <c r="B14" s="140"/>
      <c r="C14" s="141" t="s">
        <v>66</v>
      </c>
      <c r="D14" s="142">
        <v>86.36999999999999</v>
      </c>
      <c r="E14" s="144">
        <f>SUM(E15:E23)</f>
        <v>0</v>
      </c>
      <c r="F14" s="125">
        <f>SUM(F15:F23)</f>
        <v>86.36999999999999</v>
      </c>
      <c r="G14" s="70"/>
    </row>
    <row r="15" spans="1:6" s="55" customFormat="1" ht="24" customHeight="1">
      <c r="A15" s="140"/>
      <c r="B15" s="140" t="s">
        <v>80</v>
      </c>
      <c r="C15" s="141" t="s">
        <v>221</v>
      </c>
      <c r="D15" s="142">
        <v>12.56</v>
      </c>
      <c r="E15" s="144"/>
      <c r="F15" s="72">
        <v>12.56</v>
      </c>
    </row>
    <row r="16" spans="1:6" s="55" customFormat="1" ht="24" customHeight="1">
      <c r="A16" s="140"/>
      <c r="B16" s="140" t="s">
        <v>222</v>
      </c>
      <c r="C16" s="141" t="s">
        <v>223</v>
      </c>
      <c r="D16" s="142">
        <v>2.5</v>
      </c>
      <c r="E16" s="144"/>
      <c r="F16" s="72">
        <v>2.5</v>
      </c>
    </row>
    <row r="17" spans="1:6" s="55" customFormat="1" ht="24" customHeight="1">
      <c r="A17" s="140"/>
      <c r="B17" s="140" t="s">
        <v>216</v>
      </c>
      <c r="C17" s="141" t="s">
        <v>224</v>
      </c>
      <c r="D17" s="142">
        <v>14.71</v>
      </c>
      <c r="E17" s="144"/>
      <c r="F17" s="72">
        <v>14.71</v>
      </c>
    </row>
    <row r="18" spans="1:6" s="55" customFormat="1" ht="24" customHeight="1">
      <c r="A18" s="140"/>
      <c r="B18" s="140" t="s">
        <v>84</v>
      </c>
      <c r="C18" s="141" t="s">
        <v>225</v>
      </c>
      <c r="D18" s="142">
        <v>2</v>
      </c>
      <c r="E18" s="144"/>
      <c r="F18" s="72">
        <v>2</v>
      </c>
    </row>
    <row r="19" spans="1:6" s="55" customFormat="1" ht="24" customHeight="1">
      <c r="A19" s="140"/>
      <c r="B19" s="140" t="s">
        <v>226</v>
      </c>
      <c r="C19" s="141" t="s">
        <v>227</v>
      </c>
      <c r="D19" s="142">
        <v>1</v>
      </c>
      <c r="E19" s="144"/>
      <c r="F19" s="72">
        <v>1</v>
      </c>
    </row>
    <row r="20" spans="1:6" s="55" customFormat="1" ht="24" customHeight="1">
      <c r="A20" s="140"/>
      <c r="B20" s="140" t="s">
        <v>228</v>
      </c>
      <c r="C20" s="141" t="s">
        <v>229</v>
      </c>
      <c r="D20" s="142">
        <v>3.44</v>
      </c>
      <c r="E20" s="144"/>
      <c r="F20" s="72">
        <v>3.44</v>
      </c>
    </row>
    <row r="21" spans="1:6" s="55" customFormat="1" ht="24" customHeight="1">
      <c r="A21" s="140"/>
      <c r="B21" s="140" t="s">
        <v>230</v>
      </c>
      <c r="C21" s="141" t="s">
        <v>231</v>
      </c>
      <c r="D21" s="142">
        <v>20.7</v>
      </c>
      <c r="E21" s="144"/>
      <c r="F21" s="72">
        <v>20.7</v>
      </c>
    </row>
    <row r="22" spans="1:6" s="55" customFormat="1" ht="24" customHeight="1">
      <c r="A22" s="140"/>
      <c r="B22" s="140" t="s">
        <v>232</v>
      </c>
      <c r="C22" s="141" t="s">
        <v>180</v>
      </c>
      <c r="D22" s="142">
        <v>22.91</v>
      </c>
      <c r="E22" s="144"/>
      <c r="F22" s="72">
        <v>22.91</v>
      </c>
    </row>
    <row r="23" spans="1:8" s="55" customFormat="1" ht="24" customHeight="1">
      <c r="A23" s="140"/>
      <c r="B23" s="140" t="s">
        <v>233</v>
      </c>
      <c r="C23" s="141" t="s">
        <v>234</v>
      </c>
      <c r="D23" s="142">
        <v>6.55</v>
      </c>
      <c r="E23" s="144"/>
      <c r="F23" s="68">
        <v>6.55</v>
      </c>
      <c r="G23" s="70"/>
      <c r="H23" s="70"/>
    </row>
    <row r="24" spans="1:7" s="55" customFormat="1" ht="24" customHeight="1">
      <c r="A24" s="140" t="s">
        <v>185</v>
      </c>
      <c r="B24" s="140"/>
      <c r="C24" s="141" t="s">
        <v>235</v>
      </c>
      <c r="D24" s="142">
        <v>37.60999999999999</v>
      </c>
      <c r="E24" s="139">
        <f>SUM(E25:E28)</f>
        <v>37.60999999999999</v>
      </c>
      <c r="F24" s="68"/>
      <c r="G24" s="70"/>
    </row>
    <row r="25" spans="1:7" s="55" customFormat="1" ht="24" customHeight="1">
      <c r="A25" s="140"/>
      <c r="B25" s="140" t="s">
        <v>80</v>
      </c>
      <c r="C25" s="141" t="s">
        <v>236</v>
      </c>
      <c r="D25" s="142">
        <v>24.33</v>
      </c>
      <c r="E25" s="144">
        <v>24.33</v>
      </c>
      <c r="F25" s="68"/>
      <c r="G25" s="70"/>
    </row>
    <row r="26" spans="1:6" s="55" customFormat="1" ht="24" customHeight="1">
      <c r="A26" s="140"/>
      <c r="B26" s="140" t="s">
        <v>85</v>
      </c>
      <c r="C26" s="141" t="s">
        <v>237</v>
      </c>
      <c r="D26" s="142">
        <v>11.04</v>
      </c>
      <c r="E26" s="144">
        <v>11.04</v>
      </c>
      <c r="F26" s="72"/>
    </row>
    <row r="27" spans="1:7" s="55" customFormat="1" ht="24" customHeight="1">
      <c r="A27" s="140"/>
      <c r="B27" s="140" t="s">
        <v>78</v>
      </c>
      <c r="C27" s="141" t="s">
        <v>238</v>
      </c>
      <c r="D27" s="142">
        <v>2.19</v>
      </c>
      <c r="E27" s="144">
        <v>2.19</v>
      </c>
      <c r="F27" s="68"/>
      <c r="G27" s="70"/>
    </row>
    <row r="28" spans="1:6" s="55" customFormat="1" ht="24" customHeight="1">
      <c r="A28" s="140"/>
      <c r="B28" s="140" t="s">
        <v>233</v>
      </c>
      <c r="C28" s="141" t="s">
        <v>239</v>
      </c>
      <c r="D28" s="142">
        <v>0.05</v>
      </c>
      <c r="E28" s="144">
        <v>0.05</v>
      </c>
      <c r="F28" s="68"/>
    </row>
  </sheetData>
  <sheetProtection/>
  <mergeCells count="4">
    <mergeCell ref="A1:F1"/>
    <mergeCell ref="A4:B4"/>
    <mergeCell ref="D4:F4"/>
    <mergeCell ref="C4:C5"/>
  </mergeCells>
  <printOptions horizontalCentered="1" verticalCentered="1"/>
  <pageMargins left="0" right="0" top="0.38958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G8" sqref="F8:G8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12" width="15.66015625" style="0" customWidth="1"/>
    <col min="13" max="13" width="12.83203125" style="0" customWidth="1"/>
  </cols>
  <sheetData>
    <row r="1" spans="1:13" s="127" customFormat="1" ht="27">
      <c r="A1" s="105" t="s">
        <v>240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55" customFormat="1" ht="17.25" customHeight="1">
      <c r="A2" s="128"/>
      <c r="B2" s="129"/>
      <c r="C2" s="129"/>
      <c r="D2" s="129"/>
      <c r="E2" s="129"/>
      <c r="F2" s="129"/>
      <c r="G2" s="129"/>
      <c r="H2" s="129"/>
      <c r="L2" s="128"/>
      <c r="M2" s="130" t="s">
        <v>241</v>
      </c>
    </row>
    <row r="3" spans="1:13" ht="18.75" customHeight="1">
      <c r="A3" s="93" t="s">
        <v>24</v>
      </c>
      <c r="B3" s="93"/>
      <c r="C3" s="93"/>
      <c r="D3" s="94"/>
      <c r="E3" s="94"/>
      <c r="F3" s="94"/>
      <c r="G3" s="94"/>
      <c r="H3" s="94"/>
      <c r="K3" s="55"/>
      <c r="L3" s="124" t="s">
        <v>25</v>
      </c>
      <c r="M3" s="124"/>
    </row>
    <row r="4" spans="1:13" s="31" customFormat="1" ht="27" customHeight="1">
      <c r="A4" s="64" t="s">
        <v>57</v>
      </c>
      <c r="B4" s="64" t="s">
        <v>71</v>
      </c>
      <c r="C4" s="64"/>
      <c r="D4" s="64"/>
      <c r="E4" s="63" t="s">
        <v>72</v>
      </c>
      <c r="F4" s="63" t="s">
        <v>106</v>
      </c>
      <c r="G4" s="63"/>
      <c r="H4" s="63"/>
      <c r="I4" s="63"/>
      <c r="J4" s="63"/>
      <c r="K4" s="63"/>
      <c r="L4" s="63"/>
      <c r="M4" s="63"/>
    </row>
    <row r="5" spans="1:13" s="31" customFormat="1" ht="37.5" customHeight="1">
      <c r="A5" s="64"/>
      <c r="B5" s="64" t="s">
        <v>73</v>
      </c>
      <c r="C5" s="64" t="s">
        <v>74</v>
      </c>
      <c r="D5" s="63" t="s">
        <v>75</v>
      </c>
      <c r="E5" s="63"/>
      <c r="F5" s="63" t="s">
        <v>60</v>
      </c>
      <c r="G5" s="8" t="s">
        <v>110</v>
      </c>
      <c r="H5" s="8" t="s">
        <v>111</v>
      </c>
      <c r="I5" s="8" t="s">
        <v>112</v>
      </c>
      <c r="J5" s="8" t="s">
        <v>113</v>
      </c>
      <c r="K5" s="8" t="s">
        <v>114</v>
      </c>
      <c r="L5" s="8" t="s">
        <v>115</v>
      </c>
      <c r="M5" s="8" t="s">
        <v>116</v>
      </c>
    </row>
    <row r="6" spans="1:13" s="31" customFormat="1" ht="24" customHeight="1">
      <c r="A6" s="117"/>
      <c r="B6" s="118"/>
      <c r="C6" s="118"/>
      <c r="D6" s="118"/>
      <c r="E6" s="119" t="s">
        <v>60</v>
      </c>
      <c r="F6" s="120">
        <f>SUM(G6:J6)</f>
        <v>0</v>
      </c>
      <c r="G6" s="120">
        <f>SUM(G7:G14)</f>
        <v>0</v>
      </c>
      <c r="H6" s="120">
        <f>SUM(H7:H14)</f>
        <v>0</v>
      </c>
      <c r="I6" s="120">
        <f>SUM(I7:I14)</f>
        <v>0</v>
      </c>
      <c r="J6" s="120">
        <f>SUM(J7:J14)</f>
        <v>0</v>
      </c>
      <c r="K6" s="125"/>
      <c r="L6" s="125"/>
      <c r="M6" s="126"/>
    </row>
    <row r="7" spans="1:13" ht="24" customHeight="1">
      <c r="A7" s="11" t="s">
        <v>68</v>
      </c>
      <c r="B7" s="49"/>
      <c r="C7" s="49"/>
      <c r="D7" s="49"/>
      <c r="E7" s="85"/>
      <c r="F7" s="102">
        <f>SUM(G7:J7)</f>
        <v>0</v>
      </c>
      <c r="G7" s="102"/>
      <c r="H7" s="102"/>
      <c r="I7" s="102"/>
      <c r="J7" s="102"/>
      <c r="K7" s="72"/>
      <c r="L7" s="72"/>
      <c r="M7" s="72"/>
    </row>
    <row r="8" spans="1:13" ht="24" customHeight="1">
      <c r="A8" s="11"/>
      <c r="B8" s="49"/>
      <c r="C8" s="49"/>
      <c r="D8" s="49"/>
      <c r="E8" s="85"/>
      <c r="F8" s="102"/>
      <c r="G8" s="102"/>
      <c r="H8" s="102"/>
      <c r="I8" s="102"/>
      <c r="J8" s="102"/>
      <c r="K8" s="72"/>
      <c r="L8" s="72"/>
      <c r="M8" s="72"/>
    </row>
    <row r="9" spans="1:13" ht="24" customHeight="1">
      <c r="A9" s="16"/>
      <c r="B9" s="49"/>
      <c r="C9" s="49"/>
      <c r="D9" s="49"/>
      <c r="E9" s="85"/>
      <c r="F9" s="102"/>
      <c r="G9" s="102"/>
      <c r="H9" s="102"/>
      <c r="I9" s="102"/>
      <c r="J9" s="102"/>
      <c r="K9" s="72"/>
      <c r="L9" s="72"/>
      <c r="M9" s="72"/>
    </row>
    <row r="10" spans="1:13" ht="24" customHeight="1">
      <c r="A10" s="11"/>
      <c r="B10" s="49"/>
      <c r="C10" s="49"/>
      <c r="D10" s="49"/>
      <c r="E10" s="85"/>
      <c r="F10" s="102">
        <f>SUM(G10:J10)</f>
        <v>0</v>
      </c>
      <c r="G10" s="102"/>
      <c r="H10" s="102"/>
      <c r="I10" s="102"/>
      <c r="J10" s="102"/>
      <c r="K10" s="72"/>
      <c r="L10" s="72"/>
      <c r="M10" s="72"/>
    </row>
    <row r="11" spans="1:13" ht="24" customHeight="1">
      <c r="A11" s="11"/>
      <c r="B11" s="49"/>
      <c r="C11" s="49"/>
      <c r="D11" s="49"/>
      <c r="E11" s="85"/>
      <c r="F11" s="102">
        <f>SUM(G11:J11)</f>
        <v>0</v>
      </c>
      <c r="G11" s="102"/>
      <c r="H11" s="102"/>
      <c r="I11" s="102"/>
      <c r="J11" s="102"/>
      <c r="K11" s="72"/>
      <c r="L11" s="72"/>
      <c r="M11" s="72"/>
    </row>
    <row r="12" spans="1:13" ht="24" customHeight="1">
      <c r="A12" s="11"/>
      <c r="B12" s="49"/>
      <c r="C12" s="49"/>
      <c r="D12" s="49"/>
      <c r="E12" s="85"/>
      <c r="F12" s="102">
        <f>SUM(G12:J12)</f>
        <v>0</v>
      </c>
      <c r="G12" s="102"/>
      <c r="H12" s="102"/>
      <c r="I12" s="102"/>
      <c r="J12" s="102"/>
      <c r="K12" s="72"/>
      <c r="L12" s="72"/>
      <c r="M12" s="72"/>
    </row>
    <row r="13" spans="1:13" ht="24" customHeight="1">
      <c r="A13" s="11"/>
      <c r="B13" s="49"/>
      <c r="C13" s="49"/>
      <c r="D13" s="49"/>
      <c r="E13" s="85"/>
      <c r="F13" s="102">
        <f>SUM(G13:J13)</f>
        <v>0</v>
      </c>
      <c r="G13" s="102"/>
      <c r="H13" s="102"/>
      <c r="I13" s="102"/>
      <c r="J13" s="102"/>
      <c r="K13" s="72"/>
      <c r="L13" s="72"/>
      <c r="M13" s="72"/>
    </row>
    <row r="14" spans="1:13" ht="24" customHeight="1">
      <c r="A14" s="11"/>
      <c r="B14" s="49"/>
      <c r="C14" s="49"/>
      <c r="D14" s="49"/>
      <c r="E14" s="85"/>
      <c r="F14" s="102">
        <f>SUM(G14:J14)</f>
        <v>0</v>
      </c>
      <c r="G14" s="102"/>
      <c r="H14" s="102"/>
      <c r="I14" s="102"/>
      <c r="J14" s="102"/>
      <c r="K14" s="72"/>
      <c r="L14" s="72"/>
      <c r="M14" s="72"/>
    </row>
    <row r="15" spans="1:13" ht="12.75" customHeight="1">
      <c r="A15" s="70" t="s">
        <v>242</v>
      </c>
      <c r="B15" s="70"/>
      <c r="C15" s="70"/>
      <c r="D15" s="70"/>
      <c r="E15" s="70"/>
      <c r="F15" s="70"/>
      <c r="G15" s="70"/>
      <c r="H15" s="70"/>
      <c r="I15" s="70"/>
      <c r="J15" s="70"/>
      <c r="K15" s="55"/>
      <c r="L15" s="55"/>
      <c r="M15" s="55"/>
    </row>
    <row r="16" spans="1:13" ht="33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</sheetData>
  <sheetProtection/>
  <mergeCells count="7">
    <mergeCell ref="A1:M1"/>
    <mergeCell ref="L3:M3"/>
    <mergeCell ref="B4:D4"/>
    <mergeCell ref="F4:M4"/>
    <mergeCell ref="A16:M16"/>
    <mergeCell ref="A4:A5"/>
    <mergeCell ref="E4:E5"/>
  </mergeCells>
  <printOptions horizontalCentered="1" verticalCentered="1"/>
  <pageMargins left="0" right="0" top="0" bottom="0.9798611111111111" header="0" footer="0.509722222222222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H11" sqref="H11"/>
    </sheetView>
  </sheetViews>
  <sheetFormatPr defaultColWidth="9.33203125" defaultRowHeight="11.25"/>
  <cols>
    <col min="1" max="1" width="24.16015625" style="55" customWidth="1"/>
    <col min="2" max="4" width="7.16015625" style="55" customWidth="1"/>
    <col min="5" max="5" width="11.5" style="55" bestFit="1" customWidth="1"/>
    <col min="6" max="10" width="14.33203125" style="55" customWidth="1"/>
    <col min="11" max="16384" width="9.33203125" style="55" customWidth="1"/>
  </cols>
  <sheetData>
    <row r="1" spans="1:13" ht="35.25" customHeight="1">
      <c r="A1" s="116" t="s">
        <v>243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3" t="s">
        <v>244</v>
      </c>
      <c r="M2" s="123"/>
    </row>
    <row r="3" spans="1:13" ht="22.5" customHeight="1">
      <c r="A3" s="93" t="s">
        <v>24</v>
      </c>
      <c r="B3" s="93"/>
      <c r="C3" s="93"/>
      <c r="D3" s="94"/>
      <c r="E3" s="94"/>
      <c r="F3" s="94"/>
      <c r="G3" s="94"/>
      <c r="H3" s="94"/>
      <c r="L3" s="124" t="s">
        <v>25</v>
      </c>
      <c r="M3" s="124"/>
    </row>
    <row r="4" spans="1:13" s="54" customFormat="1" ht="24" customHeight="1">
      <c r="A4" s="64" t="s">
        <v>57</v>
      </c>
      <c r="B4" s="64" t="s">
        <v>71</v>
      </c>
      <c r="C4" s="64"/>
      <c r="D4" s="64"/>
      <c r="E4" s="63" t="s">
        <v>72</v>
      </c>
      <c r="F4" s="63" t="s">
        <v>106</v>
      </c>
      <c r="G4" s="63"/>
      <c r="H4" s="63"/>
      <c r="I4" s="63"/>
      <c r="J4" s="63"/>
      <c r="K4" s="63"/>
      <c r="L4" s="63"/>
      <c r="M4" s="63"/>
    </row>
    <row r="5" spans="1:13" s="54" customFormat="1" ht="40.5" customHeight="1">
      <c r="A5" s="64"/>
      <c r="B5" s="64" t="s">
        <v>73</v>
      </c>
      <c r="C5" s="64" t="s">
        <v>74</v>
      </c>
      <c r="D5" s="63" t="s">
        <v>75</v>
      </c>
      <c r="E5" s="63"/>
      <c r="F5" s="63" t="s">
        <v>60</v>
      </c>
      <c r="G5" s="8" t="s">
        <v>110</v>
      </c>
      <c r="H5" s="8" t="s">
        <v>111</v>
      </c>
      <c r="I5" s="8" t="s">
        <v>112</v>
      </c>
      <c r="J5" s="8" t="s">
        <v>113</v>
      </c>
      <c r="K5" s="8" t="s">
        <v>114</v>
      </c>
      <c r="L5" s="8" t="s">
        <v>115</v>
      </c>
      <c r="M5" s="8" t="s">
        <v>116</v>
      </c>
    </row>
    <row r="6" spans="1:13" s="54" customFormat="1" ht="23.25" customHeight="1">
      <c r="A6" s="117"/>
      <c r="B6" s="118"/>
      <c r="C6" s="118"/>
      <c r="D6" s="118"/>
      <c r="E6" s="119" t="s">
        <v>60</v>
      </c>
      <c r="F6" s="120">
        <f>SUM(G6:J6)</f>
        <v>0</v>
      </c>
      <c r="G6" s="120">
        <f>SUM(G7:G18)</f>
        <v>0</v>
      </c>
      <c r="H6" s="120">
        <f>SUM(H7:H18)</f>
        <v>0</v>
      </c>
      <c r="I6" s="120">
        <f>SUM(I7:I18)</f>
        <v>0</v>
      </c>
      <c r="J6" s="120">
        <f>SUM(J7:J18)</f>
        <v>0</v>
      </c>
      <c r="K6" s="125"/>
      <c r="L6" s="125"/>
      <c r="M6" s="126"/>
    </row>
    <row r="7" spans="1:13" s="54" customFormat="1" ht="23.25" customHeight="1">
      <c r="A7" s="11" t="s">
        <v>68</v>
      </c>
      <c r="B7" s="49"/>
      <c r="C7" s="49"/>
      <c r="D7" s="49"/>
      <c r="E7" s="85"/>
      <c r="F7" s="102">
        <f>SUM(G7:J7)</f>
        <v>0</v>
      </c>
      <c r="G7" s="102"/>
      <c r="H7" s="102"/>
      <c r="I7" s="102"/>
      <c r="J7" s="102"/>
      <c r="K7" s="72"/>
      <c r="L7" s="72"/>
      <c r="M7" s="72"/>
    </row>
    <row r="8" spans="1:13" s="54" customFormat="1" ht="23.25" customHeight="1">
      <c r="A8" s="11"/>
      <c r="B8" s="49"/>
      <c r="C8" s="49"/>
      <c r="D8" s="49"/>
      <c r="E8" s="85"/>
      <c r="F8" s="102">
        <f aca="true" t="shared" si="0" ref="F8:F17">SUM(G8:J8)</f>
        <v>0</v>
      </c>
      <c r="G8" s="102"/>
      <c r="H8" s="102"/>
      <c r="I8" s="102"/>
      <c r="J8" s="102"/>
      <c r="K8" s="72"/>
      <c r="L8" s="72"/>
      <c r="M8" s="72"/>
    </row>
    <row r="9" spans="1:13" s="54" customFormat="1" ht="23.25" customHeight="1">
      <c r="A9" s="11"/>
      <c r="B9" s="49"/>
      <c r="C9" s="49"/>
      <c r="D9" s="49"/>
      <c r="E9" s="85"/>
      <c r="F9" s="102">
        <f t="shared" si="0"/>
        <v>0</v>
      </c>
      <c r="G9" s="102"/>
      <c r="H9" s="102"/>
      <c r="I9" s="102"/>
      <c r="J9" s="102"/>
      <c r="K9" s="72"/>
      <c r="L9" s="72"/>
      <c r="M9" s="72"/>
    </row>
    <row r="10" spans="1:13" s="54" customFormat="1" ht="23.25" customHeight="1">
      <c r="A10" s="11"/>
      <c r="B10" s="49"/>
      <c r="C10" s="49"/>
      <c r="D10" s="49"/>
      <c r="E10" s="85"/>
      <c r="F10" s="102">
        <f t="shared" si="0"/>
        <v>0</v>
      </c>
      <c r="G10" s="102"/>
      <c r="H10" s="102"/>
      <c r="I10" s="102"/>
      <c r="J10" s="102"/>
      <c r="K10" s="72"/>
      <c r="L10" s="72"/>
      <c r="M10" s="72"/>
    </row>
    <row r="11" spans="1:13" s="54" customFormat="1" ht="23.25" customHeight="1">
      <c r="A11" s="11"/>
      <c r="B11" s="49"/>
      <c r="C11" s="49"/>
      <c r="D11" s="49"/>
      <c r="E11" s="85"/>
      <c r="F11" s="102">
        <f t="shared" si="0"/>
        <v>0</v>
      </c>
      <c r="G11" s="102"/>
      <c r="H11" s="102"/>
      <c r="I11" s="102"/>
      <c r="J11" s="102"/>
      <c r="K11" s="72"/>
      <c r="L11" s="72"/>
      <c r="M11" s="72"/>
    </row>
    <row r="12" spans="1:13" s="54" customFormat="1" ht="23.25" customHeight="1">
      <c r="A12" s="11"/>
      <c r="B12" s="49"/>
      <c r="C12" s="49"/>
      <c r="D12" s="49"/>
      <c r="E12" s="85"/>
      <c r="F12" s="102">
        <f t="shared" si="0"/>
        <v>0</v>
      </c>
      <c r="G12" s="102"/>
      <c r="H12" s="102"/>
      <c r="I12" s="102"/>
      <c r="J12" s="102"/>
      <c r="K12" s="72"/>
      <c r="L12" s="72"/>
      <c r="M12" s="72"/>
    </row>
    <row r="13" spans="1:13" ht="24.75" customHeight="1">
      <c r="A13" s="11"/>
      <c r="B13" s="49"/>
      <c r="C13" s="49"/>
      <c r="D13" s="49"/>
      <c r="E13" s="85"/>
      <c r="F13" s="102">
        <f t="shared" si="0"/>
        <v>0</v>
      </c>
      <c r="G13" s="102"/>
      <c r="H13" s="102"/>
      <c r="I13" s="102"/>
      <c r="J13" s="102"/>
      <c r="K13" s="72"/>
      <c r="L13" s="72"/>
      <c r="M13" s="72"/>
    </row>
    <row r="14" spans="1:13" ht="22.5" customHeight="1">
      <c r="A14" s="112"/>
      <c r="B14" s="49"/>
      <c r="C14" s="49"/>
      <c r="D14" s="49"/>
      <c r="E14" s="85"/>
      <c r="F14" s="102">
        <f t="shared" si="0"/>
        <v>0</v>
      </c>
      <c r="G14" s="102"/>
      <c r="H14" s="102"/>
      <c r="I14" s="102"/>
      <c r="J14" s="102"/>
      <c r="K14" s="72"/>
      <c r="L14" s="72"/>
      <c r="M14" s="72"/>
    </row>
    <row r="15" spans="1:13" ht="12">
      <c r="A15" s="11"/>
      <c r="B15" s="49"/>
      <c r="C15" s="49"/>
      <c r="D15" s="49"/>
      <c r="E15" s="85"/>
      <c r="F15" s="102">
        <f t="shared" si="0"/>
        <v>0</v>
      </c>
      <c r="G15" s="102"/>
      <c r="H15" s="102"/>
      <c r="I15" s="102"/>
      <c r="J15" s="102"/>
      <c r="K15" s="72"/>
      <c r="L15" s="72"/>
      <c r="M15" s="72"/>
    </row>
    <row r="16" spans="1:13" ht="12">
      <c r="A16" s="11"/>
      <c r="B16" s="49"/>
      <c r="C16" s="49"/>
      <c r="D16" s="49"/>
      <c r="E16" s="85"/>
      <c r="F16" s="102">
        <f t="shared" si="0"/>
        <v>0</v>
      </c>
      <c r="G16" s="102"/>
      <c r="H16" s="102"/>
      <c r="I16" s="102"/>
      <c r="J16" s="102"/>
      <c r="K16" s="72"/>
      <c r="L16" s="72"/>
      <c r="M16" s="72"/>
    </row>
    <row r="17" spans="1:13" ht="12">
      <c r="A17" s="11"/>
      <c r="B17" s="49"/>
      <c r="C17" s="49"/>
      <c r="D17" s="49"/>
      <c r="E17" s="85"/>
      <c r="F17" s="102">
        <f t="shared" si="0"/>
        <v>0</v>
      </c>
      <c r="G17" s="102"/>
      <c r="H17" s="102"/>
      <c r="I17" s="102"/>
      <c r="J17" s="102"/>
      <c r="K17" s="72"/>
      <c r="L17" s="72"/>
      <c r="M17" s="72"/>
    </row>
    <row r="18" spans="1:13" ht="12">
      <c r="A18" s="112"/>
      <c r="B18" s="49"/>
      <c r="C18" s="49"/>
      <c r="D18" s="49"/>
      <c r="E18" s="85"/>
      <c r="F18" s="102"/>
      <c r="G18" s="102"/>
      <c r="H18" s="102"/>
      <c r="I18" s="102"/>
      <c r="J18" s="102"/>
      <c r="K18" s="72"/>
      <c r="L18" s="72"/>
      <c r="M18" s="72"/>
    </row>
    <row r="19" spans="1:10" ht="12">
      <c r="A19" s="70" t="s">
        <v>245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 ht="14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ht="12">
      <c r="E21" s="70"/>
    </row>
    <row r="25" ht="12">
      <c r="G25" s="70"/>
    </row>
    <row r="26" ht="12">
      <c r="C26" s="70"/>
    </row>
  </sheetData>
  <sheetProtection/>
  <mergeCells count="8">
    <mergeCell ref="A1:M1"/>
    <mergeCell ref="L2:M2"/>
    <mergeCell ref="L3:M3"/>
    <mergeCell ref="B4:D4"/>
    <mergeCell ref="F4:M4"/>
    <mergeCell ref="A20:M20"/>
    <mergeCell ref="A4:A5"/>
    <mergeCell ref="E4:E5"/>
  </mergeCells>
  <printOptions horizontalCentered="1"/>
  <pageMargins left="0" right="0" top="0" bottom="0.9798611111111111" header="0" footer="0.5097222222222222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34" style="55" customWidth="1"/>
    <col min="2" max="4" width="7.16015625" style="55" customWidth="1"/>
    <col min="5" max="5" width="17.83203125" style="55" customWidth="1"/>
    <col min="6" max="10" width="14.33203125" style="55" customWidth="1"/>
    <col min="11" max="16384" width="9.16015625" style="55" customWidth="1"/>
  </cols>
  <sheetData>
    <row r="1" spans="1:13" ht="35.25" customHeight="1">
      <c r="A1" s="116" t="s">
        <v>246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3" t="s">
        <v>247</v>
      </c>
      <c r="M2" s="123"/>
    </row>
    <row r="3" spans="1:13" ht="22.5" customHeight="1">
      <c r="A3" s="93" t="s">
        <v>24</v>
      </c>
      <c r="B3" s="93"/>
      <c r="C3" s="93"/>
      <c r="D3" s="94"/>
      <c r="E3" s="94"/>
      <c r="F3" s="94"/>
      <c r="G3" s="94"/>
      <c r="H3" s="94"/>
      <c r="L3" s="124" t="s">
        <v>25</v>
      </c>
      <c r="M3" s="124"/>
    </row>
    <row r="4" spans="1:13" s="54" customFormat="1" ht="24" customHeight="1">
      <c r="A4" s="64" t="s">
        <v>57</v>
      </c>
      <c r="B4" s="64" t="s">
        <v>71</v>
      </c>
      <c r="C4" s="64"/>
      <c r="D4" s="64"/>
      <c r="E4" s="63" t="s">
        <v>72</v>
      </c>
      <c r="F4" s="63" t="s">
        <v>106</v>
      </c>
      <c r="G4" s="63"/>
      <c r="H4" s="63"/>
      <c r="I4" s="63"/>
      <c r="J4" s="63"/>
      <c r="K4" s="63"/>
      <c r="L4" s="63"/>
      <c r="M4" s="63"/>
    </row>
    <row r="5" spans="1:13" s="54" customFormat="1" ht="40.5" customHeight="1">
      <c r="A5" s="64"/>
      <c r="B5" s="64" t="s">
        <v>73</v>
      </c>
      <c r="C5" s="64" t="s">
        <v>74</v>
      </c>
      <c r="D5" s="63" t="s">
        <v>75</v>
      </c>
      <c r="E5" s="63"/>
      <c r="F5" s="63" t="s">
        <v>60</v>
      </c>
      <c r="G5" s="8" t="s">
        <v>110</v>
      </c>
      <c r="H5" s="8" t="s">
        <v>111</v>
      </c>
      <c r="I5" s="8" t="s">
        <v>112</v>
      </c>
      <c r="J5" s="8" t="s">
        <v>113</v>
      </c>
      <c r="K5" s="8" t="s">
        <v>114</v>
      </c>
      <c r="L5" s="8" t="s">
        <v>115</v>
      </c>
      <c r="M5" s="8" t="s">
        <v>116</v>
      </c>
    </row>
    <row r="6" spans="1:13" s="54" customFormat="1" ht="23.25" customHeight="1">
      <c r="A6" s="117"/>
      <c r="B6" s="118"/>
      <c r="C6" s="118"/>
      <c r="D6" s="118"/>
      <c r="E6" s="119" t="s">
        <v>60</v>
      </c>
      <c r="F6" s="120">
        <f>SUM(G6:J6)</f>
        <v>0</v>
      </c>
      <c r="G6" s="120">
        <f>SUM(G7:G18)</f>
        <v>0</v>
      </c>
      <c r="H6" s="120">
        <f>SUM(H7:H18)</f>
        <v>0</v>
      </c>
      <c r="I6" s="120">
        <f>SUM(I7:I18)</f>
        <v>0</v>
      </c>
      <c r="J6" s="120">
        <f>SUM(J7:J18)</f>
        <v>0</v>
      </c>
      <c r="K6" s="125"/>
      <c r="L6" s="125"/>
      <c r="M6" s="126"/>
    </row>
    <row r="7" spans="1:13" s="54" customFormat="1" ht="23.25" customHeight="1">
      <c r="A7" s="11" t="s">
        <v>68</v>
      </c>
      <c r="B7" s="49"/>
      <c r="C7" s="49"/>
      <c r="D7" s="49"/>
      <c r="E7" s="85"/>
      <c r="F7" s="102">
        <f>SUM(G7:J7)</f>
        <v>0</v>
      </c>
      <c r="G7" s="102"/>
      <c r="H7" s="102"/>
      <c r="I7" s="102"/>
      <c r="J7" s="102"/>
      <c r="K7" s="72"/>
      <c r="L7" s="72"/>
      <c r="M7" s="72"/>
    </row>
    <row r="8" spans="1:13" s="54" customFormat="1" ht="23.25" customHeight="1">
      <c r="A8" s="11"/>
      <c r="B8" s="49"/>
      <c r="C8" s="49"/>
      <c r="D8" s="49"/>
      <c r="E8" s="85"/>
      <c r="F8" s="102">
        <f aca="true" t="shared" si="0" ref="F8:F17">SUM(G8:J8)</f>
        <v>0</v>
      </c>
      <c r="G8" s="102"/>
      <c r="H8" s="102"/>
      <c r="I8" s="102"/>
      <c r="J8" s="102"/>
      <c r="K8" s="72"/>
      <c r="L8" s="72"/>
      <c r="M8" s="72"/>
    </row>
    <row r="9" spans="1:13" s="54" customFormat="1" ht="23.25" customHeight="1">
      <c r="A9" s="11"/>
      <c r="B9" s="49"/>
      <c r="C9" s="49"/>
      <c r="D9" s="49"/>
      <c r="E9" s="85"/>
      <c r="F9" s="102">
        <f t="shared" si="0"/>
        <v>0</v>
      </c>
      <c r="G9" s="102"/>
      <c r="H9" s="102"/>
      <c r="I9" s="102"/>
      <c r="J9" s="102"/>
      <c r="K9" s="72"/>
      <c r="L9" s="72"/>
      <c r="M9" s="72"/>
    </row>
    <row r="10" spans="1:13" s="54" customFormat="1" ht="23.25" customHeight="1">
      <c r="A10" s="11"/>
      <c r="B10" s="49"/>
      <c r="C10" s="49"/>
      <c r="D10" s="49"/>
      <c r="E10" s="85"/>
      <c r="F10" s="102">
        <f t="shared" si="0"/>
        <v>0</v>
      </c>
      <c r="G10" s="102"/>
      <c r="H10" s="102"/>
      <c r="I10" s="102"/>
      <c r="J10" s="102"/>
      <c r="K10" s="72"/>
      <c r="L10" s="72"/>
      <c r="M10" s="72"/>
    </row>
    <row r="11" spans="1:13" s="54" customFormat="1" ht="23.25" customHeight="1">
      <c r="A11" s="11"/>
      <c r="B11" s="49"/>
      <c r="C11" s="49"/>
      <c r="D11" s="49"/>
      <c r="E11" s="85"/>
      <c r="F11" s="102">
        <f t="shared" si="0"/>
        <v>0</v>
      </c>
      <c r="G11" s="102"/>
      <c r="H11" s="102"/>
      <c r="I11" s="102"/>
      <c r="J11" s="102"/>
      <c r="K11" s="72"/>
      <c r="L11" s="72"/>
      <c r="M11" s="72"/>
    </row>
    <row r="12" spans="1:13" s="54" customFormat="1" ht="23.25" customHeight="1">
      <c r="A12" s="11"/>
      <c r="B12" s="49"/>
      <c r="C12" s="49"/>
      <c r="D12" s="49"/>
      <c r="E12" s="85"/>
      <c r="F12" s="102">
        <f t="shared" si="0"/>
        <v>0</v>
      </c>
      <c r="G12" s="102"/>
      <c r="H12" s="102"/>
      <c r="I12" s="102"/>
      <c r="J12" s="102"/>
      <c r="K12" s="72"/>
      <c r="L12" s="72"/>
      <c r="M12" s="72"/>
    </row>
    <row r="13" spans="1:13" ht="24.75" customHeight="1">
      <c r="A13" s="11"/>
      <c r="B13" s="49"/>
      <c r="C13" s="49"/>
      <c r="D13" s="49"/>
      <c r="E13" s="85"/>
      <c r="F13" s="102">
        <f t="shared" si="0"/>
        <v>0</v>
      </c>
      <c r="G13" s="102"/>
      <c r="H13" s="102"/>
      <c r="I13" s="102"/>
      <c r="J13" s="102"/>
      <c r="K13" s="72"/>
      <c r="L13" s="72"/>
      <c r="M13" s="72"/>
    </row>
    <row r="14" spans="1:13" ht="22.5" customHeight="1">
      <c r="A14" s="112"/>
      <c r="B14" s="49"/>
      <c r="C14" s="49"/>
      <c r="D14" s="49"/>
      <c r="E14" s="85"/>
      <c r="F14" s="102">
        <f t="shared" si="0"/>
        <v>0</v>
      </c>
      <c r="G14" s="102"/>
      <c r="H14" s="102"/>
      <c r="I14" s="102"/>
      <c r="J14" s="102"/>
      <c r="K14" s="72"/>
      <c r="L14" s="72"/>
      <c r="M14" s="72"/>
    </row>
    <row r="15" spans="1:13" ht="12">
      <c r="A15" s="11"/>
      <c r="B15" s="49"/>
      <c r="C15" s="49"/>
      <c r="D15" s="49"/>
      <c r="E15" s="85"/>
      <c r="F15" s="102">
        <f t="shared" si="0"/>
        <v>0</v>
      </c>
      <c r="G15" s="102"/>
      <c r="H15" s="102"/>
      <c r="I15" s="102"/>
      <c r="J15" s="102"/>
      <c r="K15" s="72"/>
      <c r="L15" s="72"/>
      <c r="M15" s="72"/>
    </row>
    <row r="16" spans="1:13" ht="12">
      <c r="A16" s="11"/>
      <c r="B16" s="49"/>
      <c r="C16" s="49"/>
      <c r="D16" s="49"/>
      <c r="E16" s="85"/>
      <c r="F16" s="102">
        <f t="shared" si="0"/>
        <v>0</v>
      </c>
      <c r="G16" s="102"/>
      <c r="H16" s="102"/>
      <c r="I16" s="102"/>
      <c r="J16" s="102"/>
      <c r="K16" s="72"/>
      <c r="L16" s="72"/>
      <c r="M16" s="72"/>
    </row>
    <row r="17" spans="1:13" ht="12">
      <c r="A17" s="11"/>
      <c r="B17" s="49"/>
      <c r="C17" s="49"/>
      <c r="D17" s="49"/>
      <c r="E17" s="85"/>
      <c r="F17" s="102">
        <f t="shared" si="0"/>
        <v>0</v>
      </c>
      <c r="G17" s="102"/>
      <c r="H17" s="102"/>
      <c r="I17" s="102"/>
      <c r="J17" s="102"/>
      <c r="K17" s="72"/>
      <c r="L17" s="72"/>
      <c r="M17" s="72"/>
    </row>
    <row r="18" spans="1:13" ht="12">
      <c r="A18" s="112"/>
      <c r="B18" s="49"/>
      <c r="C18" s="49"/>
      <c r="D18" s="49"/>
      <c r="E18" s="85"/>
      <c r="F18" s="102"/>
      <c r="G18" s="102"/>
      <c r="H18" s="102"/>
      <c r="I18" s="102"/>
      <c r="J18" s="102"/>
      <c r="K18" s="72"/>
      <c r="L18" s="72"/>
      <c r="M18" s="72"/>
    </row>
    <row r="19" spans="1:13" s="115" customFormat="1" ht="42.75" customHeight="1">
      <c r="A19" s="121" t="s">
        <v>248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4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ht="12">
      <c r="E21" s="70"/>
    </row>
    <row r="25" ht="12">
      <c r="G25" s="70"/>
    </row>
    <row r="26" ht="12">
      <c r="C26" s="70"/>
    </row>
  </sheetData>
  <sheetProtection/>
  <mergeCells count="9">
    <mergeCell ref="A1:M1"/>
    <mergeCell ref="L2:M2"/>
    <mergeCell ref="L3:M3"/>
    <mergeCell ref="B4:D4"/>
    <mergeCell ref="F4:M4"/>
    <mergeCell ref="A19:M19"/>
    <mergeCell ref="A20:M20"/>
    <mergeCell ref="A4:A5"/>
    <mergeCell ref="E4:E5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workbookViewId="0" topLeftCell="A1">
      <selection activeCell="A15" sqref="A15:M15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105" t="s">
        <v>249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55"/>
      <c r="B2" s="55"/>
      <c r="C2" s="55"/>
      <c r="D2" s="55"/>
      <c r="E2" s="55"/>
      <c r="F2" s="55"/>
      <c r="G2" s="55"/>
      <c r="H2" s="55"/>
      <c r="I2" s="55"/>
      <c r="M2" s="57" t="s">
        <v>250</v>
      </c>
    </row>
    <row r="3" spans="1:13" ht="21" customHeight="1">
      <c r="A3" s="93" t="s">
        <v>24</v>
      </c>
      <c r="B3" s="93"/>
      <c r="C3" s="93"/>
      <c r="D3" s="94"/>
      <c r="E3" s="55"/>
      <c r="F3" s="55"/>
      <c r="G3" s="55"/>
      <c r="H3" s="55"/>
      <c r="I3" s="55"/>
      <c r="K3" s="55"/>
      <c r="M3" s="113" t="s">
        <v>25</v>
      </c>
    </row>
    <row r="4" spans="1:13" s="31" customFormat="1" ht="29.25" customHeight="1">
      <c r="A4" s="106" t="s">
        <v>57</v>
      </c>
      <c r="B4" s="107" t="s">
        <v>251</v>
      </c>
      <c r="C4" s="107" t="s">
        <v>252</v>
      </c>
      <c r="D4" s="8" t="s">
        <v>99</v>
      </c>
      <c r="E4" s="8"/>
      <c r="F4" s="8"/>
      <c r="G4" s="8"/>
      <c r="H4" s="8"/>
      <c r="I4" s="8"/>
      <c r="J4" s="8"/>
      <c r="K4" s="8"/>
      <c r="L4" s="8"/>
      <c r="M4" s="8"/>
    </row>
    <row r="5" spans="1:13" s="31" customFormat="1" ht="12" customHeight="1">
      <c r="A5" s="108"/>
      <c r="B5" s="109"/>
      <c r="C5" s="109"/>
      <c r="D5" s="107" t="s">
        <v>60</v>
      </c>
      <c r="E5" s="8" t="s">
        <v>30</v>
      </c>
      <c r="F5" s="8"/>
      <c r="G5" s="8" t="s">
        <v>34</v>
      </c>
      <c r="H5" s="8" t="s">
        <v>36</v>
      </c>
      <c r="I5" s="8" t="s">
        <v>38</v>
      </c>
      <c r="J5" s="8" t="s">
        <v>40</v>
      </c>
      <c r="K5" s="8" t="s">
        <v>42</v>
      </c>
      <c r="L5" s="8"/>
      <c r="M5" s="8" t="s">
        <v>45</v>
      </c>
    </row>
    <row r="6" spans="1:13" s="31" customFormat="1" ht="51.75" customHeight="1">
      <c r="A6" s="110"/>
      <c r="B6" s="111"/>
      <c r="C6" s="111"/>
      <c r="D6" s="111"/>
      <c r="E6" s="10" t="s">
        <v>63</v>
      </c>
      <c r="F6" s="8" t="s">
        <v>64</v>
      </c>
      <c r="G6" s="8"/>
      <c r="H6" s="8"/>
      <c r="I6" s="8"/>
      <c r="J6" s="8"/>
      <c r="K6" s="10" t="s">
        <v>63</v>
      </c>
      <c r="L6" s="10" t="s">
        <v>64</v>
      </c>
      <c r="M6" s="8"/>
    </row>
    <row r="7" spans="1:13" ht="28.5" customHeight="1">
      <c r="A7" s="46" t="s">
        <v>60</v>
      </c>
      <c r="B7" s="100"/>
      <c r="C7" s="100" t="s">
        <v>253</v>
      </c>
      <c r="D7" s="88"/>
      <c r="E7" s="88"/>
      <c r="F7" s="88"/>
      <c r="G7" s="88"/>
      <c r="H7" s="88"/>
      <c r="I7" s="88"/>
      <c r="J7" s="88"/>
      <c r="K7" s="72"/>
      <c r="L7" s="89"/>
      <c r="M7" s="89"/>
    </row>
    <row r="8" spans="1:13" ht="28.5" customHeight="1">
      <c r="A8" s="11" t="s">
        <v>68</v>
      </c>
      <c r="B8" s="11"/>
      <c r="C8" s="11" t="s">
        <v>253</v>
      </c>
      <c r="D8" s="88"/>
      <c r="E8" s="88"/>
      <c r="F8" s="88"/>
      <c r="G8" s="88"/>
      <c r="H8" s="88"/>
      <c r="I8" s="88"/>
      <c r="J8" s="88"/>
      <c r="K8" s="72"/>
      <c r="L8" s="89"/>
      <c r="M8" s="89"/>
    </row>
    <row r="9" spans="1:13" ht="28.5" customHeight="1">
      <c r="A9" s="11"/>
      <c r="B9" s="11"/>
      <c r="C9" s="11" t="s">
        <v>253</v>
      </c>
      <c r="D9" s="88"/>
      <c r="E9" s="88"/>
      <c r="F9" s="68"/>
      <c r="G9" s="68"/>
      <c r="H9" s="68"/>
      <c r="I9" s="68"/>
      <c r="J9" s="68"/>
      <c r="K9" s="72"/>
      <c r="L9" s="89"/>
      <c r="M9" s="89"/>
    </row>
    <row r="10" spans="1:13" ht="29.25" customHeight="1">
      <c r="A10" s="11"/>
      <c r="B10" s="72"/>
      <c r="C10" s="72"/>
      <c r="D10" s="72"/>
      <c r="E10" s="72"/>
      <c r="F10" s="68"/>
      <c r="G10" s="68"/>
      <c r="H10" s="68"/>
      <c r="I10" s="68"/>
      <c r="J10" s="68"/>
      <c r="K10" s="72"/>
      <c r="L10" s="89"/>
      <c r="M10" s="89"/>
    </row>
    <row r="11" spans="1:13" ht="29.25" customHeight="1">
      <c r="A11" s="11"/>
      <c r="B11" s="72"/>
      <c r="C11" s="72"/>
      <c r="D11" s="72"/>
      <c r="E11" s="72"/>
      <c r="F11" s="72"/>
      <c r="G11" s="72"/>
      <c r="H11" s="72"/>
      <c r="I11" s="72"/>
      <c r="J11" s="68"/>
      <c r="K11" s="72"/>
      <c r="L11" s="89"/>
      <c r="M11" s="89"/>
    </row>
    <row r="12" spans="1:13" ht="29.25" customHeight="1">
      <c r="A12" s="112"/>
      <c r="B12" s="89"/>
      <c r="C12" s="89"/>
      <c r="D12" s="89"/>
      <c r="E12" s="89"/>
      <c r="F12" s="89"/>
      <c r="G12" s="89"/>
      <c r="H12" s="89"/>
      <c r="I12" s="89"/>
      <c r="J12" s="114"/>
      <c r="K12" s="89"/>
      <c r="L12" s="89"/>
      <c r="M12" s="89"/>
    </row>
    <row r="13" spans="1:17" ht="12.75" customHeight="1">
      <c r="A13" s="70" t="s">
        <v>254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55"/>
    </row>
    <row r="14" spans="1:13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</sheetData>
  <sheetProtection/>
  <mergeCells count="15">
    <mergeCell ref="A1:M1"/>
    <mergeCell ref="D4:M4"/>
    <mergeCell ref="E5:F5"/>
    <mergeCell ref="K5:L5"/>
    <mergeCell ref="A14:M14"/>
    <mergeCell ref="A15:M1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A22" sqref="A22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 customHeight="1">
      <c r="A1" s="76" t="s">
        <v>255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O2" s="91" t="s">
        <v>256</v>
      </c>
    </row>
    <row r="3" spans="1:15" ht="20.25" customHeight="1">
      <c r="A3" s="93" t="s">
        <v>24</v>
      </c>
      <c r="B3" s="93"/>
      <c r="C3" s="93"/>
      <c r="D3" s="94"/>
      <c r="O3" s="92" t="s">
        <v>25</v>
      </c>
    </row>
    <row r="4" spans="1:15" s="31" customFormat="1" ht="30.75" customHeight="1">
      <c r="A4" s="95" t="s">
        <v>57</v>
      </c>
      <c r="B4" s="95" t="s">
        <v>257</v>
      </c>
      <c r="C4" s="95" t="s">
        <v>258</v>
      </c>
      <c r="D4" s="95" t="s">
        <v>259</v>
      </c>
      <c r="E4" s="95" t="s">
        <v>260</v>
      </c>
      <c r="F4" s="78" t="s">
        <v>99</v>
      </c>
      <c r="G4" s="78"/>
      <c r="H4" s="78"/>
      <c r="I4" s="78"/>
      <c r="J4" s="78"/>
      <c r="K4" s="78"/>
      <c r="L4" s="78"/>
      <c r="M4" s="78"/>
      <c r="N4" s="78"/>
      <c r="O4" s="78"/>
    </row>
    <row r="5" spans="1:15" s="31" customFormat="1" ht="26.25" customHeight="1">
      <c r="A5" s="96"/>
      <c r="B5" s="96"/>
      <c r="C5" s="96"/>
      <c r="D5" s="96"/>
      <c r="E5" s="96"/>
      <c r="F5" s="97" t="s">
        <v>60</v>
      </c>
      <c r="G5" s="8" t="s">
        <v>30</v>
      </c>
      <c r="H5" s="8"/>
      <c r="I5" s="8" t="s">
        <v>34</v>
      </c>
      <c r="J5" s="8" t="s">
        <v>36</v>
      </c>
      <c r="K5" s="8" t="s">
        <v>38</v>
      </c>
      <c r="L5" s="8" t="s">
        <v>40</v>
      </c>
      <c r="M5" s="8" t="s">
        <v>42</v>
      </c>
      <c r="N5" s="8"/>
      <c r="O5" s="8" t="s">
        <v>45</v>
      </c>
    </row>
    <row r="6" spans="1:15" s="31" customFormat="1" ht="48" customHeight="1">
      <c r="A6" s="98"/>
      <c r="B6" s="98"/>
      <c r="C6" s="98"/>
      <c r="D6" s="98"/>
      <c r="E6" s="98">
        <f>SUM(E7:E21)</f>
        <v>0</v>
      </c>
      <c r="F6" s="99"/>
      <c r="G6" s="10" t="s">
        <v>63</v>
      </c>
      <c r="H6" s="8" t="s">
        <v>64</v>
      </c>
      <c r="I6" s="8"/>
      <c r="J6" s="8"/>
      <c r="K6" s="8"/>
      <c r="L6" s="8"/>
      <c r="M6" s="10" t="s">
        <v>63</v>
      </c>
      <c r="N6" s="10" t="s">
        <v>64</v>
      </c>
      <c r="O6" s="8"/>
    </row>
    <row r="7" spans="1:15" s="31" customFormat="1" ht="33" customHeight="1">
      <c r="A7" s="78" t="s">
        <v>60</v>
      </c>
      <c r="B7" s="50"/>
      <c r="C7" s="100"/>
      <c r="D7" s="100" t="s">
        <v>253</v>
      </c>
      <c r="E7" s="101">
        <f>SUM(E8:E23)</f>
        <v>0</v>
      </c>
      <c r="F7" s="102"/>
      <c r="G7" s="88"/>
      <c r="H7" s="103"/>
      <c r="I7" s="103"/>
      <c r="J7" s="103"/>
      <c r="K7" s="103"/>
      <c r="L7" s="103"/>
      <c r="M7" s="104"/>
      <c r="N7" s="104"/>
      <c r="O7" s="104"/>
    </row>
    <row r="8" spans="1:15" s="31" customFormat="1" ht="33" customHeight="1">
      <c r="A8" s="11" t="s">
        <v>68</v>
      </c>
      <c r="B8" s="50"/>
      <c r="C8" s="100"/>
      <c r="D8" s="100" t="s">
        <v>253</v>
      </c>
      <c r="E8" s="101">
        <f>SUM(E9:E24)</f>
        <v>0</v>
      </c>
      <c r="F8" s="102"/>
      <c r="G8" s="88"/>
      <c r="H8" s="103"/>
      <c r="I8" s="103"/>
      <c r="J8" s="103"/>
      <c r="K8" s="103"/>
      <c r="L8" s="103"/>
      <c r="M8" s="104"/>
      <c r="N8" s="104"/>
      <c r="O8" s="104"/>
    </row>
    <row r="9" spans="1:15" s="31" customFormat="1" ht="21.75" customHeight="1">
      <c r="A9" s="100"/>
      <c r="B9" s="50"/>
      <c r="C9" s="100"/>
      <c r="D9" s="100"/>
      <c r="E9" s="101"/>
      <c r="F9" s="102"/>
      <c r="G9" s="88"/>
      <c r="H9" s="103"/>
      <c r="I9" s="103"/>
      <c r="J9" s="103"/>
      <c r="K9" s="103"/>
      <c r="L9" s="103"/>
      <c r="M9" s="104"/>
      <c r="N9" s="104"/>
      <c r="O9" s="104"/>
    </row>
    <row r="10" spans="1:15" s="31" customFormat="1" ht="21.75" customHeight="1">
      <c r="A10" s="100"/>
      <c r="B10" s="50"/>
      <c r="C10" s="100"/>
      <c r="D10" s="100"/>
      <c r="E10" s="101"/>
      <c r="F10" s="102"/>
      <c r="G10" s="88"/>
      <c r="H10" s="103"/>
      <c r="I10" s="103"/>
      <c r="J10" s="103"/>
      <c r="K10" s="103"/>
      <c r="L10" s="103"/>
      <c r="M10" s="104"/>
      <c r="N10" s="104"/>
      <c r="O10" s="104"/>
    </row>
    <row r="11" spans="1:15" s="31" customFormat="1" ht="21.75" customHeight="1">
      <c r="A11" s="100"/>
      <c r="B11" s="50"/>
      <c r="C11" s="100"/>
      <c r="D11" s="100"/>
      <c r="E11" s="101"/>
      <c r="F11" s="102"/>
      <c r="G11" s="88"/>
      <c r="H11" s="103"/>
      <c r="I11" s="103"/>
      <c r="J11" s="103"/>
      <c r="K11" s="103"/>
      <c r="L11" s="103"/>
      <c r="M11" s="104"/>
      <c r="N11" s="104"/>
      <c r="O11" s="104"/>
    </row>
    <row r="12" spans="1:15" s="31" customFormat="1" ht="21.75" customHeight="1">
      <c r="A12" s="100"/>
      <c r="B12" s="50"/>
      <c r="C12" s="100"/>
      <c r="D12" s="100"/>
      <c r="E12" s="101"/>
      <c r="F12" s="102"/>
      <c r="G12" s="88"/>
      <c r="H12" s="103"/>
      <c r="I12" s="103"/>
      <c r="J12" s="103"/>
      <c r="K12" s="103"/>
      <c r="L12" s="103"/>
      <c r="M12" s="104"/>
      <c r="N12" s="104"/>
      <c r="O12" s="104"/>
    </row>
    <row r="13" spans="1:15" s="31" customFormat="1" ht="21.75" customHeight="1">
      <c r="A13" s="100"/>
      <c r="B13" s="50"/>
      <c r="C13" s="100"/>
      <c r="D13" s="100"/>
      <c r="E13" s="101"/>
      <c r="F13" s="102"/>
      <c r="G13" s="88"/>
      <c r="H13" s="103"/>
      <c r="I13" s="103"/>
      <c r="J13" s="103"/>
      <c r="K13" s="103"/>
      <c r="L13" s="103"/>
      <c r="M13" s="104"/>
      <c r="N13" s="104"/>
      <c r="O13" s="104"/>
    </row>
    <row r="14" spans="1:15" s="31" customFormat="1" ht="21.75" customHeight="1">
      <c r="A14" s="100"/>
      <c r="B14" s="50"/>
      <c r="C14" s="100"/>
      <c r="D14" s="100"/>
      <c r="E14" s="101"/>
      <c r="F14" s="102"/>
      <c r="G14" s="88"/>
      <c r="H14" s="103"/>
      <c r="I14" s="103"/>
      <c r="J14" s="103"/>
      <c r="K14" s="103"/>
      <c r="L14" s="103"/>
      <c r="M14" s="104"/>
      <c r="N14" s="104"/>
      <c r="O14" s="104"/>
    </row>
    <row r="15" spans="1:15" s="31" customFormat="1" ht="21.75" customHeight="1">
      <c r="A15" s="100"/>
      <c r="B15" s="50"/>
      <c r="C15" s="100"/>
      <c r="D15" s="100"/>
      <c r="E15" s="101"/>
      <c r="F15" s="102"/>
      <c r="G15" s="88"/>
      <c r="H15" s="103"/>
      <c r="I15" s="103"/>
      <c r="J15" s="103"/>
      <c r="K15" s="103"/>
      <c r="L15" s="103"/>
      <c r="M15" s="104"/>
      <c r="N15" s="104"/>
      <c r="O15" s="104"/>
    </row>
    <row r="16" spans="1:15" s="31" customFormat="1" ht="21.75" customHeight="1">
      <c r="A16" s="100"/>
      <c r="B16" s="50"/>
      <c r="C16" s="100"/>
      <c r="D16" s="100"/>
      <c r="E16" s="101"/>
      <c r="F16" s="102"/>
      <c r="G16" s="88"/>
      <c r="H16" s="103"/>
      <c r="I16" s="103"/>
      <c r="J16" s="103"/>
      <c r="K16" s="103"/>
      <c r="L16" s="103"/>
      <c r="M16" s="104"/>
      <c r="N16" s="104"/>
      <c r="O16" s="104"/>
    </row>
    <row r="17" spans="1:15" s="31" customFormat="1" ht="21.75" customHeight="1">
      <c r="A17" s="100"/>
      <c r="B17" s="50"/>
      <c r="C17" s="100"/>
      <c r="D17" s="100"/>
      <c r="E17" s="101"/>
      <c r="F17" s="102"/>
      <c r="G17" s="88"/>
      <c r="H17" s="103"/>
      <c r="I17" s="103"/>
      <c r="J17" s="103"/>
      <c r="K17" s="103"/>
      <c r="L17" s="103"/>
      <c r="M17" s="104"/>
      <c r="N17" s="104"/>
      <c r="O17" s="104"/>
    </row>
    <row r="18" spans="1:15" s="31" customFormat="1" ht="21.75" customHeight="1">
      <c r="A18" s="100"/>
      <c r="B18" s="50"/>
      <c r="C18" s="100"/>
      <c r="D18" s="100"/>
      <c r="E18" s="101"/>
      <c r="F18" s="102"/>
      <c r="G18" s="88"/>
      <c r="H18" s="103"/>
      <c r="I18" s="103"/>
      <c r="J18" s="103"/>
      <c r="K18" s="103"/>
      <c r="L18" s="103"/>
      <c r="M18" s="104"/>
      <c r="N18" s="104"/>
      <c r="O18" s="104"/>
    </row>
    <row r="19" spans="1:15" s="31" customFormat="1" ht="21.75" customHeight="1">
      <c r="A19" s="100"/>
      <c r="B19" s="50"/>
      <c r="C19" s="100"/>
      <c r="D19" s="100"/>
      <c r="E19" s="101"/>
      <c r="F19" s="102"/>
      <c r="G19" s="88"/>
      <c r="H19" s="103"/>
      <c r="I19" s="103"/>
      <c r="J19" s="103"/>
      <c r="K19" s="103"/>
      <c r="L19" s="103"/>
      <c r="M19" s="104"/>
      <c r="N19" s="104"/>
      <c r="O19" s="104"/>
    </row>
    <row r="20" spans="1:15" s="31" customFormat="1" ht="21.75" customHeight="1">
      <c r="A20" s="100"/>
      <c r="B20" s="50"/>
      <c r="C20" s="100"/>
      <c r="D20" s="100"/>
      <c r="E20" s="101"/>
      <c r="F20" s="102"/>
      <c r="G20" s="88"/>
      <c r="H20" s="103"/>
      <c r="I20" s="103"/>
      <c r="J20" s="103"/>
      <c r="K20" s="103"/>
      <c r="L20" s="103"/>
      <c r="M20" s="104"/>
      <c r="N20" s="104"/>
      <c r="O20" s="104"/>
    </row>
    <row r="21" spans="1:15" ht="21.75" customHeight="1">
      <c r="A21" s="11"/>
      <c r="B21" s="85"/>
      <c r="C21" s="11"/>
      <c r="D21" s="11" t="s">
        <v>253</v>
      </c>
      <c r="E21" s="101">
        <f>SUM(E23:E27)</f>
        <v>0</v>
      </c>
      <c r="F21" s="102"/>
      <c r="G21" s="88"/>
      <c r="H21" s="89"/>
      <c r="I21" s="89"/>
      <c r="J21" s="89"/>
      <c r="K21" s="89"/>
      <c r="L21" s="89"/>
      <c r="M21" s="89"/>
      <c r="N21" s="89"/>
      <c r="O21" s="89"/>
    </row>
    <row r="22" spans="1:14" ht="26.25" customHeight="1">
      <c r="A22" s="70" t="s">
        <v>261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55"/>
      <c r="M22" s="55"/>
      <c r="N22" s="55"/>
    </row>
    <row r="23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6" t="s">
        <v>262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S2" s="91" t="s">
        <v>263</v>
      </c>
    </row>
    <row r="3" spans="1:19" ht="22.5" customHeight="1">
      <c r="A3" s="3" t="s">
        <v>24</v>
      </c>
      <c r="S3" s="92" t="s">
        <v>25</v>
      </c>
    </row>
    <row r="4" spans="1:19" s="31" customFormat="1" ht="21.75" customHeight="1">
      <c r="A4" s="78" t="s">
        <v>57</v>
      </c>
      <c r="B4" s="79" t="s">
        <v>264</v>
      </c>
      <c r="C4" s="79" t="s">
        <v>265</v>
      </c>
      <c r="D4" s="24" t="s">
        <v>266</v>
      </c>
      <c r="E4" s="24"/>
      <c r="F4" s="24"/>
      <c r="G4" s="19" t="s">
        <v>267</v>
      </c>
      <c r="H4" s="79" t="s">
        <v>268</v>
      </c>
      <c r="I4" s="79" t="s">
        <v>269</v>
      </c>
      <c r="J4" s="78" t="s">
        <v>99</v>
      </c>
      <c r="K4" s="78"/>
      <c r="L4" s="78"/>
      <c r="M4" s="78"/>
      <c r="N4" s="78"/>
      <c r="O4" s="78"/>
      <c r="P4" s="78"/>
      <c r="Q4" s="78"/>
      <c r="R4" s="78"/>
      <c r="S4" s="78"/>
    </row>
    <row r="5" spans="1:19" s="31" customFormat="1" ht="26.25" customHeight="1">
      <c r="A5" s="78"/>
      <c r="B5" s="80"/>
      <c r="C5" s="80"/>
      <c r="D5" s="81" t="s">
        <v>73</v>
      </c>
      <c r="E5" s="81" t="s">
        <v>74</v>
      </c>
      <c r="F5" s="81" t="s">
        <v>75</v>
      </c>
      <c r="G5" s="22"/>
      <c r="H5" s="80"/>
      <c r="I5" s="80" t="s">
        <v>269</v>
      </c>
      <c r="J5" s="78" t="s">
        <v>60</v>
      </c>
      <c r="K5" s="8" t="s">
        <v>30</v>
      </c>
      <c r="L5" s="8"/>
      <c r="M5" s="8" t="s">
        <v>34</v>
      </c>
      <c r="N5" s="8" t="s">
        <v>36</v>
      </c>
      <c r="O5" s="8" t="s">
        <v>38</v>
      </c>
      <c r="P5" s="8" t="s">
        <v>40</v>
      </c>
      <c r="Q5" s="8" t="s">
        <v>42</v>
      </c>
      <c r="R5" s="8"/>
      <c r="S5" s="8" t="s">
        <v>45</v>
      </c>
    </row>
    <row r="6" spans="1:19" ht="49.5" customHeight="1">
      <c r="A6" s="78"/>
      <c r="B6" s="82"/>
      <c r="C6" s="82"/>
      <c r="D6" s="83"/>
      <c r="E6" s="83"/>
      <c r="F6" s="83"/>
      <c r="G6" s="23"/>
      <c r="H6" s="82"/>
      <c r="I6" s="82"/>
      <c r="J6" s="78"/>
      <c r="K6" s="10" t="s">
        <v>63</v>
      </c>
      <c r="L6" s="8" t="s">
        <v>64</v>
      </c>
      <c r="M6" s="8"/>
      <c r="N6" s="8"/>
      <c r="O6" s="8"/>
      <c r="P6" s="8"/>
      <c r="Q6" s="10" t="s">
        <v>63</v>
      </c>
      <c r="R6" s="10" t="s">
        <v>64</v>
      </c>
      <c r="S6" s="8"/>
    </row>
    <row r="7" spans="1:19" ht="51.75" customHeight="1">
      <c r="A7" s="84" t="s">
        <v>60</v>
      </c>
      <c r="B7" s="85"/>
      <c r="C7" s="11"/>
      <c r="D7" s="11"/>
      <c r="E7" s="11"/>
      <c r="F7" s="11"/>
      <c r="G7" s="11" t="s">
        <v>253</v>
      </c>
      <c r="H7" s="11"/>
      <c r="I7" s="11"/>
      <c r="J7" s="88">
        <f>SUM(K7:P7)</f>
        <v>0</v>
      </c>
      <c r="K7" s="88"/>
      <c r="L7" s="89"/>
      <c r="M7" s="89"/>
      <c r="N7" s="89"/>
      <c r="O7" s="89"/>
      <c r="P7" s="89"/>
      <c r="Q7" s="89"/>
      <c r="R7" s="89"/>
      <c r="S7" s="89"/>
    </row>
    <row r="8" spans="1:19" ht="42.75" customHeight="1">
      <c r="A8" s="11" t="s">
        <v>68</v>
      </c>
      <c r="B8" s="85"/>
      <c r="C8" s="11"/>
      <c r="D8" s="11"/>
      <c r="E8" s="11"/>
      <c r="F8" s="11"/>
      <c r="G8" s="11"/>
      <c r="H8" s="11"/>
      <c r="I8" s="11"/>
      <c r="J8" s="88"/>
      <c r="K8" s="88"/>
      <c r="L8" s="89"/>
      <c r="M8" s="89"/>
      <c r="N8" s="89"/>
      <c r="O8" s="89"/>
      <c r="P8" s="89"/>
      <c r="Q8" s="89"/>
      <c r="R8" s="89"/>
      <c r="S8" s="89"/>
    </row>
    <row r="9" spans="1:19" ht="42.75" customHeight="1">
      <c r="A9" s="11"/>
      <c r="B9" s="85"/>
      <c r="C9" s="11"/>
      <c r="D9" s="11"/>
      <c r="E9" s="11"/>
      <c r="F9" s="11"/>
      <c r="G9" s="11"/>
      <c r="H9" s="11"/>
      <c r="I9" s="11"/>
      <c r="J9" s="88"/>
      <c r="K9" s="88"/>
      <c r="L9" s="89"/>
      <c r="M9" s="89"/>
      <c r="N9" s="89"/>
      <c r="O9" s="89"/>
      <c r="P9" s="89"/>
      <c r="Q9" s="89"/>
      <c r="R9" s="89"/>
      <c r="S9" s="89"/>
    </row>
    <row r="10" spans="1:19" ht="42.75" customHeight="1">
      <c r="A10" s="16"/>
      <c r="B10" s="85"/>
      <c r="C10" s="11"/>
      <c r="D10" s="11"/>
      <c r="E10" s="11"/>
      <c r="F10" s="11"/>
      <c r="G10" s="11"/>
      <c r="H10" s="11"/>
      <c r="I10" s="11"/>
      <c r="J10" s="88"/>
      <c r="K10" s="88"/>
      <c r="L10" s="89"/>
      <c r="M10" s="89"/>
      <c r="N10" s="89"/>
      <c r="O10" s="89"/>
      <c r="P10" s="89"/>
      <c r="Q10" s="89"/>
      <c r="R10" s="89"/>
      <c r="S10" s="89"/>
    </row>
    <row r="11" spans="1:11" ht="51.75" customHeight="1">
      <c r="A11" s="86"/>
      <c r="B11" s="87"/>
      <c r="C11" s="86"/>
      <c r="D11" s="86"/>
      <c r="E11" s="86"/>
      <c r="F11" s="86"/>
      <c r="G11" s="86"/>
      <c r="H11" s="86"/>
      <c r="I11" s="86"/>
      <c r="J11" s="90"/>
      <c r="K11" s="90"/>
    </row>
    <row r="12" spans="1:17" ht="31.5" customHeight="1">
      <c r="A12" s="70" t="s">
        <v>270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55"/>
      <c r="O12" s="55"/>
      <c r="P12" s="55"/>
      <c r="Q12" s="55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6" t="s">
        <v>271</v>
      </c>
      <c r="B1" s="56"/>
      <c r="C1" s="56"/>
    </row>
    <row r="2" spans="1:3" ht="21" customHeight="1">
      <c r="A2" s="56"/>
      <c r="B2" s="56"/>
      <c r="C2" s="57" t="s">
        <v>272</v>
      </c>
    </row>
    <row r="3" spans="1:3" ht="24.75" customHeight="1">
      <c r="A3" s="3" t="s">
        <v>24</v>
      </c>
      <c r="B3" s="3"/>
      <c r="C3" s="58" t="s">
        <v>25</v>
      </c>
    </row>
    <row r="4" spans="1:16" s="54" customFormat="1" ht="21.75" customHeight="1">
      <c r="A4" s="59" t="s">
        <v>273</v>
      </c>
      <c r="B4" s="60" t="s">
        <v>274</v>
      </c>
      <c r="C4" s="61"/>
      <c r="F4" s="62"/>
      <c r="P4" s="62"/>
    </row>
    <row r="5" spans="1:16" s="54" customFormat="1" ht="43.5" customHeight="1">
      <c r="A5" s="59"/>
      <c r="B5" s="63" t="s">
        <v>275</v>
      </c>
      <c r="C5" s="64" t="s">
        <v>276</v>
      </c>
      <c r="E5" s="65">
        <v>3.6</v>
      </c>
      <c r="F5" s="66">
        <v>0</v>
      </c>
      <c r="G5" s="66">
        <v>0.6</v>
      </c>
      <c r="H5" s="65">
        <v>3</v>
      </c>
      <c r="I5" s="66">
        <v>0</v>
      </c>
      <c r="J5" s="65">
        <v>3</v>
      </c>
      <c r="K5" s="65">
        <v>9.4</v>
      </c>
      <c r="L5" s="66">
        <v>0</v>
      </c>
      <c r="M5" s="66">
        <v>0.7</v>
      </c>
      <c r="N5" s="65">
        <v>8.7</v>
      </c>
      <c r="O5" s="66">
        <v>0</v>
      </c>
      <c r="P5" s="65">
        <v>8.7</v>
      </c>
    </row>
    <row r="6" spans="1:16" s="54" customFormat="1" ht="34.5" customHeight="1">
      <c r="A6" s="67" t="s">
        <v>277</v>
      </c>
      <c r="B6" s="68">
        <f>SUM(B7:B9)</f>
        <v>38.2</v>
      </c>
      <c r="C6" s="68">
        <f>SUM(C7:C9)</f>
        <v>21.7</v>
      </c>
      <c r="E6" s="62"/>
      <c r="G6" s="62"/>
      <c r="I6" s="62"/>
      <c r="J6" s="62"/>
      <c r="K6" s="62"/>
      <c r="L6" s="62"/>
      <c r="M6" s="62"/>
      <c r="N6" s="62"/>
      <c r="O6" s="62"/>
      <c r="P6" s="62"/>
    </row>
    <row r="7" spans="1:16" s="55" customFormat="1" ht="34.5" customHeight="1">
      <c r="A7" s="69" t="s">
        <v>278</v>
      </c>
      <c r="B7" s="68"/>
      <c r="C7" s="68"/>
      <c r="D7" s="70"/>
      <c r="E7" s="70"/>
      <c r="F7" s="70"/>
      <c r="G7" s="70"/>
      <c r="H7" s="70"/>
      <c r="I7" s="70"/>
      <c r="J7" s="70"/>
      <c r="K7" s="70"/>
      <c r="L7" s="70"/>
      <c r="M7" s="70"/>
      <c r="O7" s="70"/>
      <c r="P7" s="70"/>
    </row>
    <row r="8" spans="1:16" s="55" customFormat="1" ht="34.5" customHeight="1">
      <c r="A8" s="71" t="s">
        <v>279</v>
      </c>
      <c r="B8" s="68">
        <v>1</v>
      </c>
      <c r="C8" s="72">
        <v>1</v>
      </c>
      <c r="D8" s="70"/>
      <c r="E8" s="70"/>
      <c r="G8" s="70"/>
      <c r="H8" s="70"/>
      <c r="I8" s="70"/>
      <c r="J8" s="70"/>
      <c r="K8" s="70"/>
      <c r="L8" s="70"/>
      <c r="M8" s="70"/>
      <c r="O8" s="70"/>
      <c r="P8" s="70"/>
    </row>
    <row r="9" spans="1:16" s="55" customFormat="1" ht="34.5" customHeight="1">
      <c r="A9" s="71" t="s">
        <v>280</v>
      </c>
      <c r="B9" s="73">
        <v>37.2</v>
      </c>
      <c r="C9" s="68">
        <v>20.7</v>
      </c>
      <c r="D9" s="70"/>
      <c r="E9" s="70"/>
      <c r="H9" s="70"/>
      <c r="I9" s="70"/>
      <c r="L9" s="70"/>
      <c r="N9" s="70"/>
      <c r="P9" s="70"/>
    </row>
    <row r="10" spans="1:9" s="55" customFormat="1" ht="34.5" customHeight="1">
      <c r="A10" s="71" t="s">
        <v>281</v>
      </c>
      <c r="B10" s="73">
        <v>16.5</v>
      </c>
      <c r="C10" s="68">
        <v>0</v>
      </c>
      <c r="D10" s="70"/>
      <c r="E10" s="70"/>
      <c r="F10" s="70"/>
      <c r="G10" s="70"/>
      <c r="H10" s="70"/>
      <c r="I10" s="70"/>
    </row>
    <row r="11" spans="1:8" s="55" customFormat="1" ht="34.5" customHeight="1">
      <c r="A11" s="71" t="s">
        <v>282</v>
      </c>
      <c r="B11" s="73">
        <v>20.7</v>
      </c>
      <c r="C11" s="68">
        <v>20.7</v>
      </c>
      <c r="D11" s="70"/>
      <c r="E11" s="70"/>
      <c r="F11" s="70"/>
      <c r="G11" s="70"/>
      <c r="H11" s="70"/>
    </row>
    <row r="12" spans="1:22" ht="23.25" customHeight="1">
      <c r="A12" s="74" t="s">
        <v>283</v>
      </c>
      <c r="B12" s="74"/>
      <c r="C12" s="74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55"/>
    </row>
    <row r="13" spans="1:3" ht="24" customHeight="1">
      <c r="A13" s="75"/>
      <c r="B13" s="75"/>
      <c r="C13" s="75"/>
    </row>
  </sheetData>
  <sheetProtection/>
  <mergeCells count="3">
    <mergeCell ref="A12:C12"/>
    <mergeCell ref="A13:C13"/>
    <mergeCell ref="A4:A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8"/>
  <sheetViews>
    <sheetView showGridLines="0" showZeros="0" workbookViewId="0" topLeftCell="A1">
      <selection activeCell="C9" sqref="C9"/>
    </sheetView>
  </sheetViews>
  <sheetFormatPr defaultColWidth="6.83203125" defaultRowHeight="19.5" customHeight="1"/>
  <cols>
    <col min="1" max="1" width="48.5" style="32" customWidth="1"/>
    <col min="2" max="4" width="10.33203125" style="33" customWidth="1"/>
    <col min="5" max="5" width="47" style="33" customWidth="1"/>
    <col min="6" max="6" width="39.5" style="33" customWidth="1"/>
    <col min="7" max="195" width="6.83203125" style="34" customWidth="1"/>
  </cols>
  <sheetData>
    <row r="1" spans="1:6" s="28" customFormat="1" ht="36.75" customHeight="1">
      <c r="A1" s="35" t="s">
        <v>284</v>
      </c>
      <c r="B1" s="36"/>
      <c r="C1" s="36"/>
      <c r="D1" s="36"/>
      <c r="E1" s="36"/>
      <c r="F1" s="36"/>
    </row>
    <row r="2" spans="1:6" s="28" customFormat="1" ht="24" customHeight="1">
      <c r="A2" s="37"/>
      <c r="B2" s="37"/>
      <c r="C2" s="37"/>
      <c r="D2" s="37"/>
      <c r="E2" s="37"/>
      <c r="F2" s="38" t="s">
        <v>285</v>
      </c>
    </row>
    <row r="3" spans="1:6" s="28" customFormat="1" ht="15" customHeight="1">
      <c r="A3" s="3" t="s">
        <v>24</v>
      </c>
      <c r="B3" s="3"/>
      <c r="C3" s="3"/>
      <c r="D3" s="39"/>
      <c r="E3" s="39"/>
      <c r="F3" s="40" t="s">
        <v>25</v>
      </c>
    </row>
    <row r="4" spans="1:6" s="29" customFormat="1" ht="24" customHeight="1">
      <c r="A4" s="41" t="s">
        <v>57</v>
      </c>
      <c r="B4" s="8" t="s">
        <v>286</v>
      </c>
      <c r="C4" s="8"/>
      <c r="D4" s="8"/>
      <c r="E4" s="8" t="s">
        <v>72</v>
      </c>
      <c r="F4" s="42" t="s">
        <v>275</v>
      </c>
    </row>
    <row r="5" spans="1:6" s="29" customFormat="1" ht="24.75" customHeight="1">
      <c r="A5" s="41"/>
      <c r="B5" s="8"/>
      <c r="C5" s="8"/>
      <c r="D5" s="8"/>
      <c r="E5" s="8"/>
      <c r="F5" s="42"/>
    </row>
    <row r="6" spans="1:6" s="30" customFormat="1" ht="38.25" customHeight="1">
      <c r="A6" s="41"/>
      <c r="B6" s="43" t="s">
        <v>73</v>
      </c>
      <c r="C6" s="43" t="s">
        <v>74</v>
      </c>
      <c r="D6" s="43" t="s">
        <v>75</v>
      </c>
      <c r="E6" s="8"/>
      <c r="F6" s="42"/>
    </row>
    <row r="7" spans="1:195" s="31" customFormat="1" ht="24" customHeight="1">
      <c r="A7" s="44"/>
      <c r="B7" s="45"/>
      <c r="C7" s="45"/>
      <c r="D7" s="45"/>
      <c r="E7" s="46" t="s">
        <v>60</v>
      </c>
      <c r="F7" s="47">
        <f>SUM(F8:F16)</f>
        <v>79.82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</row>
    <row r="8" spans="1:6" ht="24" customHeight="1">
      <c r="A8" s="44" t="s">
        <v>68</v>
      </c>
      <c r="B8" s="49" t="s">
        <v>146</v>
      </c>
      <c r="C8" s="49"/>
      <c r="D8" s="49"/>
      <c r="E8" s="50" t="s">
        <v>287</v>
      </c>
      <c r="F8" s="51"/>
    </row>
    <row r="9" spans="1:6" ht="24" customHeight="1">
      <c r="A9" s="52"/>
      <c r="B9" s="49"/>
      <c r="C9" s="49" t="s">
        <v>80</v>
      </c>
      <c r="D9" s="49"/>
      <c r="E9" s="50" t="s">
        <v>288</v>
      </c>
      <c r="F9" s="51">
        <v>12.56</v>
      </c>
    </row>
    <row r="10" spans="1:6" ht="24" customHeight="1">
      <c r="A10" s="52"/>
      <c r="B10" s="49"/>
      <c r="C10" s="49" t="s">
        <v>222</v>
      </c>
      <c r="D10" s="49"/>
      <c r="E10" s="50" t="s">
        <v>289</v>
      </c>
      <c r="F10" s="51">
        <v>2.5</v>
      </c>
    </row>
    <row r="11" spans="1:6" ht="24" customHeight="1">
      <c r="A11" s="52"/>
      <c r="B11" s="49"/>
      <c r="C11" s="49" t="s">
        <v>216</v>
      </c>
      <c r="D11" s="49"/>
      <c r="E11" s="50" t="s">
        <v>290</v>
      </c>
      <c r="F11" s="51">
        <v>14.71</v>
      </c>
    </row>
    <row r="12" spans="1:6" ht="24" customHeight="1">
      <c r="A12" s="52"/>
      <c r="B12" s="49"/>
      <c r="C12" s="49" t="s">
        <v>84</v>
      </c>
      <c r="D12" s="49"/>
      <c r="E12" s="50" t="s">
        <v>291</v>
      </c>
      <c r="F12" s="51">
        <v>2</v>
      </c>
    </row>
    <row r="13" spans="1:6" ht="24" customHeight="1">
      <c r="A13" s="52"/>
      <c r="B13" s="49"/>
      <c r="C13" s="49" t="s">
        <v>226</v>
      </c>
      <c r="D13" s="49"/>
      <c r="E13" s="50" t="s">
        <v>292</v>
      </c>
      <c r="F13" s="51">
        <v>1</v>
      </c>
    </row>
    <row r="14" spans="1:6" ht="24" customHeight="1">
      <c r="A14" s="52"/>
      <c r="B14" s="49"/>
      <c r="C14" s="49" t="s">
        <v>228</v>
      </c>
      <c r="D14" s="49"/>
      <c r="E14" s="50" t="s">
        <v>293</v>
      </c>
      <c r="F14" s="51">
        <v>3.44</v>
      </c>
    </row>
    <row r="15" spans="1:6" ht="24" customHeight="1">
      <c r="A15" s="52"/>
      <c r="B15" s="49"/>
      <c r="C15" s="49" t="s">
        <v>230</v>
      </c>
      <c r="D15" s="49"/>
      <c r="E15" s="50" t="s">
        <v>294</v>
      </c>
      <c r="F15" s="51">
        <v>20.7</v>
      </c>
    </row>
    <row r="16" spans="1:6" ht="24" customHeight="1">
      <c r="A16" s="52"/>
      <c r="B16" s="49"/>
      <c r="C16" s="49" t="s">
        <v>232</v>
      </c>
      <c r="D16" s="49"/>
      <c r="E16" s="50" t="s">
        <v>295</v>
      </c>
      <c r="F16" s="51">
        <v>22.91</v>
      </c>
    </row>
    <row r="17" spans="1:6" ht="19.5" customHeight="1">
      <c r="A17" s="53"/>
      <c r="B17" s="53"/>
      <c r="C17" s="53"/>
      <c r="D17" s="53"/>
      <c r="E17" s="53"/>
      <c r="F17" s="53"/>
    </row>
    <row r="18" spans="1:6" ht="12" customHeight="1">
      <c r="A18" s="53"/>
      <c r="B18" s="53"/>
      <c r="C18" s="53"/>
      <c r="D18" s="53"/>
      <c r="E18" s="53"/>
      <c r="F18" s="53"/>
    </row>
  </sheetData>
  <sheetProtection/>
  <mergeCells count="6">
    <mergeCell ref="A3:C3"/>
    <mergeCell ref="A4:A6"/>
    <mergeCell ref="E4:E6"/>
    <mergeCell ref="F4:F6"/>
    <mergeCell ref="A17:F18"/>
    <mergeCell ref="B4:D5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tabSelected="1" workbookViewId="0" topLeftCell="A1">
      <selection activeCell="I8" sqref="I8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 customHeight="1">
      <c r="A1" s="2" t="s">
        <v>296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5" t="s">
        <v>297</v>
      </c>
      <c r="V2" s="2"/>
    </row>
    <row r="3" spans="1:22" ht="12.75" customHeight="1">
      <c r="A3" s="3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6" t="s">
        <v>25</v>
      </c>
      <c r="V3" s="4"/>
    </row>
    <row r="4" spans="1:22" ht="12.75" customHeight="1">
      <c r="A4" s="5" t="s">
        <v>57</v>
      </c>
      <c r="B4" s="5" t="s">
        <v>251</v>
      </c>
      <c r="C4" s="6" t="s">
        <v>99</v>
      </c>
      <c r="D4" s="6"/>
      <c r="E4" s="6"/>
      <c r="F4" s="6"/>
      <c r="G4" s="6"/>
      <c r="H4" s="6"/>
      <c r="I4" s="6"/>
      <c r="J4" s="6"/>
      <c r="K4" s="6"/>
      <c r="L4" s="6"/>
      <c r="M4" s="19" t="s">
        <v>298</v>
      </c>
      <c r="N4" s="19" t="s">
        <v>299</v>
      </c>
      <c r="O4" s="20" t="s">
        <v>300</v>
      </c>
      <c r="P4" s="21"/>
      <c r="Q4" s="21"/>
      <c r="R4" s="27"/>
      <c r="S4" s="20" t="s">
        <v>301</v>
      </c>
      <c r="T4" s="21"/>
      <c r="U4" s="21"/>
      <c r="V4" s="27"/>
    </row>
    <row r="5" spans="1:22" ht="30" customHeight="1">
      <c r="A5" s="7"/>
      <c r="B5" s="7"/>
      <c r="C5" s="6" t="s">
        <v>60</v>
      </c>
      <c r="D5" s="8" t="s">
        <v>30</v>
      </c>
      <c r="E5" s="8"/>
      <c r="F5" s="8" t="s">
        <v>34</v>
      </c>
      <c r="G5" s="8" t="s">
        <v>36</v>
      </c>
      <c r="H5" s="8" t="s">
        <v>38</v>
      </c>
      <c r="I5" s="8" t="s">
        <v>40</v>
      </c>
      <c r="J5" s="8" t="s">
        <v>42</v>
      </c>
      <c r="K5" s="8"/>
      <c r="L5" s="8" t="s">
        <v>45</v>
      </c>
      <c r="M5" s="22"/>
      <c r="N5" s="22"/>
      <c r="O5" s="19" t="s">
        <v>302</v>
      </c>
      <c r="P5" s="19" t="s">
        <v>303</v>
      </c>
      <c r="Q5" s="19" t="s">
        <v>304</v>
      </c>
      <c r="R5" s="19" t="s">
        <v>305</v>
      </c>
      <c r="S5" s="19" t="s">
        <v>302</v>
      </c>
      <c r="T5" s="19" t="s">
        <v>303</v>
      </c>
      <c r="U5" s="19" t="s">
        <v>304</v>
      </c>
      <c r="V5" s="19" t="s">
        <v>305</v>
      </c>
    </row>
    <row r="6" spans="1:22" ht="63.75" customHeight="1">
      <c r="A6" s="9"/>
      <c r="B6" s="9"/>
      <c r="C6" s="6"/>
      <c r="D6" s="10" t="s">
        <v>63</v>
      </c>
      <c r="E6" s="8" t="s">
        <v>64</v>
      </c>
      <c r="F6" s="8"/>
      <c r="G6" s="8"/>
      <c r="H6" s="8"/>
      <c r="I6" s="8"/>
      <c r="J6" s="10" t="s">
        <v>63</v>
      </c>
      <c r="K6" s="10" t="s">
        <v>64</v>
      </c>
      <c r="L6" s="8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40.5" customHeight="1">
      <c r="A7" s="11" t="s">
        <v>68</v>
      </c>
      <c r="B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24"/>
      <c r="P7" s="24"/>
      <c r="Q7" s="24"/>
      <c r="R7" s="24"/>
      <c r="S7" s="24"/>
      <c r="T7" s="24"/>
      <c r="U7" s="24"/>
      <c r="V7" s="24"/>
    </row>
    <row r="8" spans="1:22" ht="30" customHeight="1">
      <c r="A8" s="11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24"/>
      <c r="P8" s="24"/>
      <c r="Q8" s="24"/>
      <c r="R8" s="24"/>
      <c r="S8" s="24"/>
      <c r="T8" s="24"/>
      <c r="U8" s="24"/>
      <c r="V8" s="24"/>
    </row>
    <row r="9" spans="1:22" ht="37.5" customHeight="1">
      <c r="A9" s="16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24"/>
      <c r="Q9" s="24"/>
      <c r="R9" s="24"/>
      <c r="S9" s="24"/>
      <c r="T9" s="24"/>
      <c r="U9" s="24"/>
      <c r="V9" s="24"/>
    </row>
    <row r="10" spans="1:22" ht="12.75" customHeight="1">
      <c r="A10" s="12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4"/>
      <c r="P10" s="24"/>
      <c r="Q10" s="24"/>
      <c r="R10" s="24"/>
      <c r="S10" s="24"/>
      <c r="T10" s="24"/>
      <c r="U10" s="24"/>
      <c r="V10" s="24"/>
    </row>
    <row r="11" spans="1:22" ht="12.75" customHeight="1">
      <c r="A11" s="12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4"/>
      <c r="P11" s="24"/>
      <c r="Q11" s="24"/>
      <c r="R11" s="24"/>
      <c r="S11" s="24"/>
      <c r="T11" s="24"/>
      <c r="U11" s="24"/>
      <c r="V11" s="24"/>
    </row>
    <row r="12" spans="1:22" ht="12.75" customHeight="1">
      <c r="A12" s="6"/>
      <c r="B12" s="6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4"/>
      <c r="P12" s="24"/>
      <c r="Q12" s="24"/>
      <c r="R12" s="24"/>
      <c r="S12" s="24"/>
      <c r="T12" s="24"/>
      <c r="U12" s="24"/>
      <c r="V12" s="24"/>
    </row>
    <row r="13" spans="1:22" ht="12.75" customHeight="1">
      <c r="A13" s="6"/>
      <c r="B13" s="6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24"/>
      <c r="R13" s="24"/>
      <c r="S13" s="24"/>
      <c r="T13" s="24"/>
      <c r="U13" s="24"/>
      <c r="V13" s="24"/>
    </row>
    <row r="14" spans="1:22" ht="12.75" customHeight="1">
      <c r="A14" s="6"/>
      <c r="B14" s="6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4"/>
      <c r="P14" s="24"/>
      <c r="Q14" s="24"/>
      <c r="R14" s="24"/>
      <c r="S14" s="24"/>
      <c r="T14" s="24"/>
      <c r="U14" s="24"/>
      <c r="V14" s="24"/>
    </row>
    <row r="15" spans="1:22" ht="12.75" customHeight="1">
      <c r="A15" s="6"/>
      <c r="B15" s="6"/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  <c r="P15" s="24"/>
      <c r="Q15" s="24"/>
      <c r="R15" s="24"/>
      <c r="S15" s="24"/>
      <c r="T15" s="24"/>
      <c r="U15" s="24"/>
      <c r="V15" s="24"/>
    </row>
    <row r="16" spans="1:22" ht="12.75" customHeight="1">
      <c r="A16" s="18" t="s">
        <v>306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ht="12.75" customHeight="1">
      <c r="A17" s="18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024002</dc:creator>
  <cp:keywords/>
  <dc:description/>
  <cp:lastModifiedBy>Administrator</cp:lastModifiedBy>
  <cp:lastPrinted>2018-02-01T05:39:37Z</cp:lastPrinted>
  <dcterms:created xsi:type="dcterms:W3CDTF">2017-01-26T02:06:17Z</dcterms:created>
  <dcterms:modified xsi:type="dcterms:W3CDTF">2019-05-08T01:30:28Z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