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tabRatio="944" firstSheet="31" activeTab="37"/>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 name="预算公开情况信息反馈表（非公开样本）" sheetId="43" r:id="rId43"/>
  </sheets>
  <definedNames>
    <definedName name="_xlnm.Print_Area" localSheetId="39">'17一般公共预算“三公”经费'!$A$1:$C$11</definedName>
    <definedName name="_xlnm.Print_Area" localSheetId="24">'2部门收支总表（分单位）'!$A$1:$P$14</definedName>
    <definedName name="_xlnm.Print_Area" localSheetId="21">'公开表皮'!$A$1:$P$16</definedName>
    <definedName name="_xlnm.Print_Area" localSheetId="22">'目录'!$A$1:$A$21</definedName>
    <definedName name="_xlnm.Print_Area" localSheetId="42">'预算公开情况信息反馈表（非公开样本）'!$A$1:$E$11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'16购买服务表'!$1:$5</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<sst xmlns="http://schemas.openxmlformats.org/spreadsheetml/2006/main" count="1437" uniqueCount="508">
  <si>
    <t>附件2</t>
  </si>
  <si>
    <t xml:space="preserve"> </t>
  </si>
  <si>
    <t>目        录</t>
  </si>
  <si>
    <r>
      <t xml:space="preserve">          </t>
    </r>
    <r>
      <rPr>
        <sz val="12"/>
        <rFont val="宋体"/>
        <family val="0"/>
      </rPr>
      <t xml:space="preserve"> </t>
    </r>
    <r>
      <rPr>
        <sz val="12"/>
        <rFont val="宋体"/>
        <family val="0"/>
      </rPr>
      <t xml:space="preserve">        </t>
    </r>
    <r>
      <rPr>
        <sz val="12"/>
        <rFont val="宋体"/>
        <family val="0"/>
      </rPr>
      <t xml:space="preserve"> 一、2018年部门收支总体情况表 </t>
    </r>
  </si>
  <si>
    <r>
      <t xml:space="preserve">                   </t>
    </r>
    <r>
      <rPr>
        <sz val="12"/>
        <rFont val="宋体"/>
        <family val="0"/>
      </rPr>
      <t xml:space="preserve"> 二、2018年部门收支总体情况（分单位） </t>
    </r>
  </si>
  <si>
    <r>
      <t xml:space="preserve">         </t>
    </r>
    <r>
      <rPr>
        <sz val="12"/>
        <rFont val="宋体"/>
        <family val="0"/>
      </rPr>
      <t xml:space="preserve"> </t>
    </r>
    <r>
      <rPr>
        <sz val="12"/>
        <rFont val="宋体"/>
        <family val="0"/>
      </rPr>
      <t xml:space="preserve">        </t>
    </r>
    <r>
      <rPr>
        <sz val="12"/>
        <rFont val="宋体"/>
        <family val="0"/>
      </rPr>
      <t xml:space="preserve">  三、2018年部门收入总体情况表 </t>
    </r>
  </si>
  <si>
    <r>
      <t xml:space="preserve">                  </t>
    </r>
    <r>
      <rPr>
        <sz val="12"/>
        <rFont val="宋体"/>
        <family val="0"/>
      </rPr>
      <t xml:space="preserve">  四、2018年部门支出总体情况表</t>
    </r>
  </si>
  <si>
    <r>
      <t xml:space="preserve">                  </t>
    </r>
    <r>
      <rPr>
        <sz val="12"/>
        <rFont val="宋体"/>
        <family val="0"/>
      </rPr>
      <t xml:space="preserve">  五、2018年部门支出总体情况表（按功能科目） </t>
    </r>
  </si>
  <si>
    <r>
      <t xml:space="preserve">                   </t>
    </r>
    <r>
      <rPr>
        <sz val="12"/>
        <rFont val="宋体"/>
        <family val="0"/>
      </rPr>
      <t xml:space="preserve"> 六、2018年部门财政拨款收支总体情况表 </t>
    </r>
  </si>
  <si>
    <r>
      <t xml:space="preserve">                   </t>
    </r>
    <r>
      <rPr>
        <sz val="12"/>
        <rFont val="宋体"/>
        <family val="0"/>
      </rPr>
      <t xml:space="preserve"> 七、2018年部门财政拨款支出总体情况表（按功能科目） </t>
    </r>
  </si>
  <si>
    <r>
      <t xml:space="preserve">                   </t>
    </r>
    <r>
      <rPr>
        <sz val="12"/>
        <rFont val="宋体"/>
        <family val="0"/>
      </rPr>
      <t xml:space="preserve"> 八、2018年部门一般公共预算支出情况表 </t>
    </r>
  </si>
  <si>
    <r>
      <t xml:space="preserve">                   </t>
    </r>
    <r>
      <rPr>
        <sz val="12"/>
        <rFont val="宋体"/>
        <family val="0"/>
      </rPr>
      <t xml:space="preserve"> 九、2018年部门一般公共预算基本支出情况表</t>
    </r>
  </si>
  <si>
    <r>
      <t xml:space="preserve">                  </t>
    </r>
    <r>
      <rPr>
        <sz val="12"/>
        <rFont val="宋体"/>
        <family val="0"/>
      </rPr>
      <t xml:space="preserve">  十、2018年一般公共预算基本支出按经济分类情况表</t>
    </r>
  </si>
  <si>
    <r>
      <t xml:space="preserve">                   </t>
    </r>
    <r>
      <rPr>
        <sz val="12"/>
        <rFont val="宋体"/>
        <family val="0"/>
      </rPr>
      <t xml:space="preserve"> 十一、2018年纳入预算管理的行政事业性收费预算支出情况表 </t>
    </r>
  </si>
  <si>
    <r>
      <t xml:space="preserve">                   </t>
    </r>
    <r>
      <rPr>
        <sz val="12"/>
        <rFont val="宋体"/>
        <family val="0"/>
      </rPr>
      <t xml:space="preserve"> 十二、2018年部门（政府性基金收入）政府性基金预算支出情况表 </t>
    </r>
  </si>
  <si>
    <r>
      <t xml:space="preserve">                  </t>
    </r>
    <r>
      <rPr>
        <sz val="12"/>
        <rFont val="宋体"/>
        <family val="0"/>
      </rPr>
      <t xml:space="preserve">  十三、2018年部门（国有资本经营收入）国有资本经营预算支出情况表</t>
    </r>
  </si>
  <si>
    <r>
      <t xml:space="preserve">                  </t>
    </r>
    <r>
      <rPr>
        <sz val="12"/>
        <rFont val="宋体"/>
        <family val="0"/>
      </rPr>
      <t xml:space="preserve">  十四、2018年部门项目支出预算表</t>
    </r>
  </si>
  <si>
    <r>
      <t xml:space="preserve">                  </t>
    </r>
    <r>
      <rPr>
        <sz val="12"/>
        <rFont val="宋体"/>
        <family val="0"/>
      </rPr>
      <t xml:space="preserve">  十五、2018年部门政府采购支出预算表</t>
    </r>
  </si>
  <si>
    <r>
      <t xml:space="preserve">                  </t>
    </r>
    <r>
      <rPr>
        <sz val="12"/>
        <rFont val="宋体"/>
        <family val="0"/>
      </rPr>
      <t xml:space="preserve">  十六、2018年部门政府购买服务支出预算表</t>
    </r>
  </si>
  <si>
    <r>
      <t xml:space="preserve">                  </t>
    </r>
    <r>
      <rPr>
        <sz val="12"/>
        <rFont val="宋体"/>
        <family val="0"/>
      </rPr>
      <t xml:space="preserve">  十七、2018年部门一般公共预算“三公”经费支出情况表 </t>
    </r>
  </si>
  <si>
    <r>
      <t xml:space="preserve">                  </t>
    </r>
    <r>
      <rPr>
        <sz val="12"/>
        <rFont val="宋体"/>
        <family val="0"/>
      </rPr>
      <t xml:space="preserve">  十八、</t>
    </r>
    <r>
      <rPr>
        <sz val="12"/>
        <rFont val="宋体"/>
        <family val="0"/>
      </rPr>
      <t>2018</t>
    </r>
    <r>
      <rPr>
        <sz val="12"/>
        <rFont val="宋体"/>
        <family val="0"/>
      </rPr>
      <t>年部门一般公共预算机关运行经费明细表</t>
    </r>
  </si>
  <si>
    <r>
      <t xml:space="preserve">                  </t>
    </r>
    <r>
      <rPr>
        <sz val="12"/>
        <rFont val="宋体"/>
        <family val="0"/>
      </rPr>
      <t xml:space="preserve">  十九、</t>
    </r>
    <r>
      <rPr>
        <sz val="12"/>
        <rFont val="宋体"/>
        <family val="0"/>
      </rPr>
      <t>2018</t>
    </r>
    <r>
      <rPr>
        <sz val="12"/>
        <rFont val="宋体"/>
        <family val="0"/>
      </rPr>
      <t>年部门项目支出预算绩效目标情况表</t>
    </r>
  </si>
  <si>
    <t>2018年部门收支总体情况表</t>
  </si>
  <si>
    <t>公开表1</t>
  </si>
  <si>
    <t>部门名称：</t>
  </si>
  <si>
    <t>单位：万元</t>
  </si>
  <si>
    <t>收                 入</t>
  </si>
  <si>
    <t>支           出</t>
  </si>
  <si>
    <t>项          目</t>
  </si>
  <si>
    <t>预算数</t>
  </si>
  <si>
    <t>一、财政拨款收入</t>
  </si>
  <si>
    <t>其中：上级提前告知转移支付资金</t>
  </si>
  <si>
    <t xml:space="preserve">  行政事业单位离退休</t>
  </si>
  <si>
    <t xml:space="preserve">    归口管理的行政单位离退休</t>
  </si>
  <si>
    <t xml:space="preserve">    机关事业单位基本养老保险缴费支出</t>
  </si>
  <si>
    <t xml:space="preserve">  行政事业单位医疗</t>
  </si>
  <si>
    <t xml:space="preserve">    行政单位医疗</t>
  </si>
  <si>
    <t xml:space="preserve">    事业单位医疗</t>
  </si>
  <si>
    <t xml:space="preserve">    行政运行</t>
  </si>
  <si>
    <t xml:space="preserve">    一般行政管理事务</t>
  </si>
  <si>
    <t xml:space="preserve">  住房改革支出</t>
  </si>
  <si>
    <t xml:space="preserve">    住房公积金</t>
  </si>
  <si>
    <t>收    入    合    计</t>
  </si>
  <si>
    <t>支    出    总    计</t>
  </si>
  <si>
    <t>按《人大汇报表》中的《预算收支总表》填列</t>
  </si>
  <si>
    <t>按《抚顺市财政局部门预算输出表》中的《支出汇总（按功能科目）总计》填列</t>
  </si>
  <si>
    <r>
      <t>2018年部门收支总体情况表</t>
    </r>
    <r>
      <rPr>
        <b/>
        <sz val="22"/>
        <rFont val="宋体"/>
        <family val="0"/>
      </rPr>
      <t>（分单位）</t>
    </r>
  </si>
  <si>
    <t>公开表2</t>
  </si>
  <si>
    <t>单位名称</t>
  </si>
  <si>
    <t>收入预算</t>
  </si>
  <si>
    <t>支出预算</t>
  </si>
  <si>
    <t>合计</t>
  </si>
  <si>
    <t>基本支出</t>
  </si>
  <si>
    <t>项目支出</t>
  </si>
  <si>
    <t>其中：</t>
  </si>
  <si>
    <t>上级提前告知转移支付资金</t>
  </si>
  <si>
    <t>工资福利支出</t>
  </si>
  <si>
    <t>商品和服务支出</t>
  </si>
  <si>
    <t>对个人和家庭的补助</t>
  </si>
  <si>
    <t>按《财力测算表》分别填列</t>
  </si>
  <si>
    <r>
      <t>201</t>
    </r>
    <r>
      <rPr>
        <b/>
        <sz val="22"/>
        <rFont val="宋体"/>
        <family val="0"/>
      </rPr>
      <t>8</t>
    </r>
    <r>
      <rPr>
        <b/>
        <sz val="22"/>
        <rFont val="宋体"/>
        <family val="0"/>
      </rPr>
      <t>年部门收入总体情况表</t>
    </r>
  </si>
  <si>
    <t>公开表3</t>
  </si>
  <si>
    <t>科目编码</t>
  </si>
  <si>
    <t>科目名称</t>
  </si>
  <si>
    <t>类</t>
  </si>
  <si>
    <t>款</t>
  </si>
  <si>
    <t>项</t>
  </si>
  <si>
    <t>2018年部门支出总体情况表</t>
  </si>
  <si>
    <t>公开表4</t>
  </si>
  <si>
    <t>208</t>
  </si>
  <si>
    <t>社会保障和就业支出</t>
  </si>
  <si>
    <t>05</t>
  </si>
  <si>
    <t xml:space="preserve">  </t>
  </si>
  <si>
    <t>02</t>
  </si>
  <si>
    <t>210</t>
  </si>
  <si>
    <t>医疗卫生与计划生育支出</t>
  </si>
  <si>
    <t>11</t>
  </si>
  <si>
    <t>50</t>
  </si>
  <si>
    <t>221</t>
  </si>
  <si>
    <t>住房保障支出</t>
  </si>
  <si>
    <t>01</t>
  </si>
  <si>
    <t>按《经济科目对应功能科目支出预算汇总表（按功能科目）》分单位填列</t>
  </si>
  <si>
    <t>说明 ：此表功能科目为样本，各部门按实际列支功能科目填写。</t>
  </si>
  <si>
    <t>2018年部门支出总体情况表（按功能科目）</t>
  </si>
  <si>
    <t>公开表5</t>
  </si>
  <si>
    <t>资金来源</t>
  </si>
  <si>
    <t>2018年部门财政拨款收支总体情况表</t>
  </si>
  <si>
    <t>公开表6</t>
  </si>
  <si>
    <t>财政拨款收入预算</t>
  </si>
  <si>
    <t>财政拨款支出预算</t>
  </si>
  <si>
    <t>五、政府住房收入</t>
  </si>
  <si>
    <t>2018年部门财政拨款收支总体情况表（按功能科目）</t>
  </si>
  <si>
    <t>公开表7</t>
  </si>
  <si>
    <t>支出内容</t>
  </si>
  <si>
    <r>
      <t>2018</t>
    </r>
    <r>
      <rPr>
        <b/>
        <sz val="22"/>
        <rFont val="宋体"/>
        <family val="0"/>
      </rPr>
      <t>年部门一般公共预算支出情况表</t>
    </r>
  </si>
  <si>
    <t>公开表8</t>
  </si>
  <si>
    <t>301工资福利支出</t>
  </si>
  <si>
    <t>302商品和服务支出</t>
  </si>
  <si>
    <t>303对个人和家庭的补助</t>
  </si>
  <si>
    <t>307债务利息及费用支出</t>
  </si>
  <si>
    <t>310资本性支出</t>
  </si>
  <si>
    <t>312对企业补助</t>
  </si>
  <si>
    <t xml:space="preserve">399其他支出 </t>
  </si>
  <si>
    <t>按《抚顺市财政局部门预算输出表》中的《支出汇总（按部门预算经济科目）总计》分单位填列（不含政府性基金收入及财政专户收入）</t>
  </si>
  <si>
    <r>
      <t>201</t>
    </r>
    <r>
      <rPr>
        <b/>
        <sz val="22"/>
        <rFont val="宋体"/>
        <family val="0"/>
      </rPr>
      <t>8</t>
    </r>
    <r>
      <rPr>
        <b/>
        <sz val="22"/>
        <rFont val="宋体"/>
        <family val="0"/>
      </rPr>
      <t>年部门一般公共预算基本支出表</t>
    </r>
  </si>
  <si>
    <t>公开表9</t>
  </si>
  <si>
    <t>按《抚顺市财政局部门预算输出表》中的《支出汇总（按功能科目）（基本支出）填列（不含政府性基金收入及财政专户收入）</t>
  </si>
  <si>
    <t>2018年部门一般公共预算基本支出情况表（按经济分类）</t>
  </si>
  <si>
    <t>公开表10</t>
  </si>
  <si>
    <t>2018年预算数</t>
  </si>
  <si>
    <t>人员经费</t>
  </si>
  <si>
    <t>公用经费</t>
  </si>
  <si>
    <t>一般公共预算基本支出合计</t>
  </si>
  <si>
    <t>99</t>
  </si>
  <si>
    <t>302</t>
  </si>
  <si>
    <t xml:space="preserve">    办公费</t>
  </si>
  <si>
    <t xml:space="preserve">    印刷费</t>
  </si>
  <si>
    <t xml:space="preserve">    咨询费</t>
  </si>
  <si>
    <t xml:space="preserve">    邮电费</t>
  </si>
  <si>
    <t xml:space="preserve">    会议费</t>
  </si>
  <si>
    <t xml:space="preserve">    其他交通费用</t>
  </si>
  <si>
    <t>303</t>
  </si>
  <si>
    <t>按《抚顺市财政局部门预算输出表》中的《支出汇总（按部门预算经济科目）（基本支出）填列（不含政府性基金收入及财政专户收入）</t>
  </si>
  <si>
    <r>
      <t>201</t>
    </r>
    <r>
      <rPr>
        <b/>
        <sz val="22"/>
        <rFont val="宋体"/>
        <family val="0"/>
      </rPr>
      <t>8</t>
    </r>
    <r>
      <rPr>
        <b/>
        <sz val="22"/>
        <rFont val="宋体"/>
        <family val="0"/>
      </rPr>
      <t>年纳入预算管理的行政事业性收费预算支出表</t>
    </r>
  </si>
  <si>
    <t>公开表11</t>
  </si>
  <si>
    <t>2018年部门（政府性基金收入）政府性基金预算支出表</t>
  </si>
  <si>
    <t>公开表12</t>
  </si>
  <si>
    <r>
      <t>公开表1</t>
    </r>
    <r>
      <rPr>
        <b/>
        <sz val="10"/>
        <rFont val="宋体"/>
        <family val="0"/>
      </rPr>
      <t>3</t>
    </r>
  </si>
  <si>
    <t>2018年部门项目支出预算表</t>
  </si>
  <si>
    <r>
      <t>公开表1</t>
    </r>
    <r>
      <rPr>
        <b/>
        <sz val="10"/>
        <rFont val="宋体"/>
        <family val="0"/>
      </rPr>
      <t>4</t>
    </r>
  </si>
  <si>
    <t>项目名称</t>
  </si>
  <si>
    <t>项目内容</t>
  </si>
  <si>
    <t/>
  </si>
  <si>
    <t>注：如果此表无数，请在此注明“本部门没有需申报绩效考核的项目支出，故本表无数据”。</t>
  </si>
  <si>
    <r>
      <t>公开表1</t>
    </r>
    <r>
      <rPr>
        <b/>
        <sz val="9"/>
        <rFont val="宋体"/>
        <family val="0"/>
      </rPr>
      <t>5</t>
    </r>
  </si>
  <si>
    <t>采购项目</t>
  </si>
  <si>
    <t>采购目录</t>
  </si>
  <si>
    <t>规格要求</t>
  </si>
  <si>
    <t>采购数量</t>
  </si>
  <si>
    <r>
      <t>2018</t>
    </r>
    <r>
      <rPr>
        <b/>
        <sz val="18"/>
        <rFont val="宋体"/>
        <family val="0"/>
      </rPr>
      <t>年部门政府购买服务支出预算表</t>
    </r>
  </si>
  <si>
    <r>
      <t>公开表1</t>
    </r>
    <r>
      <rPr>
        <b/>
        <sz val="9"/>
        <rFont val="宋体"/>
        <family val="0"/>
      </rPr>
      <t>6</t>
    </r>
  </si>
  <si>
    <t>购买项目名称</t>
  </si>
  <si>
    <t>购买服务项目内容</t>
  </si>
  <si>
    <t>功能科目</t>
  </si>
  <si>
    <t>购买项目类别</t>
  </si>
  <si>
    <t>承接主体类别</t>
  </si>
  <si>
    <t>购买方式</t>
  </si>
  <si>
    <r>
      <t>注：如果此表无数，请在此注明“2018年</t>
    </r>
    <r>
      <rPr>
        <sz val="10"/>
        <rFont val="宋体"/>
        <family val="0"/>
      </rPr>
      <t>本部门没有政府购买服务支出，故本表无数据”。</t>
    </r>
  </si>
  <si>
    <t>2018年部门一般公共预算“三公”经费支出情况表</t>
  </si>
  <si>
    <t>公开表17</t>
  </si>
  <si>
    <t>项目</t>
  </si>
  <si>
    <t>金额</t>
  </si>
  <si>
    <t>2018年预算</t>
  </si>
  <si>
    <t>2017年预算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</si>
  <si>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</si>
  <si>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</si>
  <si>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</si>
  <si>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</si>
  <si>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</si>
  <si>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</si>
  <si>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2018年部门一般公共预算机关运行经费明细表</t>
  </si>
  <si>
    <r>
      <t>公开表1</t>
    </r>
    <r>
      <rPr>
        <b/>
        <sz val="10"/>
        <rFont val="宋体"/>
        <family val="0"/>
      </rPr>
      <t>8</t>
    </r>
  </si>
  <si>
    <t>科目代码</t>
  </si>
  <si>
    <t>说明 ：机关和参公单位填报此表。</t>
  </si>
  <si>
    <t>按《抚顺市财政局部门预算输出表》中的《支出汇总（按部门预算经济科目）（基本支出）中的（商品和服务支出）填列（不含政府性基金收入及财政专户收入）</t>
  </si>
  <si>
    <t>2018年部门项目支出预算绩效目标情况表</t>
  </si>
  <si>
    <t>公开表19</t>
  </si>
  <si>
    <t>项目年度绩效目标</t>
  </si>
  <si>
    <t>项目实施
计划</t>
  </si>
  <si>
    <t>产出指标</t>
  </si>
  <si>
    <t>效益指标</t>
  </si>
  <si>
    <t>指标1</t>
  </si>
  <si>
    <t>指标2</t>
  </si>
  <si>
    <t>指标3</t>
  </si>
  <si>
    <t>指标4</t>
  </si>
  <si>
    <t>2018年度部门预算公开情况统计表</t>
  </si>
  <si>
    <t>部门名称（公章）：</t>
  </si>
  <si>
    <t>是否已公开</t>
  </si>
  <si>
    <t>公开时间</t>
  </si>
  <si>
    <t>公开方式</t>
  </si>
  <si>
    <t>涉密部门对不进行公开的简要说明并确认</t>
  </si>
  <si>
    <t>备注</t>
  </si>
  <si>
    <t>公开预算的网址及其他公开地点（详细地址）</t>
  </si>
  <si>
    <t>公众反映及答复情况</t>
  </si>
  <si>
    <t>公开机关及下属单位名单</t>
  </si>
  <si>
    <t>填表人：</t>
  </si>
  <si>
    <t>办公电话：</t>
  </si>
  <si>
    <t>手机：</t>
  </si>
  <si>
    <t>财务负责人：</t>
  </si>
  <si>
    <t>二、纳入预算管理的专项收入</t>
  </si>
  <si>
    <t>二、纳入预算管理的专项收入</t>
  </si>
  <si>
    <t>三、纳入预算管理的行政事业性收费</t>
  </si>
  <si>
    <t>三、纳入预算管理的行政事业性收费</t>
  </si>
  <si>
    <t>四、国有资源（资产）有偿使用收入</t>
  </si>
  <si>
    <t>四、国有资源（资产）有偿使用收入</t>
  </si>
  <si>
    <t>五、政府住房收入</t>
  </si>
  <si>
    <t>六、纳入政府性基金预算管理收入</t>
  </si>
  <si>
    <t>六、纳入政府性基金预算管理收入</t>
  </si>
  <si>
    <t>七、纳入专户管理的行政事业性收费</t>
  </si>
  <si>
    <t>七、纳入专户管理的行政事业性收费</t>
  </si>
  <si>
    <t>上级提前告知转移支付资金</t>
  </si>
  <si>
    <t>按《三公经费表》中的《三公总表》填列（剔除政府性基金收入、财政专户收入,由财力测算表查询）</t>
  </si>
  <si>
    <t>科目编码</t>
  </si>
  <si>
    <t>按《经济科目对应功能科目支出预算汇总表（按功能科目）》分单位填列</t>
  </si>
  <si>
    <t>按《经济科目对应功能科目支出预算汇总表（按功能科目）》分单位填列（行政事业性收入）</t>
  </si>
  <si>
    <t>按《人大汇报表》中的《预算收支总表》填列，《科目本》填列除财政拨款外非税收入的科目编码</t>
  </si>
  <si>
    <t>按《项目支出明细表（显示二级单位）》中的《2018年项目详细情报表）》分单位填列项目名称及项目详细内容</t>
  </si>
  <si>
    <t>市委宣传部2018年部门预算和“三公”经费预算公开表</t>
  </si>
  <si>
    <t>一、一般公共服务</t>
  </si>
  <si>
    <t xml:space="preserve">   宣传事务</t>
  </si>
  <si>
    <t xml:space="preserve">      行政运行</t>
  </si>
  <si>
    <t xml:space="preserve">      一般行政管理事务</t>
  </si>
  <si>
    <t>二、社会保障和就业支出</t>
  </si>
  <si>
    <t xml:space="preserve">   行政事业单位离退休</t>
  </si>
  <si>
    <t xml:space="preserve">      归口管理的行政单位离退休</t>
  </si>
  <si>
    <t xml:space="preserve">      机关事业单位基本养老保险缴费支出</t>
  </si>
  <si>
    <t>三、医疗卫生与计划生育支出</t>
  </si>
  <si>
    <t xml:space="preserve">   行政事业单位医疗</t>
  </si>
  <si>
    <t xml:space="preserve">      行政单位医疗</t>
  </si>
  <si>
    <t>四、住房保障支出</t>
  </si>
  <si>
    <t xml:space="preserve">   住房改革支出</t>
  </si>
  <si>
    <t xml:space="preserve">      住房公积金</t>
  </si>
  <si>
    <t>市委宣传部</t>
  </si>
  <si>
    <t>市思想政治工作研究会</t>
  </si>
  <si>
    <t>市宣传干部培训中心</t>
  </si>
  <si>
    <t>部门名称：市委宣传部</t>
  </si>
  <si>
    <t xml:space="preserve">  宣传事务</t>
  </si>
  <si>
    <t>市委宣传部</t>
  </si>
  <si>
    <t>一、一般公共服务支出</t>
  </si>
  <si>
    <t>二、社会保障和就业支出</t>
  </si>
  <si>
    <t>三、医疗卫生与计划生育支出</t>
  </si>
  <si>
    <t>四、住房保障支出</t>
  </si>
  <si>
    <t>市思想政治工作研究会</t>
  </si>
  <si>
    <t>合计</t>
  </si>
  <si>
    <t xml:space="preserve">    住房公积金</t>
  </si>
  <si>
    <t>一、一般公共服务支出</t>
  </si>
  <si>
    <t>二、社会保障和就业支出</t>
  </si>
  <si>
    <t>三、医疗卫生与计划生育支出</t>
  </si>
  <si>
    <t>四、住房保障支出</t>
  </si>
  <si>
    <t>201</t>
  </si>
  <si>
    <t>一、一般公共服务支出</t>
  </si>
  <si>
    <t>33</t>
  </si>
  <si>
    <t xml:space="preserve">    事业运行</t>
  </si>
  <si>
    <t xml:space="preserve">    其他宣传事务支出</t>
  </si>
  <si>
    <t>二、社会保障和就业支出</t>
  </si>
  <si>
    <t>三、医疗卫生与计划生育支出</t>
  </si>
  <si>
    <t>四、住房保障支出</t>
  </si>
  <si>
    <t>住房公积金</t>
  </si>
  <si>
    <t>市宣传干部培训中心</t>
  </si>
  <si>
    <t>合计</t>
  </si>
  <si>
    <t>市委宣传部</t>
  </si>
  <si>
    <t>市思想政治工作研究会</t>
  </si>
  <si>
    <t>部门名称：市委宣传部</t>
  </si>
  <si>
    <t>301</t>
  </si>
  <si>
    <t>30101</t>
  </si>
  <si>
    <t xml:space="preserve">  基本工资</t>
  </si>
  <si>
    <t>3010101</t>
  </si>
  <si>
    <t xml:space="preserve">    基本工资（统发）</t>
  </si>
  <si>
    <t>30102</t>
  </si>
  <si>
    <t xml:space="preserve">  津贴补贴</t>
  </si>
  <si>
    <t>3010201</t>
  </si>
  <si>
    <t xml:space="preserve">    津贴补贴（统发）</t>
  </si>
  <si>
    <t>3010202</t>
  </si>
  <si>
    <t xml:space="preserve">    津贴补贴（非统发）</t>
  </si>
  <si>
    <t>30103</t>
  </si>
  <si>
    <t xml:space="preserve">  奖金</t>
  </si>
  <si>
    <t>3010301</t>
  </si>
  <si>
    <t xml:space="preserve">    奖金（统发）</t>
  </si>
  <si>
    <t>30108</t>
  </si>
  <si>
    <t xml:space="preserve">  机关事业单位基本养老保险缴费</t>
  </si>
  <si>
    <t>3010801</t>
  </si>
  <si>
    <t xml:space="preserve">    机关事业单位基本养老保险缴费（统发）</t>
  </si>
  <si>
    <t>30110</t>
  </si>
  <si>
    <t xml:space="preserve">  职工基本医疗保险缴费</t>
  </si>
  <si>
    <t>3011001</t>
  </si>
  <si>
    <t xml:space="preserve">    职工基本医疗保险缴费（统发）</t>
  </si>
  <si>
    <t>30112</t>
  </si>
  <si>
    <t xml:space="preserve">  其他社会保障缴费</t>
  </si>
  <si>
    <t>3011205</t>
  </si>
  <si>
    <t xml:space="preserve">    医保大病统筹（含风险调剂金）（统发）</t>
  </si>
  <si>
    <t>30113</t>
  </si>
  <si>
    <t xml:space="preserve">  住房公积金</t>
  </si>
  <si>
    <t>3011301</t>
  </si>
  <si>
    <t xml:space="preserve">    住房公积金（统发）</t>
  </si>
  <si>
    <t>30201</t>
  </si>
  <si>
    <t xml:space="preserve">  办公费</t>
  </si>
  <si>
    <t>3020101</t>
  </si>
  <si>
    <t>3020150</t>
  </si>
  <si>
    <t xml:space="preserve">    办公费（项目）</t>
  </si>
  <si>
    <t>30202</t>
  </si>
  <si>
    <t xml:space="preserve">  印刷费</t>
  </si>
  <si>
    <t>3020201</t>
  </si>
  <si>
    <t>3020250</t>
  </si>
  <si>
    <t xml:space="preserve">    印刷费（项目）</t>
  </si>
  <si>
    <t>30203</t>
  </si>
  <si>
    <t xml:space="preserve">  咨询费</t>
  </si>
  <si>
    <t>3020301</t>
  </si>
  <si>
    <t>30207</t>
  </si>
  <si>
    <t xml:space="preserve">  邮电费</t>
  </si>
  <si>
    <t>3020701</t>
  </si>
  <si>
    <t>30208</t>
  </si>
  <si>
    <t xml:space="preserve">  取暖费</t>
  </si>
  <si>
    <t>3020804</t>
  </si>
  <si>
    <t xml:space="preserve">    公用取暖费</t>
  </si>
  <si>
    <t>30213</t>
  </si>
  <si>
    <t xml:space="preserve">  维修(护)费</t>
  </si>
  <si>
    <t>3021301</t>
  </si>
  <si>
    <t xml:space="preserve">    维修（护）费</t>
  </si>
  <si>
    <t>30217</t>
  </si>
  <si>
    <t xml:space="preserve">  公务接待费</t>
  </si>
  <si>
    <t>3021750</t>
  </si>
  <si>
    <t xml:space="preserve">    公务接待费（项目）</t>
  </si>
  <si>
    <t>30226</t>
  </si>
  <si>
    <t xml:space="preserve">  劳务费</t>
  </si>
  <si>
    <t>3022601</t>
  </si>
  <si>
    <t xml:space="preserve">    劳务费（临时用工、劳务派遣）</t>
  </si>
  <si>
    <t>30231</t>
  </si>
  <si>
    <t xml:space="preserve">  公务用车运行维护费</t>
  </si>
  <si>
    <t>3023101</t>
  </si>
  <si>
    <t xml:space="preserve">    公务用车运行维护费（已车改）</t>
  </si>
  <si>
    <t>30239</t>
  </si>
  <si>
    <t xml:space="preserve">  其他交通费用</t>
  </si>
  <si>
    <t>3023901</t>
  </si>
  <si>
    <t>30299</t>
  </si>
  <si>
    <t xml:space="preserve">  其他商品和服务支出</t>
  </si>
  <si>
    <t>3029902</t>
  </si>
  <si>
    <t xml:space="preserve">    离退休人员公用经费</t>
  </si>
  <si>
    <t>3029999</t>
  </si>
  <si>
    <t xml:space="preserve">    其他商品和服务支出（项目）</t>
  </si>
  <si>
    <t>30301</t>
  </si>
  <si>
    <t xml:space="preserve">  离休费</t>
  </si>
  <si>
    <t>3030101</t>
  </si>
  <si>
    <t xml:space="preserve">    离休费（统发）</t>
  </si>
  <si>
    <t>3030102</t>
  </si>
  <si>
    <t xml:space="preserve">    离休费（非统发）</t>
  </si>
  <si>
    <t>30302</t>
  </si>
  <si>
    <t xml:space="preserve">  退休费</t>
  </si>
  <si>
    <t>3030201</t>
  </si>
  <si>
    <t xml:space="preserve">    退休费（统发）</t>
  </si>
  <si>
    <t>3030202</t>
  </si>
  <si>
    <t xml:space="preserve">    退休费（非统发）</t>
  </si>
  <si>
    <t>30399</t>
  </si>
  <si>
    <t xml:space="preserve">  其他对个人和家庭的补助支出</t>
  </si>
  <si>
    <t>3039940</t>
  </si>
  <si>
    <t xml:space="preserve">    其他对个人和家庭的补助（统发）</t>
  </si>
  <si>
    <t>市委宣传部</t>
  </si>
  <si>
    <t>合计</t>
  </si>
  <si>
    <t>30215</t>
  </si>
  <si>
    <t xml:space="preserve">  会议费</t>
  </si>
  <si>
    <t>3021501</t>
  </si>
  <si>
    <t>30228</t>
  </si>
  <si>
    <t xml:space="preserve">  工会经费</t>
  </si>
  <si>
    <t>3022801</t>
  </si>
  <si>
    <t xml:space="preserve">    工会经费（上缴）</t>
  </si>
  <si>
    <t>市思想政治工作研究会</t>
  </si>
  <si>
    <t>3011201</t>
  </si>
  <si>
    <t xml:space="preserve">    失业（统发）</t>
  </si>
  <si>
    <t>3011203</t>
  </si>
  <si>
    <t xml:space="preserve">    工伤（统发）</t>
  </si>
  <si>
    <t>30216</t>
  </si>
  <si>
    <t xml:space="preserve">  培训费</t>
  </si>
  <si>
    <t>3021650</t>
  </si>
  <si>
    <t xml:space="preserve">    培训费（项目）</t>
  </si>
  <si>
    <t>合计</t>
  </si>
  <si>
    <t>市宣传干部培训中心</t>
  </si>
  <si>
    <t>一般公共服务支出</t>
  </si>
  <si>
    <t xml:space="preserve">    社会宣传</t>
  </si>
  <si>
    <t xml:space="preserve">    精神文明创建</t>
  </si>
  <si>
    <t xml:space="preserve">    网络舆情</t>
  </si>
  <si>
    <t xml:space="preserve">    党报党刊</t>
  </si>
  <si>
    <t xml:space="preserve">    媒体宣传</t>
  </si>
  <si>
    <t xml:space="preserve">    雷锋城创建</t>
  </si>
  <si>
    <t xml:space="preserve">    媒体接待</t>
  </si>
  <si>
    <t xml:space="preserve">    中心组学习</t>
  </si>
  <si>
    <t>机关商品和服务支出57.2万元。一、办公经费4.1万元。印刷费4.1万元：（1）编印宣传党的十九大精神宣传品2.9万元；（2）5家参展文博会企业宣传手册印刷费1.2万元，2000份/家，1.2元/份。二、其他商品和服务支出53.1万元。1、组织开展2016-2017年度抚顺市文艺创作生产成果表彰经费0.9万元，制作奖牌、证书、光荣册。2、组织5家文化企业赴深圳参加第十四届国际文化产业博览会，参展经费3.8万元：（1）产品运输费1.5万元，3000元/家；（2）企业往返交通补助2.3万元，4600元/家。3、对文艺精品扶持和文化下乡活动扶持经费10万元。（1）文艺精品创作扶持4万元，确定2-3个重点文艺精品给予创作资金扶持；（2）开展“文化下乡”辅导2万元，全年200人次，100元/人次；（3）依托市满族艺术剧院开展”精品舞台剧”公益演出活动4万元，全年20场次，2000元/场。4、政工评审2万元：评审费1.44万元，24人*600元；答辩费900元，3人*300元；监考费2000元，20人*100元；场地费600元；阅卷费1200元，4人*300元；批卷费900元，3人*300元。5、“最美人物”评选活动6万元。（1）升级维护宣传网站2万元，与抚顺传媒网签订协议，网站使用费用。（2）制作牌匾、水晶奖杯和证书1万元：牌匾40个，120元/个；奖杯50个，80元/个；证书90个，12元/个。（3）评选及宣传费3万元，与抚顺传媒网签订协议，专题页面宣传。6、开展基层宣传思想文化工作示范点“三级联创”活动牌匾制作0.3万元。7、社会主义核心价值观、党的十九大、改革开放40周年、“我是抚顺人，我为抚顺作贡献”等活动13.1万元。（1）宣传费12.1万元，与抚顺日报社签订协议，在阅报栏等宣传。（2）形势政策教育活动费1万元，宣讲100人次*100元/人次。8、举办“雷锋杯”微电影征集活动12万元。（1）制作费10万元：一档制作费2万元，1部，2万元/部；二档制作费3万元，3部，1万元/部；三档制作费4万元，5部，0.8万元/部；4档制作费1万元，10部，0.1万元/部。（2）评审费1万元。（3）制作奖杯、证书及宣传费1万元。9、在全市开展国防宣传、征兵宣传、国防教育日等宣传活动5万元，与抚顺日报社签订协议在阅报栏等宣传。</t>
  </si>
  <si>
    <t>机关商品和服务支出56.5万元。一、办公经费2万元。印刷费2万元：开展“思想道德建设”活动印制宣传海报2万元，10000幅，2元/幅。二、其他商品和服务支出54.5万元。1、公民道德建设典型宣传费6万元：（1）与抚顺晚报签署合同，委托其开设专题，宣传费2万元；（2）与抚顺广播电台签署合同，委托其利用新闻广播频道开通专栏，宣传费2万元；（3）与抚顺广播电视台签署合同，在抚顺广播电视台举办“公民道德典型”新闻发布活动，宣传费用2万元。2、制作抚顺市2016-2017年度文明创建先进奖牌3.8万元，328块，116元/块。3、制作参赛行业 “三亮三比三争创”文明优质服务优胜窗口牌匾1.2万元,100块，120元/块。4、大型未成年人合唱众筹《学习雷锋好榜样》作品全国发布9万元：（1）后期合成制作4万元，包括作品后期的三维视频渲染、特效处理、剪辑合成等；（2）媒体发布宣传推广5万元：与抚顺广播电视台签署合同，举办发布推广活动，同时依托抚顺广播电视台与全国10家电视媒体实现同时推送、推广。 5、开展社会主义核心价值观公益宣传13万元：（1）设计制作宣传画、展板、标牌等11万元：制作传统文化等核心价值观宣传画、展板、标牌、浮雕砖雕等；（2）设施保养维修2万元，更换新一届百姓雷锋年度人物、团队、文明单位、村镇、学校等，宣传设施自然老化和人为损坏等费用。6、深化美丽乡村建设，设计制作宣传画、展板、宣传栏、文化墙等9.5万元：18块，5300元/块。7、市级未成年人心理健康工作站运行费用5万元：与抚顺二中签署协议，委托其执行工作站相关工作职责，包括定期举办“请进来、走出去”的专业技术培训、深入学校、社区开设100场“家长课堂”等活动。8、推动学雷锋志愿服务活动7万元：（1）市志愿者培训学院运行维护5万元：与石化大学签订协议，培训教师课时费、编印教材费、培训证书、典型案例汇编、日常培训费用等支出；（2）抚顺Ｖ志愿服务信息平台运行维护2万元：与抚顺职业技术学院签订协议，信息平台各种常用设备维修、更新、购置，开展活动等支出。</t>
  </si>
  <si>
    <t>机关商品和服务支出49万元。一、办公经费14.1万元。1、购买“有度即时通”通讯软件账号0.7万元，50个，140元/个，用于向各县区网信部门及全市核心网评员下达加密指令。2、购买打印纸、硒鼓等办公耗材3万元。3、购买办公桌椅4万元：（1）处级办公桌椅、文件柜、书柜、沙发、茶几4套1.96万元；（2）副处以下办公桌椅6套、文件柜14个2.04万元。4、购买办公电子设备5.4万元：（1）台式电脑10台，笔记本电脑2台4.9万元；（2）打印机2台、传真机1台、碎纸机1台0.5万元。5、印刷费1万元，印刷网络安全宣传册10000册，1元/册。二、其他商品和服务支出34.9万元。1、“网友看抚顺”活动（新抚、望花、东洲）3.3万元：（1）稿费3万元：500元/人×30人，300元/人×50人；（2）活动租车3000元。2、劳务费21.6万元：（1）网评员稿费17万元，根据网评员工作完成量稿费分为三档：核心网评员400元/人次×100人次；200元/人次×400人次；100元/人次×500人次；（2）为核心网评员队伍办理新浪微博会员，提高微博账号在评论中的话语权重，抢占热门评论，全年会费0.6万元，50人，120元/人；（3）舆情员稿费4万元，全市舆情员约100人，根据舆情员报送的涉抚负面舆情信息数量和时效性，按季度给予100至500元不等的稿费。3、网络安全应急演练经费10万元：由省技术安全与测评中心设计方案及脚本编制（流程、方案及技术实现）4万元；建立服务器并模拟环境2万元；专家费用9000元；演练录制及后期制作2万元；后勤保障（车辆、餐费）1.1万元。</t>
  </si>
  <si>
    <t>机关商品服务支出110.4万元。订购10000册，定价138元/册，出版社给予八折优惠，所需经费合计110.4万元。</t>
  </si>
  <si>
    <t>其他商品和服务支出548.39万。一、辽报辽台宣传316万。1、在辽台直通各县区栏目刊播重点报道60万元；2、在辽报重要版面刊发重点报道60万元，全年4期，每期15万元；3、在辽报刊登抚顺专版196万元，全年56期，每期3.5万元。二、订阅党报党刊232.39万元。1、人民日报62.93万元，共计2185份，单价288元；2、光明日报13.54万元，共376份，单价360元；3、经济日报18.47万元，共622份，单价297元；4、求是杂志8.49万元，共610份，单价139.2元；5、辽宁日报128.96万元，共2480份，单价520元。</t>
  </si>
  <si>
    <t>机关商品和服务支出20万元。（一）办公经费8万元。印刷费8万元：征集图片素材，制作城市宣传画册5000册，16元/册。（二）其他商品和服务支出12万元。1、对外宣传抚顺经费2万元：（1）召开新闻发布会1万元。如遇全市重要工作、重大活动需要邀请中、省直媒体来抚参加所发生费用；（2）组织新闻发言人业务学习0.5万元，参加中央外宣办、省委外宣办统一组织的业务学习，以及为全市100家新闻发布单位购买学习资料等；（3）新闻发布厅设施维护0.5万元，市委、市政府新闻发布厅地点变更及背景板破损维修。2、媒体宣传季度即时奖励专项经费10万元，标准为：中央级平面媒体、网络媒体发稿奖励原则500字/1000元；省级媒体发稿奖励原则1000字/1000元；中央广播电视媒体发稿奖励原则15秒/1000元；中省直媒体驻辽记者站或总社、总台派记者采访报道，奖励原则1000元/人，重要稿件根据刊发版面、时间、时段等增加奖励。</t>
  </si>
  <si>
    <t>其他商品和服务支出69万元。一、举办第十二届百姓雷锋颁奖典礼38万元：1、舞台屏幕、灯光舞美、服装道具13万元：彩屏和灯光租用、运输及安装费6万元；舞美设计制作、运输及安装费5万元；活动背景制作费1万元；服装租借费0.5万元；道具购置费0.3万元；场地鲜花费0.2万元。2、视频、音乐等设计制作费8万元：电视短片制作费3万元；大屏幕三维动画、主题画面、片花制作费3万元；音乐编辑、录音合成制作费1万元；典型事迹短片录音制作费0.3万元；脚手架租用费0.4万元；人物肖像拍摄制作费0.3万元。3、劳务费3.2万元：10个节目，创作剧本800元/节目，计0.8万元；演员排练劳务费2.4万元，30人*100元/次*8次。4、后勤保障5.8万元：制作奖杯、证书、绶带0.5万元；购买手捧花、工作证等0.8万元；制作节目手册、纪念章1.5万元；购买矿泉水0.2万元；主创人员及演员工作餐及盒饭2.8万元。5、会场租用费8万元：雷锋大剧院排练演出共5天，每天1.6万元。二、“永远的记忆”雷锋精神全国巡讲15.6万元:组织雷锋生前战友、雷锋辅导过的学生、百姓雷锋等典型15人分3组赴外省（北京、湖南、海南、新疆等省市）进机关、学校、部队宣讲（带巡展），每组宣讲2次，每次7天3场。1、交通费3万元：15人×1000元×2次。2、住宿费6.3万元：15人×300元×7天×2次。3、餐费2.1万元：15人×100元×7天×2次。4、宣传册0.4万元：1000册×4元。5、宣讲员劳务费1.8万元：15人×3场×200元×2次。6、制作“雷锋战友话雷锋”5分钟音视频宣传片2万元。三、党员干部“雷锋奖章”评授活动2.4万元：制作金质奖章10枚×500元=0.5万元；银质奖章30枚×300元=0.9万元；铜质奖章100枚×100元=1万元。四、纪念毛泽东等领导为雷锋题词55周年活动（暂定雷锋文化“高峰”论坛）13万元:拟邀请中央、省领导及相关专家、学者30人，抚顺学雷锋典型20人。1、住宿费2.97万元：30人×330元×3天。2、餐费1.2万元：50人×80元×3天。3、交通费6万元：15人×3000元；15人×1000元。4、整理汇编发言稿费1.5万元：30人×500元。5、其他1.33万元：材料印刷费2300元；会议场地费：1.1万元。</t>
  </si>
  <si>
    <t>一、机关商品和服务支出10万元。（一）公务接待费10万元：2018年新闻媒体接待专项经费10万元。</t>
  </si>
  <si>
    <t>机关商品和服务支出4万元。一、办公经费2万元。印刷费2万元：印刷市委中心组学习材料2000份，10元/份。二、其他商品和服务支出2万元。1、中心组学习经费1.2万元：（1）购买学习笔记本等40套，合计0.1万元；（2）讲课费1万元：聘请5位专家学者作辅导报告，2000元/人；（3）购买音像资料1000元：2套，500元/套。2、十九大宣讲费用0.8万元：（1）讲课费4000元：聘请十九届一次全会省委宣讲团2人，2000元/人；（2）交通费、住宿费等4000元。</t>
  </si>
  <si>
    <t xml:space="preserve">    宣传干部培训</t>
  </si>
  <si>
    <t>商品和服务支出4万元。培训费4万元：举办全市宣传干部培训班2期，每期培训天数10天，培训人数约100人。1、培训费3.5万元（含用餐、住宿、场地、租车、学习材料、外聘讲师交通食宿及讲课费、现场教学、文体活动等费用）；2、资料费0.5万元（培训资料、办公用品等）。</t>
  </si>
  <si>
    <t>市宣传干部培训中心</t>
  </si>
  <si>
    <t>部门名称：市委宣传部</t>
  </si>
  <si>
    <t>注：本部门没有纳入预算管理的政府性基金收入，也没有使用纳入预算管理的政府性基金收入安排的支出，故本表无数据。</t>
  </si>
  <si>
    <t>注：本部门没有纳入预算管理的行政事业性收费预算拨款收入，也没有使用纳入预算管理的行政事业性收费安排的支出，故本表无数据。</t>
  </si>
  <si>
    <t>创建文明城</t>
  </si>
  <si>
    <t>推动学雷锋志愿服务活动7万元：（1）市志愿者培训学院运行维护5万元：与石化大学签订协议，培训教师课时费、编印教材费、培训证书、典型案例汇编、日常培训费用等支出；（2）抚顺Ｖ志愿服务信息平台运行维护2万元：与抚顺职业技术学院签订协议，信息平台各种常用设备维修、更新、购置，开展活动等支出。</t>
  </si>
  <si>
    <t>5、开展社会主义核心价值观公益宣传13万元：（1）设计制作宣传画、展板、标牌等11万元：制作传统文化等核心价值观宣传画、展板、标牌、浮雕砖雕等；（2）设施保养维修2万元，更换新一届百姓雷锋年度人物、团队、文明单位、村镇、学校等，宣传设施自然老化和人为损坏等费用。</t>
  </si>
  <si>
    <t>社会宣传</t>
  </si>
  <si>
    <t>社会主义核心价值观、党的十九大、改革开放40周年、“我是抚顺人，我为抚顺作贡献”等宣传活动19万元。（1）宣传费18万元，与抚顺日报社签订协议：采用20个惠民阅报栏、10个候车站亭进行宣传，每块制作、拆卸、安装等费用5000元。（2）形势政策教育活动费1万元，宣讲100人次，宣讲补助费为100元/人次。
在全市开展国防宣传、征兵宣传、国防教育日等宣传活动5万元，与抚顺日报社签订协议：采用20个惠民阅报栏、10个候车站亭进行宣传，每块制作、拆卸、安装等费用5000元。　　</t>
  </si>
  <si>
    <t>201</t>
  </si>
  <si>
    <t>33</t>
  </si>
  <si>
    <t>02</t>
  </si>
  <si>
    <t>事业单位</t>
  </si>
  <si>
    <t>企业单位</t>
  </si>
  <si>
    <t>非政府采购</t>
  </si>
  <si>
    <t>729B0101</t>
  </si>
  <si>
    <t>729B0201</t>
  </si>
  <si>
    <t>党报党刊</t>
  </si>
  <si>
    <t>营造积极健康向上的良好社会舆论环境。</t>
  </si>
  <si>
    <t>辽报宣传2018年12月前完成；订阅党报党刊工作2018年1月前完成。</t>
  </si>
  <si>
    <t>完成省委宣传部下达基本订阅指标任务</t>
  </si>
  <si>
    <t xml:space="preserve">加强对外宣传抚顺工作 </t>
  </si>
  <si>
    <t>扩大党报党刊覆盖面，积极占领舆论阵地</t>
  </si>
  <si>
    <t>扩大抚顺对外影响和知名度</t>
  </si>
  <si>
    <t>传达落实中央、省委要求，加强主流舆论引导</t>
  </si>
  <si>
    <t>利用国家省级主流媒体宣传平台，加强抚顺对外宣传</t>
  </si>
  <si>
    <t>订阅《中国国家地理之抚顺》经费</t>
  </si>
  <si>
    <t>全年</t>
  </si>
  <si>
    <t>市委市政府主要领导对外赠送用途，宣传抚顺人文和地理信息。</t>
  </si>
  <si>
    <t>增强抚顺的知名度和影响力，打造历史文化名城。</t>
  </si>
  <si>
    <t>巩固党的执政基础，推进党的基层组织建设全面进步，全面过硬。</t>
  </si>
  <si>
    <t>强化社会主义核心价值观公益宣传，加强已有设施必要的保养维修</t>
  </si>
  <si>
    <t>实现大型未成年人合唱众筹《学习雷锋好榜样》媒体推广；</t>
  </si>
  <si>
    <t>推出行业文明优质服务优胜窗口若干个；</t>
  </si>
  <si>
    <t>年度“抚顺好人”发布完成，产生第三届“抚顺好人”；</t>
  </si>
  <si>
    <t>指标5</t>
  </si>
  <si>
    <t>指标6</t>
  </si>
  <si>
    <t>推进社区邻居节活动节日化、常态化；</t>
  </si>
  <si>
    <t>不断扩大美丽乡村典型引领示范；有效开展志愿服务专业培训、加强Ｖ信平台等项目建设，通过典型表彰和有效的媒体宣传，积极推动全市志愿服务健康发展。</t>
  </si>
  <si>
    <t>营造更加浓厚社会氛围，集聚和弘扬正能量，持续培育和践行了社会主义核心价值观；</t>
  </si>
  <si>
    <t>为纪念雷锋牺牲55周年，通过传唱雷锋歌曲这种方式，广泛传播雷锋精神，教育引导广大未成年人以雷锋为榜样，做社会主义合格建设者和接班人；</t>
  </si>
  <si>
    <t>有效发挥行业参赛窗口的示范引领作用，全面推动行业精神文明创建；社会各界广泛参与，典型事迹温暖、易学、接地气。用他们的事迹讲好抚顺故事，激励全市干部群众学好人、长好心、做好事；</t>
  </si>
  <si>
    <t>通过广泛深入宣传，让社区邻居节活动更加深入人心，巩固相知友爱、文明和谐的社区环境和邻里关系；</t>
  </si>
  <si>
    <t>营造全社会共同关注未成年人心理健康教育的氛围，努力将心理健康教育作为新时期加强和改进未成年人思想道德建设的有力抓手；</t>
  </si>
  <si>
    <t>深化农村以“十个一”创建为主要内容的美丽乡村创建，用示范鼓舞和引领，调动文明村镇创建积极性，提升了农村创建整体水平；不断普及推广志愿服务精神和文化认知，加大投入，提高技能，整合资源，强化宣传，扩大影响，积极尝试和探索志愿服务项目化途径。</t>
  </si>
  <si>
    <t>雷锋城创建</t>
  </si>
  <si>
    <t>弘扬和传播雷锋精神，提升抚顺软实力。</t>
  </si>
  <si>
    <t>评选出第十二届百姓雷锋，颁奖典礼成功举办。</t>
  </si>
  <si>
    <t>打造“永远的记忆”全国雷锋精神宣讲品牌。</t>
  </si>
  <si>
    <t>评选出100名左右“雷锋奖章”获得者。</t>
  </si>
  <si>
    <t>成功举办全国雷锋文化高峰论坛。</t>
  </si>
  <si>
    <t>进一步扩大百姓雷锋影响，营造学做雷锋浓厚氛围。</t>
  </si>
  <si>
    <t>对外传播雷锋精神，扩大抚顺对外影响。</t>
  </si>
  <si>
    <t>创新学雷锋活动新品牌，树立党员干部学雷锋典范。</t>
  </si>
  <si>
    <t>形成全国雷锋文化高峰论坛研究成果，提升雷锋城对外影响。</t>
  </si>
  <si>
    <t>媒体接待</t>
  </si>
  <si>
    <t>营造积极健康向上的良好社会舆论环境。</t>
  </si>
  <si>
    <t>2018年12月前完成</t>
  </si>
  <si>
    <t>加大对外宣传抚顺力度</t>
  </si>
  <si>
    <t>确保主流媒体新闻宣传和舆论引导的主题作用</t>
  </si>
  <si>
    <t>确保主流媒体新闻宣传和舆论引导的主题作用</t>
  </si>
  <si>
    <t>媒体宣传</t>
  </si>
  <si>
    <t>营造积极健康向上的良好社会舆论环境。对外树立抚顺良好形象。</t>
  </si>
  <si>
    <t>1、媒体宣传季度即时奖励2018年12月前完成；2、订阅党报党刊工作2018年1月前完成；3、三公经费类项目新闻接待2018年12月前完成；3、开展对外宣传活动2018年11月底前完成；4、征集素材制作城市外宣品（视频短片、宣传画册）2018年10月底前完成；5、召开新闻发布会、组织新闻发言人业务学习及新闻发布厅设施维护2018年12月底前完成。</t>
  </si>
  <si>
    <t>加大对外宣传抚顺力度，全年在中省直媒体发稿100篇以上。</t>
  </si>
  <si>
    <t>制作城市外宣品，供市委、市政府开展政务、商务活动使用。</t>
  </si>
  <si>
    <t>提高新履职新闻发言人的业务能力。</t>
  </si>
  <si>
    <t>举办新闻发布会70场以上。</t>
  </si>
  <si>
    <t>展示抚顺良好城市形象，扩大抚顺对外影响和知名度</t>
  </si>
  <si>
    <t>提高市直各新闻媒体办台办报质量，提高新闻报道水平</t>
  </si>
  <si>
    <t>有效提升抚顺城市知名度和美誉度。提高新闻发布工作质量。</t>
  </si>
  <si>
    <t>调动全市各单位开展对外宣传的积极性。</t>
  </si>
  <si>
    <t>“最美人物”评选活动圆满完成，拟评选个人20名，团体16个。</t>
  </si>
  <si>
    <t>示范点“三级联创”活动圆满完成，拟评选示范点15个。</t>
  </si>
  <si>
    <t>“雷锋杯”微电影大赛评选活动圆满完成，拟评出优秀微电影作品19部。</t>
  </si>
  <si>
    <t>利用社会宣传公益联盟、抚顺日报社报廊、广告栏和公交站亭、出租车等社会宣传阵地，进行社会主义核心价值观、党的十九大、改革开放40周年、“我是抚顺人我为抚顺做贡献”等宣传1万次以上。</t>
  </si>
  <si>
    <t>对2015-2016年度荣获省级以上荣誉的优秀作品和个人进行表彰</t>
  </si>
  <si>
    <t>群众满意度达到90%以上，“最美人物”个人和团队事迹感人、引领社会风尚。</t>
  </si>
  <si>
    <t>进一步增强全市干部群众、广大青少年学生的国防观念，激发干部群众的爱国热情。</t>
  </si>
  <si>
    <t>激发广大文艺工作者的创作热情，创作出更多更好的文艺作品。</t>
  </si>
  <si>
    <t>展现家乡魅力，激发广大市民参与家乡建设、助力抚顺发展的动力</t>
  </si>
  <si>
    <t>网络舆情</t>
  </si>
  <si>
    <t>组织网络媒体开展城市网上宣传活动。</t>
  </si>
  <si>
    <t>邀请网络记者对我市重大活动进行采访报道。</t>
  </si>
  <si>
    <t>组织开展“网友看抚顺—争做中国好网民”系列活动。</t>
  </si>
  <si>
    <t>完成中央、省、市下发的网上舆论引导任务。</t>
  </si>
  <si>
    <t>组织开展网络安全应急演练、制作网络安全宣传品。</t>
  </si>
  <si>
    <t>提升抚顺网上知名度和影响力。</t>
  </si>
  <si>
    <t>做好我市重大活动的网上宣传工作。</t>
  </si>
  <si>
    <t>组织网友深入县区和相关单位，进行网上宣传。</t>
  </si>
  <si>
    <t>营造网上良好舆论氛围。</t>
  </si>
  <si>
    <t>提高应对网络安全事件能力，切实做好全市信息安全保障工作。</t>
  </si>
  <si>
    <t>中心组学习</t>
  </si>
  <si>
    <t>强化理论武装，巩固党的执政基础，推进全面从严治党。</t>
  </si>
  <si>
    <t>全年至少进行4次以上市委中心组学习。</t>
  </si>
  <si>
    <t>组织十九大宣讲活动进机关、进社区、进企业、进学校。</t>
  </si>
  <si>
    <t>不断增强本领，率先垂范，带动全市各级党委加强理论学习。</t>
  </si>
  <si>
    <t>全面宣传党的方针政策、创新理论，为学习宣传贯彻好党的十九大和十九届一次全会精神营造氛围。</t>
  </si>
  <si>
    <t>宣传干部培训</t>
  </si>
  <si>
    <t>培训100名宣传工作者，使其胜任各自单位的宣传工作。</t>
  </si>
  <si>
    <t>2018年10月份举办培训班，2018年11月份结束。</t>
  </si>
  <si>
    <t>举办2期宣传干部培训班，培训100名宣传工作者。</t>
  </si>
  <si>
    <t>使接受培训的宣传干部，能更好的宣传抚顺。</t>
  </si>
  <si>
    <t>市宣传干部培训中心</t>
  </si>
  <si>
    <t>对外宣传抚顺，增强抚顺知名度</t>
  </si>
  <si>
    <t>精神文明创建</t>
  </si>
  <si>
    <t>1.持续开展和维护加强 “社会主义核心价值观”公益宣传，全年实施。
2.大型未成年人合唱众筹《学习雷锋好榜样》活动发布、推广2月-6月完成。
3.推动行业窗口文明优质服务，命名表彰各类创建先进典型，1-6月份完成。
4.“我推荐、我评议身边好人”活动3月-12月完成。
5.社区邻居节宣传海报2018年4月份完成。
6.选拔并确立重点打造的美丽乡村示范,5月-10月完成。
7.加强志愿服务阵地建设4月-8月实施；宣传选树表彰志愿服务典型全年实施。
8.推进市级未成年人心理健康工作全年实施。</t>
  </si>
  <si>
    <t>1、第十二届百姓雷锋颁奖典礼从2018年1月开始，至2018年3月或8月完成。2、“永远的记忆”全国雷锋精神巡讲2018年3月至12月，贯穿全年。3、党员干部“雷锋奖章”评授活动2017年年底开始，2018年3月完成。4、雷锋文化高峰论坛2018年3月举办。</t>
  </si>
  <si>
    <t>推进社会主义核心价值观体系建设，弘扬社会正气、释放正能量，使广大干部群众思想道德素质得到进一步提升；各县区基层宣传思想文化工作得到进一步加强；增强国防观念，激发爱国热情。努力打造抚顺文化品牌，扩大抚顺城市影响力和知名度。</t>
  </si>
  <si>
    <t>1、表彰活动从2018年年初组织申报、评选、审核，10月份进行表彰。2、2018年5月份，按照省委宣传部通知要求组织文化企业赴深圳参加博览会。3、“最美人物”评选活动从2018年4月开始，至2018年12月完成。4、在全市开展基层宣传思想文化工作示范点“三级联创”活动从2018年3月开始，至2018年12月完成。5、社会主义核心价值观、党的十九大、改革开放40周年、“我是抚顺人，我为抚顺作贡献”等宣传活动从2018年4月开始，至2018年12月完成。6、开展国防宣传教育活动从2018年1月开始，至2018年12月完成。7、省委、市委临时安排的社会宣传工作从2018年1月开始，至2018年12月完成。</t>
  </si>
  <si>
    <t>通过在全市开展基层宣传思想文化工作示范点创建活动，使各县区基层宣传思想文化工作得到进一步加强，宣传文化体育等基础设施得到进一步改善。　</t>
  </si>
  <si>
    <t>在全市广泛开展社会主义核心价值观宣传活动，使社会主义核心价值观的影响像空气一样，无处不在，无时不有，并在广大干部群众中得到广泛认同和践行。</t>
  </si>
  <si>
    <t>1、年初制定学习计划，定期举行市委中心组学习，至2018年12月完成。
2、十九届一次全会之后组织相关宣讲工作，至2018年12月完成。</t>
  </si>
  <si>
    <t>三、医疗卫生与计划生育支出</t>
  </si>
  <si>
    <t>注：本部门没有国有资本经营预算安排的支出，故本表无数据。</t>
  </si>
  <si>
    <t>2018年部门（国有资本经营收入）国有资本经营预算支出表</t>
  </si>
  <si>
    <r>
      <t>2018</t>
    </r>
    <r>
      <rPr>
        <b/>
        <sz val="18"/>
        <rFont val="宋体"/>
        <family val="0"/>
      </rPr>
      <t>年部门政府采购支出预算表</t>
    </r>
  </si>
  <si>
    <t xml:space="preserve">    订阅《中国国家地理之抚顺》经费</t>
  </si>
  <si>
    <t xml:space="preserve"> 订阅《中国国家地理之抚顺》经费</t>
  </si>
  <si>
    <t>书籍</t>
  </si>
  <si>
    <t>原装正版</t>
  </si>
  <si>
    <t>10000册</t>
  </si>
  <si>
    <t>市委宣传部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</si>
</sst>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
    <numFmt numFmtId="180" formatCode="#,##0.0000"/>
    <numFmt numFmtId="181" formatCode="#,##0_ "/>
    <numFmt numFmtId="182" formatCode="#,##0.00_);[Red]\(#,##0.00\)"/>
    <numFmt numFmtId="183" formatCode="0.0_ "/>
    <numFmt numFmtId="184" formatCode="0.00_ "/>
    <numFmt numFmtId="185" formatCode="0.00_);[Red]\(0.00\)"/>
  </numFmts>
  <fonts count="42">
    <font>
      <sz val="9"/>
      <name val="宋体"/>
      <family val="0"/>
    </font>
    <font>
      <sz val="11"/>
      <color indexed="8"/>
      <name val="宋体"/>
      <family val="0"/>
    </font>
    <font>
      <sz val="12"/>
      <name val="宋体"/>
      <family val="0"/>
    </font>
    <font>
      <b/>
      <sz val="12"/>
      <name val="宋体"/>
      <family val="0"/>
    </font>
    <font>
      <b/>
      <sz val="22"/>
      <color indexed="8"/>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1"/>
      <name val="宋体"/>
      <family val="0"/>
    </font>
    <font>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b/>
      <sz val="11"/>
      <color indexed="63"/>
      <name val="宋体"/>
      <family val="0"/>
    </font>
    <font>
      <sz val="11"/>
      <color indexed="9"/>
      <name val="宋体"/>
      <family val="0"/>
    </font>
    <font>
      <b/>
      <sz val="11"/>
      <color indexed="9"/>
      <name val="宋体"/>
      <family val="0"/>
    </font>
    <font>
      <b/>
      <sz val="15"/>
      <color indexed="56"/>
      <name val="宋体"/>
      <family val="0"/>
    </font>
    <font>
      <u val="single"/>
      <sz val="11"/>
      <color indexed="12"/>
      <name val="宋体"/>
      <family val="0"/>
    </font>
    <font>
      <b/>
      <sz val="18"/>
      <color indexed="56"/>
      <name val="宋体"/>
      <family val="0"/>
    </font>
    <font>
      <sz val="11"/>
      <color indexed="62"/>
      <name val="宋体"/>
      <family val="0"/>
    </font>
    <font>
      <u val="single"/>
      <sz val="12"/>
      <color indexed="12"/>
      <name val="宋体"/>
      <family val="0"/>
    </font>
    <font>
      <b/>
      <sz val="11"/>
      <color indexed="52"/>
      <name val="宋体"/>
      <family val="0"/>
    </font>
    <font>
      <b/>
      <sz val="11"/>
      <color indexed="56"/>
      <name val="宋体"/>
      <family val="0"/>
    </font>
    <font>
      <sz val="11"/>
      <color indexed="20"/>
      <name val="宋体"/>
      <family val="0"/>
    </font>
    <font>
      <b/>
      <sz val="13"/>
      <color indexed="56"/>
      <name val="宋体"/>
      <family val="0"/>
    </font>
    <font>
      <sz val="11"/>
      <color indexed="10"/>
      <name val="宋体"/>
      <family val="0"/>
    </font>
    <font>
      <sz val="10"/>
      <color indexed="8"/>
      <name val="Arial"/>
      <family val="2"/>
    </font>
    <font>
      <u val="single"/>
      <sz val="11"/>
      <color indexed="36"/>
      <name val="宋体"/>
      <family val="0"/>
    </font>
    <font>
      <b/>
      <sz val="11"/>
      <color indexed="8"/>
      <name val="宋体"/>
      <family val="0"/>
    </font>
    <font>
      <i/>
      <sz val="11"/>
      <color indexed="23"/>
      <name val="宋体"/>
      <family val="0"/>
    </font>
    <font>
      <sz val="11"/>
      <color indexed="52"/>
      <name val="宋体"/>
      <family val="0"/>
    </font>
    <font>
      <sz val="11"/>
      <color indexed="17"/>
      <name val="宋体"/>
      <family val="0"/>
    </font>
    <font>
      <sz val="11"/>
      <color indexed="60"/>
      <name val="宋体"/>
      <family val="0"/>
    </font>
    <font>
      <sz val="11"/>
      <color indexed="16"/>
      <name val="宋体"/>
      <family val="0"/>
    </font>
    <font>
      <b/>
      <sz val="10"/>
      <name val="Arial"/>
      <family val="2"/>
    </font>
    <font>
      <b/>
      <sz val="18"/>
      <color indexed="62"/>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6"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8" borderId="0" applyNumberFormat="0" applyBorder="0" applyAlignment="0" applyProtection="0"/>
    <xf numFmtId="0" fontId="20" fillId="12" borderId="0" applyNumberFormat="0" applyBorder="0" applyAlignment="0" applyProtection="0"/>
    <xf numFmtId="0" fontId="20" fillId="4"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2" fillId="0" borderId="0" applyNumberFormat="0" applyFill="0" applyBorder="0" applyAlignment="0" applyProtection="0"/>
    <xf numFmtId="0" fontId="40" fillId="0" borderId="0" applyNumberFormat="0" applyFill="0" applyBorder="0" applyAlignment="0" applyProtection="0"/>
    <xf numFmtId="42" fontId="2" fillId="0" borderId="0" applyFont="0" applyFill="0" applyBorder="0" applyAlignment="0" applyProtection="0"/>
    <xf numFmtId="0" fontId="24" fillId="0" borderId="0" applyNumberFormat="0" applyFill="0" applyBorder="0" applyAlignment="0" applyProtection="0"/>
    <xf numFmtId="0" fontId="22" fillId="0" borderId="1" applyNumberFormat="0" applyFill="0" applyAlignment="0" applyProtection="0"/>
    <xf numFmtId="0" fontId="30"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29" fillId="3" borderId="0" applyNumberFormat="0" applyBorder="0" applyAlignment="0" applyProtection="0"/>
    <xf numFmtId="0" fontId="29" fillId="3" borderId="0" applyNumberFormat="0" applyBorder="0" applyAlignment="0" applyProtection="0"/>
    <xf numFmtId="0" fontId="39" fillId="8" borderId="0" applyNumberFormat="0" applyBorder="0" applyAlignment="0" applyProtection="0"/>
    <xf numFmtId="0" fontId="38" fillId="4"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 fillId="0" borderId="0">
      <alignment/>
      <protection/>
    </xf>
    <xf numFmtId="0" fontId="0"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3" fillId="0" borderId="0" applyNumberFormat="0" applyFill="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4" fillId="0" borderId="4" applyNumberFormat="0" applyFill="0" applyAlignment="0" applyProtection="0"/>
    <xf numFmtId="0" fontId="26" fillId="0" borderId="0" applyNumberFormat="0" applyFill="0" applyBorder="0" applyAlignment="0" applyProtection="0"/>
    <xf numFmtId="44" fontId="2" fillId="0" borderId="0" applyFont="0" applyFill="0" applyBorder="0" applyAlignment="0" applyProtection="0"/>
    <xf numFmtId="0" fontId="27" fillId="16" borderId="5" applyNumberFormat="0" applyAlignment="0" applyProtection="0"/>
    <xf numFmtId="0" fontId="27" fillId="16" borderId="5" applyNumberFormat="0" applyAlignment="0" applyProtection="0"/>
    <xf numFmtId="0" fontId="27" fillId="17" borderId="5" applyNumberFormat="0" applyAlignment="0" applyProtection="0"/>
    <xf numFmtId="0" fontId="21" fillId="18" borderId="6" applyNumberFormat="0" applyAlignment="0" applyProtection="0"/>
    <xf numFmtId="0" fontId="21" fillId="18" borderId="6" applyNumberFormat="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36" fillId="0" borderId="7" applyNumberFormat="0" applyFill="0" applyAlignment="0" applyProtection="0"/>
    <xf numFmtId="9" fontId="2" fillId="0" borderId="0" applyFont="0" applyFill="0" applyBorder="0" applyAlignment="0" applyProtection="0"/>
    <xf numFmtId="0" fontId="0" fillId="0" borderId="0">
      <alignment/>
      <protection/>
    </xf>
    <xf numFmtId="0" fontId="20" fillId="19" borderId="0" applyNumberFormat="0" applyBorder="0" applyAlignment="0" applyProtection="0"/>
    <xf numFmtId="0" fontId="20" fillId="19" borderId="0" applyNumberFormat="0" applyBorder="0" applyAlignment="0" applyProtection="0"/>
    <xf numFmtId="0" fontId="20" fillId="14"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22"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19" fillId="16" borderId="8" applyNumberFormat="0" applyAlignment="0" applyProtection="0"/>
    <xf numFmtId="0" fontId="19" fillId="16" borderId="8" applyNumberFormat="0" applyAlignment="0" applyProtection="0"/>
    <xf numFmtId="0" fontId="19" fillId="17" borderId="8" applyNumberFormat="0" applyAlignment="0" applyProtection="0"/>
    <xf numFmtId="0" fontId="25" fillId="8" borderId="5" applyNumberFormat="0" applyAlignment="0" applyProtection="0"/>
    <xf numFmtId="0" fontId="25" fillId="8" borderId="5" applyNumberFormat="0" applyAlignment="0" applyProtection="0"/>
    <xf numFmtId="0" fontId="33" fillId="0" borderId="0" applyNumberFormat="0" applyFill="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3" borderId="0" applyNumberFormat="0" applyBorder="0" applyAlignment="0" applyProtection="0"/>
    <xf numFmtId="0" fontId="0" fillId="25" borderId="9" applyNumberFormat="0" applyFont="0" applyAlignment="0" applyProtection="0"/>
    <xf numFmtId="0" fontId="0" fillId="25" borderId="9" applyNumberFormat="0" applyFont="0" applyAlignment="0" applyProtection="0"/>
  </cellStyleXfs>
  <cellXfs count="344">
    <xf numFmtId="0" fontId="0" fillId="0" borderId="0" xfId="0" applyAlignment="1">
      <alignment vertical="center"/>
    </xf>
    <xf numFmtId="0" fontId="2" fillId="0" borderId="0" xfId="101" applyFont="1" applyAlignment="1">
      <alignment vertical="center"/>
      <protection/>
    </xf>
    <xf numFmtId="0" fontId="3" fillId="0" borderId="0" xfId="101" applyFont="1" applyAlignment="1">
      <alignment horizontal="center"/>
      <protection/>
    </xf>
    <xf numFmtId="0" fontId="3" fillId="0" borderId="0" xfId="101" applyFont="1">
      <alignment/>
      <protection/>
    </xf>
    <xf numFmtId="0" fontId="2" fillId="0" borderId="0" xfId="101" applyFont="1">
      <alignment/>
      <protection/>
    </xf>
    <xf numFmtId="0" fontId="2" fillId="0" borderId="0" xfId="101">
      <alignment/>
      <protection/>
    </xf>
    <xf numFmtId="0" fontId="2" fillId="0" borderId="0" xfId="101" applyFont="1" applyAlignment="1">
      <alignment horizontal="center" vertical="center"/>
      <protection/>
    </xf>
    <xf numFmtId="0" fontId="3" fillId="0" borderId="10" xfId="101" applyFont="1" applyBorder="1" applyAlignment="1">
      <alignment horizontal="center" vertical="center"/>
      <protection/>
    </xf>
    <xf numFmtId="0" fontId="3" fillId="0" borderId="11" xfId="101" applyFont="1" applyBorder="1" applyAlignment="1">
      <alignment horizontal="center" vertical="center"/>
      <protection/>
    </xf>
    <xf numFmtId="0" fontId="3" fillId="0" borderId="12" xfId="101" applyFont="1" applyBorder="1" applyAlignment="1">
      <alignment horizontal="center" vertical="center"/>
      <protection/>
    </xf>
    <xf numFmtId="0" fontId="3" fillId="0" borderId="13" xfId="101" applyFont="1" applyBorder="1" applyAlignment="1">
      <alignment horizontal="center" vertical="center"/>
      <protection/>
    </xf>
    <xf numFmtId="0" fontId="3" fillId="0" borderId="10" xfId="101" applyFont="1" applyBorder="1" applyAlignment="1">
      <alignment horizontal="center" vertical="center" wrapText="1"/>
      <protection/>
    </xf>
    <xf numFmtId="0" fontId="0" fillId="17" borderId="0" xfId="0" applyFill="1" applyAlignment="1">
      <alignment vertical="center"/>
    </xf>
    <xf numFmtId="0" fontId="6" fillId="17" borderId="0" xfId="0" applyFont="1" applyFill="1" applyAlignment="1">
      <alignment horizontal="centerContinuous" vertical="center"/>
    </xf>
    <xf numFmtId="0" fontId="7" fillId="17" borderId="14" xfId="104" applyFont="1" applyFill="1" applyBorder="1" applyAlignment="1">
      <alignment vertical="center"/>
      <protection/>
    </xf>
    <xf numFmtId="0" fontId="8" fillId="17" borderId="0" xfId="0" applyFont="1" applyFill="1" applyAlignment="1">
      <alignment vertical="center"/>
    </xf>
    <xf numFmtId="0" fontId="8" fillId="17" borderId="10" xfId="0" applyNumberFormat="1" applyFont="1" applyFill="1" applyBorder="1" applyAlignment="1" applyProtection="1">
      <alignment vertical="center" wrapText="1"/>
      <protection/>
    </xf>
    <xf numFmtId="0" fontId="9" fillId="17" borderId="0" xfId="0" applyFont="1" applyFill="1" applyAlignment="1">
      <alignment vertical="center"/>
    </xf>
    <xf numFmtId="0" fontId="8" fillId="17" borderId="10" xfId="0" applyNumberFormat="1" applyFont="1" applyFill="1" applyBorder="1" applyAlignment="1" applyProtection="1">
      <alignment horizontal="center" vertical="center" wrapText="1"/>
      <protection/>
    </xf>
    <xf numFmtId="0" fontId="8" fillId="17" borderId="0" xfId="0" applyNumberFormat="1" applyFont="1" applyFill="1" applyAlignment="1" applyProtection="1">
      <alignment horizontal="right" vertical="center"/>
      <protection/>
    </xf>
    <xf numFmtId="0" fontId="8" fillId="17" borderId="0" xfId="0" applyFont="1" applyFill="1" applyAlignment="1">
      <alignment horizontal="right" vertical="center"/>
    </xf>
    <xf numFmtId="0" fontId="9" fillId="0" borderId="0" xfId="134" applyFont="1" applyAlignment="1">
      <alignment vertical="center"/>
      <protection/>
    </xf>
    <xf numFmtId="0" fontId="7" fillId="17" borderId="0" xfId="134" applyFont="1" applyFill="1" applyAlignment="1">
      <alignment vertical="center" wrapText="1"/>
      <protection/>
    </xf>
    <xf numFmtId="0" fontId="7" fillId="0" borderId="0" xfId="134" applyFont="1" applyAlignment="1">
      <alignment vertical="center"/>
      <protection/>
    </xf>
    <xf numFmtId="0" fontId="8" fillId="0" borderId="0" xfId="0" applyFont="1" applyAlignment="1">
      <alignment vertical="center"/>
    </xf>
    <xf numFmtId="49" fontId="9" fillId="0" borderId="0" xfId="134" applyNumberFormat="1" applyFont="1" applyFill="1" applyAlignment="1" applyProtection="1">
      <alignment vertical="center"/>
      <protection/>
    </xf>
    <xf numFmtId="176" fontId="9" fillId="0" borderId="0" xfId="134" applyNumberFormat="1" applyFont="1" applyAlignment="1">
      <alignment vertical="center"/>
      <protection/>
    </xf>
    <xf numFmtId="0" fontId="9" fillId="0" borderId="0" xfId="134" applyFont="1">
      <alignment/>
      <protection/>
    </xf>
    <xf numFmtId="2" fontId="6" fillId="0" borderId="0" xfId="134" applyNumberFormat="1" applyFont="1" applyFill="1" applyAlignment="1" applyProtection="1">
      <alignment horizontal="centerContinuous" vertical="center"/>
      <protection/>
    </xf>
    <xf numFmtId="2" fontId="10" fillId="0" borderId="0" xfId="134" applyNumberFormat="1" applyFont="1" applyFill="1" applyAlignment="1" applyProtection="1">
      <alignment horizontal="centerContinuous" vertical="center"/>
      <protection/>
    </xf>
    <xf numFmtId="2" fontId="9" fillId="0" borderId="0" xfId="134" applyNumberFormat="1" applyFont="1" applyFill="1" applyAlignment="1" applyProtection="1">
      <alignment horizontal="center" vertical="center"/>
      <protection/>
    </xf>
    <xf numFmtId="2" fontId="7" fillId="0" borderId="0" xfId="134" applyNumberFormat="1" applyFont="1" applyFill="1" applyAlignment="1" applyProtection="1">
      <alignment horizontal="right" vertical="center"/>
      <protection/>
    </xf>
    <xf numFmtId="0" fontId="7" fillId="0" borderId="14" xfId="104" applyFont="1" applyFill="1" applyBorder="1" applyAlignment="1">
      <alignment horizontal="left" vertical="center"/>
      <protection/>
    </xf>
    <xf numFmtId="176" fontId="9" fillId="0" borderId="0" xfId="134" applyNumberFormat="1" applyFont="1" applyFill="1" applyAlignment="1">
      <alignment horizontal="center" vertical="center"/>
      <protection/>
    </xf>
    <xf numFmtId="176" fontId="7" fillId="0" borderId="14" xfId="134" applyNumberFormat="1" applyFont="1" applyFill="1" applyBorder="1" applyAlignment="1" applyProtection="1">
      <alignment horizontal="right" vertical="center"/>
      <protection/>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49" fontId="7" fillId="0" borderId="11" xfId="0" applyNumberFormat="1" applyFont="1" applyFill="1" applyBorder="1" applyAlignment="1" applyProtection="1">
      <alignment vertical="center" wrapText="1"/>
      <protection/>
    </xf>
    <xf numFmtId="49" fontId="7" fillId="0" borderId="11" xfId="0" applyNumberFormat="1" applyFont="1" applyFill="1" applyBorder="1" applyAlignment="1" applyProtection="1">
      <alignment horizontal="center" vertical="center"/>
      <protection/>
    </xf>
    <xf numFmtId="177" fontId="7" fillId="0" borderId="11" xfId="0" applyNumberFormat="1" applyFont="1" applyFill="1" applyBorder="1" applyAlignment="1" applyProtection="1">
      <alignment horizontal="center" vertical="center" wrapText="1"/>
      <protection/>
    </xf>
    <xf numFmtId="178" fontId="7" fillId="0" borderId="10" xfId="134" applyNumberFormat="1" applyFont="1" applyFill="1" applyBorder="1" applyAlignment="1" applyProtection="1">
      <alignment horizontal="right" vertical="center" wrapText="1"/>
      <protection/>
    </xf>
    <xf numFmtId="0" fontId="7" fillId="0" borderId="0" xfId="134" applyFont="1">
      <alignment/>
      <protection/>
    </xf>
    <xf numFmtId="49" fontId="9" fillId="0" borderId="10" xfId="0" applyNumberFormat="1" applyFont="1" applyFill="1" applyBorder="1" applyAlignment="1" applyProtection="1">
      <alignment horizontal="center" vertical="center"/>
      <protection/>
    </xf>
    <xf numFmtId="177" fontId="9" fillId="0" borderId="11" xfId="0" applyNumberFormat="1" applyFont="1" applyFill="1" applyBorder="1" applyAlignment="1" applyProtection="1">
      <alignment vertical="center" wrapText="1"/>
      <protection/>
    </xf>
    <xf numFmtId="176" fontId="9" fillId="0" borderId="0" xfId="134" applyNumberFormat="1" applyFont="1" applyFill="1" applyAlignment="1">
      <alignment vertical="center"/>
      <protection/>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horizontal="centerContinuous" vertical="center"/>
    </xf>
    <xf numFmtId="0" fontId="7" fillId="0" borderId="0" xfId="0" applyNumberFormat="1" applyFont="1" applyFill="1" applyAlignment="1" applyProtection="1">
      <alignment horizontal="right" vertical="center"/>
      <protection/>
    </xf>
    <xf numFmtId="0" fontId="7" fillId="0" borderId="14" xfId="104" applyFont="1" applyFill="1" applyBorder="1" applyAlignment="1">
      <alignment horizontal="right" vertical="center"/>
      <protection/>
    </xf>
    <xf numFmtId="0" fontId="7" fillId="0" borderId="12"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0" xfId="0" applyFont="1" applyFill="1" applyAlignment="1">
      <alignment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180" fontId="11" fillId="0" borderId="0" xfId="0" applyNumberFormat="1" applyFont="1" applyFill="1" applyAlignment="1" applyProtection="1">
      <alignment vertical="center" wrapText="1"/>
      <protection/>
    </xf>
    <xf numFmtId="179" fontId="11" fillId="0" borderId="0" xfId="0" applyNumberFormat="1" applyFont="1" applyFill="1" applyAlignment="1" applyProtection="1">
      <alignment vertical="center" wrapText="1"/>
      <protection/>
    </xf>
    <xf numFmtId="0" fontId="7" fillId="0" borderId="15" xfId="0" applyFont="1" applyFill="1" applyBorder="1" applyAlignment="1">
      <alignmen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0" xfId="0" applyFont="1" applyFill="1" applyAlignment="1">
      <alignment vertical="center"/>
    </xf>
    <xf numFmtId="0" fontId="9" fillId="0" borderId="11" xfId="0" applyFont="1" applyBorder="1" applyAlignment="1">
      <alignment vertical="center"/>
    </xf>
    <xf numFmtId="0" fontId="9" fillId="0" borderId="10" xfId="0" applyFont="1" applyBorder="1" applyAlignment="1">
      <alignment vertical="center"/>
    </xf>
    <xf numFmtId="0" fontId="6" fillId="0" borderId="0" xfId="0" applyFont="1" applyAlignment="1">
      <alignment horizontal="center" vertical="center"/>
    </xf>
    <xf numFmtId="0" fontId="6" fillId="0" borderId="0" xfId="0" applyFont="1" applyAlignment="1">
      <alignment horizontal="centerContinuous" vertical="center"/>
    </xf>
    <xf numFmtId="0" fontId="8" fillId="0" borderId="10" xfId="0" applyNumberFormat="1" applyFont="1" applyFill="1" applyBorder="1" applyAlignment="1" applyProtection="1">
      <alignment horizontal="center" vertical="center"/>
      <protection/>
    </xf>
    <xf numFmtId="0" fontId="8" fillId="0" borderId="10" xfId="0" applyFont="1" applyBorder="1" applyAlignment="1">
      <alignment horizontal="center" vertical="center"/>
    </xf>
    <xf numFmtId="177" fontId="9" fillId="0" borderId="10" xfId="0" applyNumberFormat="1" applyFont="1" applyFill="1" applyBorder="1" applyAlignment="1" applyProtection="1">
      <alignment vertical="center" wrapText="1"/>
      <protection/>
    </xf>
    <xf numFmtId="49" fontId="9" fillId="0" borderId="10" xfId="0" applyNumberFormat="1" applyFont="1" applyFill="1" applyBorder="1" applyAlignment="1" applyProtection="1">
      <alignment vertical="center" wrapText="1"/>
      <protection/>
    </xf>
    <xf numFmtId="0" fontId="7" fillId="0" borderId="10" xfId="0" applyFont="1" applyBorder="1" applyAlignment="1">
      <alignment vertical="center" wrapText="1"/>
    </xf>
    <xf numFmtId="179" fontId="9" fillId="0" borderId="10" xfId="134" applyNumberFormat="1" applyFont="1" applyFill="1" applyBorder="1" applyAlignment="1" applyProtection="1">
      <alignment horizontal="right" vertical="center" wrapText="1"/>
      <protection/>
    </xf>
    <xf numFmtId="0" fontId="0" fillId="0" borderId="10" xfId="0" applyBorder="1" applyAlignment="1">
      <alignment vertical="center"/>
    </xf>
    <xf numFmtId="0" fontId="8" fillId="0" borderId="0" xfId="0" applyNumberFormat="1" applyFont="1" applyFill="1" applyAlignment="1" applyProtection="1">
      <alignment horizontal="right" vertical="center"/>
      <protection/>
    </xf>
    <xf numFmtId="0" fontId="8" fillId="0" borderId="0" xfId="0" applyFont="1" applyAlignment="1">
      <alignment horizontal="right" vertical="center"/>
    </xf>
    <xf numFmtId="49" fontId="9" fillId="0" borderId="11" xfId="0" applyNumberFormat="1" applyFont="1" applyFill="1" applyBorder="1" applyAlignment="1" applyProtection="1">
      <alignment vertical="center" wrapText="1"/>
      <protection/>
    </xf>
    <xf numFmtId="181" fontId="9" fillId="0" borderId="10" xfId="0" applyNumberFormat="1" applyFont="1" applyFill="1" applyBorder="1" applyAlignment="1" applyProtection="1">
      <alignment horizontal="right" vertical="center"/>
      <protection/>
    </xf>
    <xf numFmtId="179" fontId="9" fillId="0" borderId="10" xfId="0" applyNumberFormat="1" applyFont="1" applyFill="1" applyBorder="1" applyAlignment="1" applyProtection="1">
      <alignment horizontal="right" vertical="center"/>
      <protection/>
    </xf>
    <xf numFmtId="0" fontId="8" fillId="0" borderId="10" xfId="0" applyNumberFormat="1" applyFont="1" applyFill="1" applyBorder="1" applyAlignment="1" applyProtection="1">
      <alignment horizontal="center" vertical="center" wrapText="1"/>
      <protection/>
    </xf>
    <xf numFmtId="0" fontId="8" fillId="0" borderId="10" xfId="0" applyFont="1" applyBorder="1" applyAlignment="1">
      <alignment vertical="center"/>
    </xf>
    <xf numFmtId="0" fontId="7" fillId="0" borderId="13" xfId="0" applyFont="1" applyFill="1" applyBorder="1" applyAlignment="1">
      <alignment horizontal="center" vertical="center"/>
    </xf>
    <xf numFmtId="0" fontId="7" fillId="0" borderId="13" xfId="0" applyFont="1" applyBorder="1" applyAlignment="1">
      <alignment horizontal="center" vertical="center" wrapText="1"/>
    </xf>
    <xf numFmtId="49" fontId="9" fillId="0" borderId="10" xfId="104" applyNumberFormat="1" applyFont="1" applyFill="1" applyBorder="1" applyAlignment="1" applyProtection="1">
      <alignment vertical="center"/>
      <protection/>
    </xf>
    <xf numFmtId="0" fontId="0" fillId="0" borderId="10" xfId="0" applyFill="1" applyBorder="1" applyAlignment="1">
      <alignment vertical="center"/>
    </xf>
    <xf numFmtId="0" fontId="7" fillId="0" borderId="0" xfId="0" applyNumberFormat="1" applyFont="1" applyFill="1" applyBorder="1" applyAlignment="1" applyProtection="1">
      <alignment horizontal="right" vertical="center"/>
      <protection/>
    </xf>
    <xf numFmtId="0" fontId="3" fillId="0" borderId="0" xfId="0" applyFont="1" applyAlignment="1">
      <alignment vertical="center"/>
    </xf>
    <xf numFmtId="0" fontId="9" fillId="0" borderId="14" xfId="0" applyFont="1" applyBorder="1" applyAlignment="1">
      <alignment vertical="center"/>
    </xf>
    <xf numFmtId="49" fontId="7" fillId="0" borderId="10" xfId="0" applyNumberFormat="1" applyFont="1" applyFill="1" applyBorder="1" applyAlignment="1" applyProtection="1">
      <alignment vertical="center" wrapText="1"/>
      <protection/>
    </xf>
    <xf numFmtId="49" fontId="7" fillId="0" borderId="10" xfId="0" applyNumberFormat="1" applyFont="1" applyFill="1" applyBorder="1" applyAlignment="1" applyProtection="1">
      <alignment horizontal="center" vertical="center"/>
      <protection/>
    </xf>
    <xf numFmtId="177" fontId="7" fillId="0" borderId="10" xfId="0" applyNumberFormat="1" applyFont="1" applyFill="1" applyBorder="1" applyAlignment="1" applyProtection="1">
      <alignment horizontal="center" vertical="center" wrapText="1"/>
      <protection/>
    </xf>
    <xf numFmtId="179" fontId="7" fillId="0" borderId="10" xfId="0" applyNumberFormat="1" applyFont="1" applyFill="1" applyBorder="1" applyAlignment="1" applyProtection="1">
      <alignment horizontal="right" vertical="center"/>
      <protection/>
    </xf>
    <xf numFmtId="0" fontId="7" fillId="0" borderId="0" xfId="0" applyFont="1" applyAlignment="1">
      <alignment horizontal="right" vertical="center"/>
    </xf>
    <xf numFmtId="0" fontId="7" fillId="0" borderId="10" xfId="0" applyFont="1" applyFill="1" applyBorder="1" applyAlignment="1">
      <alignment vertical="center"/>
    </xf>
    <xf numFmtId="0" fontId="7" fillId="0" borderId="10" xfId="0" applyFont="1" applyBorder="1" applyAlignment="1">
      <alignment vertical="center"/>
    </xf>
    <xf numFmtId="0" fontId="5" fillId="0" borderId="0" xfId="0" applyFont="1" applyAlignment="1">
      <alignment vertical="center"/>
    </xf>
    <xf numFmtId="0" fontId="7" fillId="0" borderId="0" xfId="134" applyNumberFormat="1" applyFont="1" applyFill="1" applyAlignment="1" applyProtection="1">
      <alignment horizontal="centerContinuous" vertical="center"/>
      <protection/>
    </xf>
    <xf numFmtId="0" fontId="9" fillId="0" borderId="0" xfId="134" applyNumberFormat="1" applyFont="1" applyFill="1" applyAlignment="1" applyProtection="1">
      <alignment horizontal="centerContinuous" vertical="center"/>
      <protection/>
    </xf>
    <xf numFmtId="0" fontId="7" fillId="0" borderId="0" xfId="134" applyNumberFormat="1" applyFont="1" applyFill="1" applyAlignment="1" applyProtection="1">
      <alignment horizontal="right" vertical="center"/>
      <protection/>
    </xf>
    <xf numFmtId="49" fontId="0" fillId="0" borderId="0" xfId="0" applyNumberFormat="1" applyAlignment="1">
      <alignment horizontal="center" vertical="center"/>
    </xf>
    <xf numFmtId="0" fontId="7" fillId="0" borderId="0" xfId="104" applyFont="1" applyFill="1" applyBorder="1" applyAlignment="1">
      <alignment horizontal="left" vertical="center"/>
      <protection/>
    </xf>
    <xf numFmtId="49" fontId="7" fillId="0" borderId="10" xfId="0" applyNumberFormat="1" applyFont="1" applyBorder="1" applyAlignment="1">
      <alignment horizontal="center" vertical="center"/>
    </xf>
    <xf numFmtId="178" fontId="9" fillId="0" borderId="10" xfId="0" applyNumberFormat="1" applyFont="1" applyFill="1" applyBorder="1" applyAlignment="1" applyProtection="1">
      <alignment horizontal="right" vertical="center"/>
      <protection/>
    </xf>
    <xf numFmtId="49" fontId="9" fillId="0" borderId="10" xfId="0" applyNumberFormat="1" applyFont="1" applyBorder="1" applyAlignment="1">
      <alignment horizontal="center" vertical="center"/>
    </xf>
    <xf numFmtId="182" fontId="0" fillId="0" borderId="10" xfId="0" applyNumberFormat="1" applyFill="1" applyBorder="1" applyAlignment="1">
      <alignment horizontal="right" vertical="center"/>
    </xf>
    <xf numFmtId="0" fontId="9" fillId="0" borderId="10" xfId="0" applyFont="1" applyBorder="1" applyAlignment="1">
      <alignment horizontal="left" vertical="center" indent="1"/>
    </xf>
    <xf numFmtId="0" fontId="0" fillId="0" borderId="0" xfId="0" applyFill="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7" fillId="0" borderId="13" xfId="0" applyFont="1" applyBorder="1" applyAlignment="1">
      <alignment horizontal="center" vertical="center"/>
    </xf>
    <xf numFmtId="49" fontId="0" fillId="0" borderId="10" xfId="0" applyNumberFormat="1" applyFill="1" applyBorder="1" applyAlignment="1">
      <alignment vertical="center"/>
    </xf>
    <xf numFmtId="0" fontId="0" fillId="0" borderId="10" xfId="0" applyNumberFormat="1" applyFill="1" applyBorder="1" applyAlignment="1">
      <alignment vertical="center"/>
    </xf>
    <xf numFmtId="0" fontId="7" fillId="0" borderId="0" xfId="0" applyFont="1" applyBorder="1" applyAlignment="1">
      <alignment horizontal="right" vertical="center"/>
    </xf>
    <xf numFmtId="0" fontId="9" fillId="0" borderId="0" xfId="0" applyFont="1" applyAlignment="1">
      <alignment vertical="center" wrapText="1"/>
    </xf>
    <xf numFmtId="49" fontId="7" fillId="0" borderId="10" xfId="0" applyNumberFormat="1" applyFont="1" applyFill="1" applyBorder="1" applyAlignment="1" applyProtection="1">
      <alignment horizontal="center" vertical="center" wrapText="1"/>
      <protection/>
    </xf>
    <xf numFmtId="49" fontId="9" fillId="0" borderId="11" xfId="104" applyNumberFormat="1" applyFont="1" applyFill="1" applyBorder="1" applyAlignment="1" applyProtection="1">
      <alignment vertical="center"/>
      <protection/>
    </xf>
    <xf numFmtId="0" fontId="7" fillId="0" borderId="0" xfId="0" applyFont="1" applyAlignment="1">
      <alignment vertical="center" wrapText="1"/>
    </xf>
    <xf numFmtId="0" fontId="7" fillId="0" borderId="11" xfId="0" applyNumberFormat="1" applyFont="1" applyFill="1" applyBorder="1" applyAlignment="1" applyProtection="1">
      <alignment horizontal="centerContinuous" vertical="center"/>
      <protection/>
    </xf>
    <xf numFmtId="0" fontId="7" fillId="0" borderId="16" xfId="0" applyNumberFormat="1" applyFont="1" applyFill="1" applyBorder="1" applyAlignment="1" applyProtection="1">
      <alignment horizontal="centerContinuous" vertical="center"/>
      <protection/>
    </xf>
    <xf numFmtId="179" fontId="7" fillId="0" borderId="13" xfId="0" applyNumberFormat="1" applyFont="1" applyFill="1" applyBorder="1" applyAlignment="1">
      <alignment vertical="center" wrapText="1"/>
    </xf>
    <xf numFmtId="178" fontId="9" fillId="0" borderId="10" xfId="0" applyNumberFormat="1" applyFont="1" applyFill="1" applyBorder="1" applyAlignment="1">
      <alignment vertical="center"/>
    </xf>
    <xf numFmtId="0" fontId="3" fillId="0" borderId="0" xfId="107" applyFont="1" applyAlignment="1">
      <alignment/>
      <protection/>
    </xf>
    <xf numFmtId="0" fontId="7" fillId="0" borderId="16" xfId="0" applyFont="1" applyBorder="1" applyAlignment="1">
      <alignment horizontal="centerContinuous" vertical="center"/>
    </xf>
    <xf numFmtId="0" fontId="7" fillId="0" borderId="12" xfId="0" applyNumberFormat="1" applyFont="1" applyFill="1" applyBorder="1" applyAlignment="1" applyProtection="1">
      <alignment horizontal="centerContinuous" vertical="center"/>
      <protection/>
    </xf>
    <xf numFmtId="179" fontId="0" fillId="0" borderId="10" xfId="0" applyNumberFormat="1" applyFont="1" applyFill="1" applyBorder="1" applyAlignment="1" applyProtection="1">
      <alignment vertical="center"/>
      <protection/>
    </xf>
    <xf numFmtId="183" fontId="9" fillId="0" borderId="10" xfId="0" applyNumberFormat="1" applyFont="1" applyBorder="1" applyAlignment="1">
      <alignment vertical="center"/>
    </xf>
    <xf numFmtId="0" fontId="9" fillId="0" borderId="0" xfId="0" applyFont="1" applyAlignment="1">
      <alignment vertical="center"/>
    </xf>
    <xf numFmtId="0" fontId="10" fillId="0" borderId="0" xfId="134" applyNumberFormat="1" applyFont="1" applyFill="1" applyAlignment="1" applyProtection="1">
      <alignment vertical="center"/>
      <protection/>
    </xf>
    <xf numFmtId="0" fontId="7" fillId="0" borderId="0" xfId="0" applyFont="1" applyBorder="1" applyAlignment="1">
      <alignment vertical="center"/>
    </xf>
    <xf numFmtId="0" fontId="10" fillId="0" borderId="0" xfId="134" applyNumberFormat="1" applyFont="1" applyFill="1" applyAlignment="1" applyProtection="1">
      <alignment horizontal="centerContinuous" vertical="center"/>
      <protection/>
    </xf>
    <xf numFmtId="0" fontId="9" fillId="0" borderId="0" xfId="0" applyFont="1" applyAlignment="1">
      <alignment horizontal="centerContinuous" vertical="center"/>
    </xf>
    <xf numFmtId="179" fontId="9" fillId="0" borderId="0" xfId="0" applyNumberFormat="1" applyFont="1" applyFill="1" applyBorder="1" applyAlignment="1" applyProtection="1">
      <alignment horizontal="right" vertical="center"/>
      <protection/>
    </xf>
    <xf numFmtId="178" fontId="7" fillId="0" borderId="10" xfId="0" applyNumberFormat="1" applyFont="1" applyFill="1" applyBorder="1" applyAlignment="1" applyProtection="1">
      <alignment horizontal="right" vertical="center"/>
      <protection/>
    </xf>
    <xf numFmtId="182" fontId="0" fillId="0" borderId="10" xfId="0" applyNumberFormat="1" applyFont="1" applyFill="1" applyBorder="1" applyAlignment="1">
      <alignment horizontal="right" vertical="center"/>
    </xf>
    <xf numFmtId="178" fontId="9" fillId="0" borderId="10" xfId="0" applyNumberFormat="1" applyFont="1" applyBorder="1" applyAlignment="1">
      <alignment vertical="center"/>
    </xf>
    <xf numFmtId="178" fontId="8" fillId="0" borderId="10" xfId="0" applyNumberFormat="1" applyFont="1" applyFill="1" applyBorder="1" applyAlignment="1" applyProtection="1">
      <alignment vertical="center"/>
      <protection/>
    </xf>
    <xf numFmtId="178" fontId="0" fillId="0" borderId="10" xfId="0" applyNumberFormat="1" applyFill="1" applyBorder="1" applyAlignment="1">
      <alignment vertical="center"/>
    </xf>
    <xf numFmtId="178" fontId="7" fillId="0" borderId="13" xfId="0" applyNumberFormat="1" applyFont="1" applyFill="1" applyBorder="1" applyAlignment="1">
      <alignment horizontal="right" vertical="center" wrapText="1"/>
    </xf>
    <xf numFmtId="178" fontId="9" fillId="0" borderId="10" xfId="0" applyNumberFormat="1" applyFont="1" applyFill="1" applyBorder="1" applyAlignment="1">
      <alignment horizontal="right" vertical="center"/>
    </xf>
    <xf numFmtId="0" fontId="0" fillId="0" borderId="0" xfId="0" applyAlignment="1">
      <alignment horizontal="centerContinuous" vertical="center"/>
    </xf>
    <xf numFmtId="178" fontId="0" fillId="0" borderId="10" xfId="0" applyNumberFormat="1" applyFont="1" applyFill="1" applyBorder="1" applyAlignment="1" applyProtection="1">
      <alignment horizontal="right" vertical="center"/>
      <protection/>
    </xf>
    <xf numFmtId="178" fontId="0" fillId="0" borderId="10" xfId="0" applyNumberFormat="1" applyFill="1" applyBorder="1" applyAlignment="1">
      <alignment horizontal="right" vertical="center"/>
    </xf>
    <xf numFmtId="0" fontId="3" fillId="0" borderId="0" xfId="107" applyFont="1">
      <alignment/>
      <protection/>
    </xf>
    <xf numFmtId="0" fontId="2" fillId="0" borderId="0" xfId="107">
      <alignment/>
      <protection/>
    </xf>
    <xf numFmtId="0" fontId="9" fillId="0" borderId="0" xfId="104" applyFont="1" applyFill="1" applyAlignment="1">
      <alignment vertical="center"/>
      <protection/>
    </xf>
    <xf numFmtId="0" fontId="9" fillId="0" borderId="0" xfId="104" applyFont="1" applyFill="1" applyAlignment="1">
      <alignment horizontal="center" vertical="center"/>
      <protection/>
    </xf>
    <xf numFmtId="176" fontId="7" fillId="0" borderId="0" xfId="104" applyNumberFormat="1" applyFont="1" applyFill="1" applyAlignment="1" applyProtection="1">
      <alignment horizontal="right" vertical="center"/>
      <protection/>
    </xf>
    <xf numFmtId="0" fontId="13" fillId="0" borderId="0" xfId="104" applyFont="1" applyFill="1" applyAlignment="1">
      <alignment vertical="center"/>
      <protection/>
    </xf>
    <xf numFmtId="176" fontId="9" fillId="0" borderId="14" xfId="104" applyNumberFormat="1" applyFont="1" applyFill="1" applyBorder="1" applyAlignment="1">
      <alignment horizontal="center" vertical="center"/>
      <protection/>
    </xf>
    <xf numFmtId="0" fontId="9" fillId="0" borderId="14" xfId="104" applyFont="1" applyFill="1" applyBorder="1" applyAlignment="1">
      <alignment horizontal="center" vertical="center"/>
      <protection/>
    </xf>
    <xf numFmtId="0" fontId="13" fillId="0" borderId="0" xfId="104" applyFont="1" applyFill="1" applyBorder="1" applyAlignment="1">
      <alignment vertical="center"/>
      <protection/>
    </xf>
    <xf numFmtId="0" fontId="7" fillId="0" borderId="10" xfId="104" applyNumberFormat="1" applyFont="1" applyFill="1" applyBorder="1" applyAlignment="1" applyProtection="1">
      <alignment horizontal="centerContinuous" vertical="center"/>
      <protection/>
    </xf>
    <xf numFmtId="0" fontId="7" fillId="0" borderId="10" xfId="104" applyNumberFormat="1" applyFont="1" applyFill="1" applyBorder="1" applyAlignment="1" applyProtection="1">
      <alignment horizontal="center" vertical="center"/>
      <protection/>
    </xf>
    <xf numFmtId="176" fontId="7" fillId="0" borderId="17" xfId="104" applyNumberFormat="1" applyFont="1" applyFill="1" applyBorder="1" applyAlignment="1" applyProtection="1">
      <alignment horizontal="center" vertical="center"/>
      <protection/>
    </xf>
    <xf numFmtId="176" fontId="7" fillId="0" borderId="10" xfId="104" applyNumberFormat="1" applyFont="1" applyFill="1" applyBorder="1" applyAlignment="1" applyProtection="1">
      <alignment horizontal="center" vertical="center"/>
      <protection/>
    </xf>
    <xf numFmtId="3" fontId="0" fillId="0" borderId="10" xfId="0" applyNumberFormat="1" applyFill="1" applyBorder="1" applyAlignment="1">
      <alignment vertical="center"/>
    </xf>
    <xf numFmtId="49" fontId="9" fillId="0" borderId="11" xfId="104" applyNumberFormat="1" applyFont="1" applyFill="1" applyBorder="1" applyAlignment="1" applyProtection="1">
      <alignment horizontal="left" vertical="center" indent="1"/>
      <protection/>
    </xf>
    <xf numFmtId="178" fontId="9" fillId="0" borderId="13" xfId="104" applyNumberFormat="1" applyFont="1" applyFill="1" applyBorder="1" applyAlignment="1" applyProtection="1">
      <alignment horizontal="right" vertical="center" wrapText="1"/>
      <protection/>
    </xf>
    <xf numFmtId="178" fontId="9" fillId="0" borderId="10" xfId="104" applyNumberFormat="1" applyFont="1" applyFill="1" applyBorder="1" applyAlignment="1" applyProtection="1">
      <alignment horizontal="right" vertical="center" wrapText="1"/>
      <protection/>
    </xf>
    <xf numFmtId="49" fontId="7" fillId="0" borderId="11" xfId="104" applyNumberFormat="1" applyFont="1" applyFill="1" applyBorder="1" applyAlignment="1" applyProtection="1">
      <alignment horizontal="center" vertical="center"/>
      <protection/>
    </xf>
    <xf numFmtId="178" fontId="7" fillId="0" borderId="10" xfId="104" applyNumberFormat="1" applyFont="1" applyFill="1" applyBorder="1" applyAlignment="1" applyProtection="1">
      <alignment horizontal="right" vertical="center" wrapText="1"/>
      <protection/>
    </xf>
    <xf numFmtId="0" fontId="12" fillId="0" borderId="0" xfId="104" applyFont="1" applyFill="1" applyAlignment="1">
      <alignment vertical="center"/>
      <protection/>
    </xf>
    <xf numFmtId="0" fontId="3" fillId="0" borderId="0" xfId="107" applyFont="1" applyAlignment="1">
      <alignment horizontal="left"/>
      <protection/>
    </xf>
    <xf numFmtId="0" fontId="13" fillId="0" borderId="0" xfId="104"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4" fillId="0" borderId="0" xfId="0" applyFont="1" applyAlignment="1">
      <alignment/>
    </xf>
    <xf numFmtId="0" fontId="15" fillId="0" borderId="0" xfId="0" applyFont="1" applyAlignment="1">
      <alignment/>
    </xf>
    <xf numFmtId="0" fontId="0" fillId="0" borderId="0" xfId="0" applyFont="1" applyAlignment="1">
      <alignment/>
    </xf>
    <xf numFmtId="0" fontId="2" fillId="0" borderId="0" xfId="0" applyFont="1" applyAlignment="1">
      <alignment/>
    </xf>
    <xf numFmtId="0" fontId="16" fillId="0" borderId="0" xfId="0" applyFont="1" applyFill="1" applyAlignment="1">
      <alignment horizontal="left" vertical="center"/>
    </xf>
    <xf numFmtId="180" fontId="0" fillId="0" borderId="0" xfId="0" applyNumberFormat="1" applyFont="1" applyFill="1" applyAlignment="1" applyProtection="1">
      <alignment/>
      <protection/>
    </xf>
    <xf numFmtId="0" fontId="14" fillId="0" borderId="0" xfId="0" applyFont="1" applyFill="1" applyAlignment="1">
      <alignment/>
    </xf>
    <xf numFmtId="49" fontId="14"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5" fillId="0" borderId="0" xfId="0" applyFont="1" applyFill="1" applyAlignment="1">
      <alignment/>
    </xf>
    <xf numFmtId="0" fontId="9" fillId="0" borderId="0" xfId="0" applyFont="1" applyAlignment="1">
      <alignment horizontal="left" vertical="center"/>
    </xf>
    <xf numFmtId="0" fontId="8" fillId="0" borderId="0" xfId="0" applyFont="1" applyAlignment="1">
      <alignment horizontal="left" vertical="center"/>
    </xf>
    <xf numFmtId="0" fontId="9" fillId="0" borderId="0" xfId="0" applyFont="1" applyFill="1" applyAlignment="1">
      <alignment vertical="center"/>
    </xf>
    <xf numFmtId="182" fontId="9" fillId="0" borderId="10" xfId="104" applyNumberFormat="1" applyFont="1" applyFill="1" applyBorder="1" applyAlignment="1" applyProtection="1">
      <alignment horizontal="right" vertical="center" wrapText="1"/>
      <protection/>
    </xf>
    <xf numFmtId="0" fontId="9" fillId="0" borderId="10" xfId="0" applyNumberFormat="1" applyFont="1" applyFill="1" applyBorder="1" applyAlignment="1">
      <alignment vertical="center"/>
    </xf>
    <xf numFmtId="0" fontId="9" fillId="0" borderId="10" xfId="0" applyNumberFormat="1" applyFont="1" applyFill="1" applyBorder="1" applyAlignment="1">
      <alignment wrapText="1"/>
    </xf>
    <xf numFmtId="49" fontId="9" fillId="0" borderId="11" xfId="104" applyNumberFormat="1" applyFont="1" applyFill="1" applyBorder="1" applyAlignment="1" applyProtection="1">
      <alignment vertical="center" wrapText="1"/>
      <protection/>
    </xf>
    <xf numFmtId="4" fontId="0" fillId="0" borderId="10" xfId="0" applyNumberFormat="1" applyFill="1" applyBorder="1" applyAlignment="1">
      <alignment vertical="center"/>
    </xf>
    <xf numFmtId="49" fontId="9" fillId="0" borderId="10" xfId="102" applyNumberFormat="1" applyFont="1" applyFill="1" applyBorder="1" applyAlignment="1" applyProtection="1">
      <alignment horizontal="left" vertical="center" wrapText="1"/>
      <protection/>
    </xf>
    <xf numFmtId="185" fontId="9" fillId="0" borderId="10" xfId="104" applyNumberFormat="1" applyFont="1" applyFill="1" applyBorder="1" applyAlignment="1" applyProtection="1">
      <alignment vertical="center"/>
      <protection/>
    </xf>
    <xf numFmtId="185" fontId="9" fillId="0" borderId="10" xfId="104" applyNumberFormat="1" applyFont="1" applyFill="1" applyBorder="1" applyAlignment="1" applyProtection="1">
      <alignment horizontal="right" vertical="center" wrapText="1"/>
      <protection/>
    </xf>
    <xf numFmtId="49" fontId="0" fillId="0" borderId="10" xfId="102" applyNumberFormat="1" applyFont="1" applyFill="1" applyBorder="1" applyAlignment="1" applyProtection="1">
      <alignment horizontal="left" vertical="center" wrapText="1"/>
      <protection/>
    </xf>
    <xf numFmtId="0" fontId="0" fillId="0" borderId="10" xfId="0" applyBorder="1" applyAlignment="1">
      <alignment horizontal="left"/>
    </xf>
    <xf numFmtId="185" fontId="9" fillId="0" borderId="10" xfId="104" applyNumberFormat="1" applyFont="1" applyFill="1" applyBorder="1" applyAlignment="1" applyProtection="1">
      <alignment horizontal="center" vertical="center"/>
      <protection/>
    </xf>
    <xf numFmtId="0" fontId="8" fillId="0" borderId="10" xfId="0" applyNumberFormat="1" applyFont="1" applyFill="1" applyBorder="1" applyAlignment="1">
      <alignment horizontal="center" vertical="center"/>
    </xf>
    <xf numFmtId="4" fontId="8" fillId="0" borderId="10" xfId="0" applyNumberFormat="1" applyFont="1" applyFill="1" applyBorder="1" applyAlignment="1">
      <alignment vertical="center"/>
    </xf>
    <xf numFmtId="185" fontId="9" fillId="0" borderId="10" xfId="104" applyNumberFormat="1" applyFont="1" applyFill="1" applyBorder="1" applyAlignment="1" applyProtection="1">
      <alignment horizontal="left" vertical="center"/>
      <protection/>
    </xf>
    <xf numFmtId="185" fontId="7" fillId="0" borderId="10" xfId="104" applyNumberFormat="1" applyFont="1" applyFill="1" applyBorder="1" applyAlignment="1" applyProtection="1">
      <alignment horizontal="center" vertical="center"/>
      <protection/>
    </xf>
    <xf numFmtId="185" fontId="7" fillId="0" borderId="10" xfId="104" applyNumberFormat="1" applyFont="1" applyFill="1" applyBorder="1" applyAlignment="1" applyProtection="1">
      <alignment horizontal="center" vertical="center" wrapText="1"/>
      <protection/>
    </xf>
    <xf numFmtId="0" fontId="0" fillId="0" borderId="10" xfId="0" applyNumberFormat="1" applyFont="1" applyFill="1" applyBorder="1" applyAlignment="1">
      <alignment vertical="center"/>
    </xf>
    <xf numFmtId="0" fontId="0" fillId="0" borderId="10" xfId="0" applyNumberFormat="1" applyFont="1" applyFill="1" applyBorder="1" applyAlignment="1">
      <alignment vertical="center"/>
    </xf>
    <xf numFmtId="185" fontId="9" fillId="0" borderId="10" xfId="104" applyNumberFormat="1" applyFont="1" applyFill="1" applyBorder="1" applyAlignment="1" applyProtection="1">
      <alignment horizontal="right" vertical="center" wrapText="1"/>
      <protection/>
    </xf>
    <xf numFmtId="49" fontId="0" fillId="0" borderId="10" xfId="0" applyNumberFormat="1" applyFont="1" applyFill="1" applyBorder="1" applyAlignment="1">
      <alignment vertical="center"/>
    </xf>
    <xf numFmtId="185" fontId="9" fillId="0" borderId="10" xfId="104" applyNumberFormat="1" applyFont="1" applyFill="1" applyBorder="1" applyAlignment="1" applyProtection="1">
      <alignment horizontal="center" vertical="center"/>
      <protection/>
    </xf>
    <xf numFmtId="49" fontId="9" fillId="0" borderId="10" xfId="0" applyNumberFormat="1" applyFont="1" applyFill="1" applyBorder="1" applyAlignment="1" applyProtection="1">
      <alignment vertical="center" wrapText="1"/>
      <protection/>
    </xf>
    <xf numFmtId="4" fontId="7" fillId="0" borderId="10" xfId="0" applyNumberFormat="1" applyFont="1" applyFill="1" applyBorder="1" applyAlignment="1" applyProtection="1">
      <alignment horizontal="right" vertical="center"/>
      <protection/>
    </xf>
    <xf numFmtId="178" fontId="0" fillId="0" borderId="10" xfId="0" applyNumberFormat="1" applyFill="1" applyBorder="1" applyAlignment="1">
      <alignment horizontal="right" vertical="center"/>
    </xf>
    <xf numFmtId="178" fontId="0" fillId="0" borderId="10" xfId="103" applyNumberFormat="1" applyFont="1" applyFill="1" applyBorder="1" applyAlignment="1">
      <alignment horizontal="right" vertical="center"/>
      <protection/>
    </xf>
    <xf numFmtId="179" fontId="8" fillId="0" borderId="10" xfId="0" applyNumberFormat="1" applyFont="1" applyFill="1" applyBorder="1" applyAlignment="1" applyProtection="1">
      <alignment horizontal="right" vertical="center"/>
      <protection/>
    </xf>
    <xf numFmtId="4" fontId="7" fillId="0" borderId="10" xfId="0" applyNumberFormat="1" applyFont="1" applyFill="1" applyBorder="1" applyAlignment="1" applyProtection="1">
      <alignment vertical="center"/>
      <protection/>
    </xf>
    <xf numFmtId="4" fontId="7" fillId="0" borderId="13" xfId="0" applyNumberFormat="1" applyFont="1" applyFill="1" applyBorder="1" applyAlignment="1">
      <alignment vertical="center" wrapText="1"/>
    </xf>
    <xf numFmtId="184" fontId="3" fillId="0" borderId="0" xfId="0" applyNumberFormat="1" applyFont="1" applyAlignment="1">
      <alignment horizontal="left" vertical="center" wrapText="1"/>
    </xf>
    <xf numFmtId="0" fontId="7" fillId="0" borderId="12" xfId="0" applyNumberFormat="1" applyFont="1" applyFill="1" applyBorder="1" applyAlignment="1" applyProtection="1">
      <alignment horizontal="center" vertical="center"/>
      <protection/>
    </xf>
    <xf numFmtId="0" fontId="10" fillId="0" borderId="0" xfId="134" applyNumberFormat="1" applyFont="1" applyFill="1" applyAlignment="1" applyProtection="1">
      <alignment horizontal="center" vertical="center"/>
      <protection/>
    </xf>
    <xf numFmtId="185" fontId="7" fillId="0" borderId="10" xfId="0" applyNumberFormat="1" applyFont="1" applyFill="1" applyBorder="1" applyAlignment="1" applyProtection="1">
      <alignment horizontal="right" vertical="center"/>
      <protection/>
    </xf>
    <xf numFmtId="185" fontId="7" fillId="0" borderId="10" xfId="0" applyNumberFormat="1" applyFont="1" applyFill="1" applyBorder="1" applyAlignment="1">
      <alignment vertical="center"/>
    </xf>
    <xf numFmtId="185" fontId="7" fillId="0" borderId="10" xfId="0" applyNumberFormat="1" applyFont="1" applyBorder="1" applyAlignment="1">
      <alignment vertical="center"/>
    </xf>
    <xf numFmtId="182" fontId="7" fillId="0" borderId="10" xfId="0" applyNumberFormat="1" applyFont="1" applyBorder="1" applyAlignment="1">
      <alignment horizontal="center" vertical="center" wrapText="1"/>
    </xf>
    <xf numFmtId="182" fontId="7" fillId="0" borderId="0" xfId="0" applyNumberFormat="1" applyFont="1" applyAlignment="1">
      <alignment vertical="center"/>
    </xf>
    <xf numFmtId="182" fontId="7" fillId="0" borderId="10" xfId="0" applyNumberFormat="1" applyFont="1" applyBorder="1" applyAlignment="1">
      <alignment horizontal="center" vertical="center"/>
    </xf>
    <xf numFmtId="0" fontId="7" fillId="0" borderId="13" xfId="0" applyFont="1" applyBorder="1" applyAlignment="1">
      <alignment horizontal="center" vertical="center" wrapText="1"/>
    </xf>
    <xf numFmtId="0" fontId="7" fillId="0" borderId="0" xfId="0" applyFont="1" applyAlignment="1">
      <alignment horizontal="right" vertical="center"/>
    </xf>
    <xf numFmtId="0" fontId="7" fillId="0" borderId="14" xfId="0" applyFont="1" applyBorder="1" applyAlignment="1">
      <alignment horizontal="right" vertical="center"/>
    </xf>
    <xf numFmtId="0" fontId="7" fillId="0" borderId="11"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protection/>
    </xf>
    <xf numFmtId="0" fontId="3" fillId="0" borderId="0" xfId="107" applyFont="1" applyAlignment="1">
      <alignment horizontal="left" vertical="center" wrapText="1"/>
      <protection/>
    </xf>
    <xf numFmtId="0" fontId="3" fillId="0" borderId="0" xfId="0" applyFont="1" applyAlignment="1">
      <alignment horizontal="left" vertical="center"/>
    </xf>
    <xf numFmtId="0" fontId="7"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7" xfId="0" applyFont="1" applyBorder="1" applyAlignment="1">
      <alignment horizontal="center" vertical="center" wrapText="1"/>
    </xf>
    <xf numFmtId="49" fontId="0" fillId="0" borderId="10" xfId="0" applyNumberFormat="1" applyFont="1" applyFill="1" applyBorder="1" applyAlignment="1">
      <alignment vertical="center" wrapText="1"/>
    </xf>
    <xf numFmtId="4" fontId="0" fillId="0" borderId="10" xfId="0" applyNumberFormat="1" applyFont="1" applyFill="1" applyBorder="1" applyAlignment="1">
      <alignment vertical="center"/>
    </xf>
    <xf numFmtId="178" fontId="0" fillId="0" borderId="10" xfId="0" applyNumberFormat="1" applyFont="1" applyFill="1" applyBorder="1" applyAlignment="1">
      <alignment vertical="center"/>
    </xf>
    <xf numFmtId="7" fontId="0" fillId="0" borderId="10" xfId="0" applyNumberFormat="1" applyFont="1" applyFill="1" applyBorder="1" applyAlignment="1">
      <alignment vertical="center" wrapText="1"/>
    </xf>
    <xf numFmtId="4" fontId="9" fillId="0" borderId="10" xfId="134" applyNumberFormat="1" applyFont="1" applyFill="1" applyBorder="1" applyAlignment="1" applyProtection="1">
      <alignment horizontal="right" vertical="center" wrapText="1"/>
      <protection/>
    </xf>
    <xf numFmtId="49" fontId="0" fillId="0" borderId="10" xfId="0" applyNumberFormat="1" applyFill="1" applyBorder="1" applyAlignment="1">
      <alignment horizontal="left" vertical="center"/>
    </xf>
    <xf numFmtId="49" fontId="0" fillId="0" borderId="10" xfId="0" applyNumberFormat="1" applyFill="1" applyBorder="1" applyAlignment="1">
      <alignment horizontal="left" vertical="center" wrapText="1"/>
    </xf>
    <xf numFmtId="185" fontId="9" fillId="0" borderId="10" xfId="134" applyNumberFormat="1" applyFont="1" applyFill="1" applyBorder="1" applyAlignment="1" applyProtection="1">
      <alignment horizontal="right" vertical="center" wrapText="1"/>
      <protection/>
    </xf>
    <xf numFmtId="185" fontId="0" fillId="0" borderId="10" xfId="0" applyNumberFormat="1" applyFill="1" applyBorder="1" applyAlignment="1">
      <alignment horizontal="right" vertical="center"/>
    </xf>
    <xf numFmtId="0" fontId="9" fillId="0" borderId="10" xfId="0" applyFont="1" applyFill="1" applyBorder="1" applyAlignment="1">
      <alignment horizontal="center" vertical="center"/>
    </xf>
    <xf numFmtId="0" fontId="9" fillId="0" borderId="10" xfId="0" applyFont="1" applyBorder="1" applyAlignment="1">
      <alignment horizontal="center" vertical="center"/>
    </xf>
    <xf numFmtId="49" fontId="0" fillId="0" borderId="10" xfId="105" applyNumberFormat="1" applyFont="1" applyFill="1" applyBorder="1" applyAlignment="1">
      <alignment vertical="center" wrapText="1"/>
      <protection/>
    </xf>
    <xf numFmtId="0" fontId="18" fillId="0" borderId="0" xfId="0" applyFont="1" applyAlignment="1">
      <alignment horizontal="center" vertical="center"/>
    </xf>
    <xf numFmtId="57" fontId="14" fillId="0" borderId="0" xfId="0" applyNumberFormat="1" applyFont="1" applyFill="1" applyAlignment="1" applyProtection="1">
      <alignment horizontal="center"/>
      <protection/>
    </xf>
    <xf numFmtId="0" fontId="10" fillId="0" borderId="0" xfId="104" applyNumberFormat="1" applyFont="1" applyFill="1" applyAlignment="1" applyProtection="1">
      <alignment horizontal="center" vertical="center"/>
      <protection/>
    </xf>
    <xf numFmtId="0" fontId="0" fillId="0" borderId="10" xfId="105" applyFont="1" applyFill="1" applyBorder="1" applyAlignment="1">
      <alignment vertical="center" wrapText="1"/>
      <protection/>
    </xf>
    <xf numFmtId="4" fontId="0" fillId="0" borderId="10" xfId="105" applyNumberFormat="1" applyFont="1" applyFill="1" applyBorder="1" applyAlignment="1">
      <alignment horizontal="right" vertical="center" wrapText="1"/>
      <protection/>
    </xf>
    <xf numFmtId="49" fontId="0" fillId="0" borderId="10" xfId="106" applyNumberFormat="1" applyFont="1" applyFill="1" applyBorder="1" applyAlignment="1">
      <alignment vertical="center" wrapText="1"/>
      <protection/>
    </xf>
    <xf numFmtId="0" fontId="0" fillId="0" borderId="10" xfId="106" applyFont="1" applyFill="1" applyBorder="1" applyAlignment="1">
      <alignment vertical="center" wrapText="1"/>
      <protection/>
    </xf>
    <xf numFmtId="49" fontId="0" fillId="0" borderId="10" xfId="108" applyNumberFormat="1" applyFont="1" applyFill="1" applyBorder="1" applyAlignment="1">
      <alignment vertical="center" wrapText="1"/>
      <protection/>
    </xf>
    <xf numFmtId="4" fontId="0" fillId="0" borderId="10" xfId="108" applyNumberFormat="1" applyFont="1" applyFill="1" applyBorder="1" applyAlignment="1">
      <alignment horizontal="right" vertical="center" wrapText="1"/>
      <protection/>
    </xf>
    <xf numFmtId="49" fontId="0" fillId="0" borderId="10" xfId="109" applyNumberFormat="1" applyFont="1" applyFill="1" applyBorder="1" applyAlignment="1">
      <alignment vertical="center" wrapText="1"/>
      <protection/>
    </xf>
    <xf numFmtId="0" fontId="0" fillId="0" borderId="10" xfId="108" applyFont="1" applyFill="1" applyBorder="1" applyAlignment="1">
      <alignment vertical="center" wrapText="1"/>
      <protection/>
    </xf>
    <xf numFmtId="49" fontId="0" fillId="0" borderId="10" xfId="110" applyNumberFormat="1" applyFont="1" applyFill="1" applyBorder="1" applyAlignment="1">
      <alignment vertical="center" wrapText="1"/>
      <protection/>
    </xf>
    <xf numFmtId="0" fontId="0" fillId="0" borderId="10" xfId="109" applyFont="1" applyFill="1" applyBorder="1" applyAlignment="1">
      <alignment vertical="center" wrapText="1"/>
      <protection/>
    </xf>
    <xf numFmtId="49" fontId="0" fillId="0" borderId="10" xfId="111" applyNumberFormat="1" applyFont="1" applyFill="1" applyBorder="1" applyAlignment="1">
      <alignment vertical="center" wrapText="1"/>
      <protection/>
    </xf>
    <xf numFmtId="49" fontId="0" fillId="0" borderId="10" xfId="112" applyNumberFormat="1" applyFont="1" applyFill="1" applyBorder="1" applyAlignment="1">
      <alignment vertical="center" wrapText="1"/>
      <protection/>
    </xf>
    <xf numFmtId="0" fontId="0" fillId="0" borderId="10" xfId="0" applyFont="1" applyBorder="1" applyAlignment="1">
      <alignment vertical="center" wrapText="1"/>
    </xf>
    <xf numFmtId="49" fontId="0" fillId="0" borderId="10" xfId="113" applyNumberFormat="1" applyFont="1" applyFill="1" applyBorder="1" applyAlignment="1">
      <alignment vertical="center" wrapText="1"/>
      <protection/>
    </xf>
    <xf numFmtId="0" fontId="0" fillId="0" borderId="10" xfId="112" applyFont="1" applyFill="1" applyBorder="1" applyAlignment="1">
      <alignment vertical="center" wrapText="1"/>
      <protection/>
    </xf>
    <xf numFmtId="49" fontId="0" fillId="0" borderId="10" xfId="115" applyNumberFormat="1" applyFont="1" applyFill="1" applyBorder="1" applyAlignment="1">
      <alignment vertical="center" wrapText="1"/>
      <protection/>
    </xf>
    <xf numFmtId="0" fontId="0" fillId="0" borderId="10" xfId="113" applyFont="1" applyFill="1" applyBorder="1" applyAlignment="1">
      <alignment vertical="center" wrapText="1"/>
      <protection/>
    </xf>
    <xf numFmtId="49" fontId="0" fillId="0" borderId="10" xfId="114" applyNumberFormat="1" applyFont="1" applyFill="1" applyBorder="1" applyAlignment="1">
      <alignment vertical="center" wrapText="1"/>
      <protection/>
    </xf>
    <xf numFmtId="0" fontId="0" fillId="0" borderId="10" xfId="115" applyFont="1" applyFill="1" applyBorder="1" applyAlignment="1">
      <alignment vertical="center" wrapText="1"/>
      <protection/>
    </xf>
    <xf numFmtId="0" fontId="0" fillId="0" borderId="10" xfId="0" applyFont="1" applyBorder="1" applyAlignment="1">
      <alignment horizontal="center" vertical="center" wrapText="1"/>
    </xf>
    <xf numFmtId="0" fontId="0" fillId="17" borderId="10" xfId="0" applyNumberFormat="1" applyFont="1" applyFill="1" applyBorder="1" applyAlignment="1" applyProtection="1">
      <alignment horizontal="center" vertical="center" wrapText="1"/>
      <protection/>
    </xf>
    <xf numFmtId="4" fontId="0" fillId="0" borderId="10" xfId="109" applyNumberFormat="1" applyFont="1" applyFill="1" applyBorder="1" applyAlignment="1">
      <alignment horizontal="right" vertical="center" wrapText="1"/>
      <protection/>
    </xf>
    <xf numFmtId="4" fontId="0" fillId="0" borderId="10" xfId="110" applyNumberFormat="1" applyFont="1" applyFill="1" applyBorder="1" applyAlignment="1">
      <alignment horizontal="right" vertical="center" wrapText="1"/>
      <protection/>
    </xf>
    <xf numFmtId="4" fontId="0" fillId="0" borderId="10" xfId="111" applyNumberFormat="1" applyFont="1" applyFill="1" applyBorder="1" applyAlignment="1">
      <alignment horizontal="right" vertical="center" wrapText="1"/>
      <protection/>
    </xf>
    <xf numFmtId="4" fontId="0" fillId="0" borderId="10" xfId="112" applyNumberFormat="1" applyFont="1" applyFill="1" applyBorder="1" applyAlignment="1">
      <alignment horizontal="right" vertical="center" wrapText="1"/>
      <protection/>
    </xf>
    <xf numFmtId="4" fontId="0" fillId="0" borderId="10" xfId="113" applyNumberFormat="1" applyFont="1" applyFill="1" applyBorder="1" applyAlignment="1">
      <alignment horizontal="right" vertical="center" wrapText="1"/>
      <protection/>
    </xf>
    <xf numFmtId="4" fontId="0" fillId="0" borderId="10" xfId="115" applyNumberFormat="1" applyFont="1" applyFill="1" applyBorder="1" applyAlignment="1">
      <alignment horizontal="right" vertical="center" wrapText="1"/>
      <protection/>
    </xf>
    <xf numFmtId="4" fontId="0" fillId="0" borderId="10" xfId="114" applyNumberFormat="1" applyFont="1" applyFill="1" applyBorder="1" applyAlignment="1">
      <alignment horizontal="right" vertical="center" wrapText="1"/>
      <protection/>
    </xf>
    <xf numFmtId="0" fontId="6" fillId="0" borderId="0" xfId="0" applyFont="1" applyFill="1" applyAlignment="1">
      <alignment horizontal="center"/>
    </xf>
    <xf numFmtId="31" fontId="6" fillId="0" borderId="0" xfId="0" applyNumberFormat="1" applyFont="1" applyFill="1" applyAlignment="1">
      <alignment horizontal="center"/>
    </xf>
    <xf numFmtId="0" fontId="14" fillId="0" borderId="0" xfId="0" applyNumberFormat="1" applyFont="1" applyFill="1" applyAlignment="1" applyProtection="1">
      <alignment horizontal="center"/>
      <protection/>
    </xf>
    <xf numFmtId="0" fontId="17" fillId="0" borderId="0" xfId="0" applyFont="1" applyFill="1" applyAlignment="1">
      <alignment horizontal="center"/>
    </xf>
    <xf numFmtId="0" fontId="7" fillId="0" borderId="0" xfId="0" applyFont="1" applyAlignment="1">
      <alignment horizontal="left" vertical="center"/>
    </xf>
    <xf numFmtId="0" fontId="7"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 vertical="center"/>
      <protection/>
    </xf>
    <xf numFmtId="0" fontId="3" fillId="0" borderId="0" xfId="0" applyFont="1" applyAlignment="1">
      <alignment horizontal="left" vertical="center"/>
    </xf>
    <xf numFmtId="0" fontId="7" fillId="0" borderId="18" xfId="0" applyFont="1" applyFill="1" applyBorder="1" applyAlignment="1">
      <alignment horizontal="center" vertical="center" wrapText="1"/>
    </xf>
    <xf numFmtId="0" fontId="7" fillId="17" borderId="17" xfId="0" applyFont="1" applyFill="1" applyBorder="1" applyAlignment="1">
      <alignment horizontal="center" vertical="center"/>
    </xf>
    <xf numFmtId="0" fontId="7" fillId="17" borderId="13" xfId="0" applyFont="1" applyFill="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3" xfId="0" applyFont="1" applyBorder="1" applyAlignment="1">
      <alignment horizontal="center" vertical="center"/>
    </xf>
    <xf numFmtId="49" fontId="7" fillId="0" borderId="17" xfId="0" applyNumberFormat="1" applyFont="1" applyFill="1" applyBorder="1" applyAlignment="1" applyProtection="1">
      <alignment horizontal="center" vertical="center" wrapText="1"/>
      <protection/>
    </xf>
    <xf numFmtId="49" fontId="7" fillId="0" borderId="18" xfId="0" applyNumberFormat="1" applyFont="1" applyFill="1" applyBorder="1" applyAlignment="1" applyProtection="1">
      <alignment horizontal="center" vertical="center" wrapText="1"/>
      <protection/>
    </xf>
    <xf numFmtId="49" fontId="7" fillId="0" borderId="13" xfId="0" applyNumberFormat="1" applyFont="1" applyFill="1" applyBorder="1" applyAlignment="1" applyProtection="1">
      <alignment horizontal="center" vertical="center" wrapText="1"/>
      <protection/>
    </xf>
    <xf numFmtId="49" fontId="3" fillId="0" borderId="0" xfId="104" applyNumberFormat="1" applyFont="1" applyFill="1" applyAlignment="1" applyProtection="1">
      <alignment horizontal="left" vertical="center"/>
      <protection/>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0" xfId="0" applyFont="1" applyBorder="1" applyAlignment="1">
      <alignment horizontal="center" vertical="center"/>
    </xf>
    <xf numFmtId="0" fontId="10" fillId="0" borderId="0" xfId="0" applyFont="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8" xfId="0" applyFont="1" applyFill="1" applyBorder="1" applyAlignment="1">
      <alignment horizontal="center" vertical="center"/>
    </xf>
    <xf numFmtId="0" fontId="7" fillId="0" borderId="0" xfId="0" applyFont="1" applyBorder="1" applyAlignment="1">
      <alignment horizontal="right" vertical="center"/>
    </xf>
    <xf numFmtId="0" fontId="3" fillId="0" borderId="0" xfId="0" applyFont="1" applyAlignment="1">
      <alignment horizontal="left" vertical="center" wrapText="1"/>
    </xf>
    <xf numFmtId="0" fontId="12" fillId="0" borderId="0" xfId="0" applyFont="1" applyAlignment="1">
      <alignment horizontal="left" vertical="center" wrapText="1"/>
    </xf>
    <xf numFmtId="49" fontId="3" fillId="0" borderId="0" xfId="0" applyNumberFormat="1" applyFont="1" applyAlignment="1">
      <alignment horizontal="left" vertical="center" wrapText="1"/>
    </xf>
    <xf numFmtId="0" fontId="6" fillId="0" borderId="0" xfId="0" applyFont="1" applyAlignment="1">
      <alignment horizontal="center" vertical="center"/>
    </xf>
    <xf numFmtId="0" fontId="7" fillId="0" borderId="14" xfId="104" applyFont="1" applyFill="1" applyBorder="1" applyAlignment="1">
      <alignment horizontal="left" vertical="center"/>
      <protection/>
    </xf>
    <xf numFmtId="0" fontId="7" fillId="0" borderId="0" xfId="104" applyFont="1" applyFill="1" applyBorder="1" applyAlignment="1">
      <alignment horizontal="left" vertical="center"/>
      <protection/>
    </xf>
    <xf numFmtId="49" fontId="7" fillId="0" borderId="10" xfId="0" applyNumberFormat="1" applyFont="1" applyBorder="1" applyAlignment="1">
      <alignment horizontal="center" vertical="center"/>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10" fillId="0" borderId="0" xfId="0" applyFont="1" applyAlignment="1">
      <alignment horizontal="center" vertical="center"/>
    </xf>
    <xf numFmtId="0" fontId="7" fillId="0" borderId="18" xfId="0" applyFont="1" applyBorder="1" applyAlignment="1">
      <alignment horizontal="center" vertical="center" wrapText="1"/>
    </xf>
    <xf numFmtId="177" fontId="7" fillId="0" borderId="18" xfId="0" applyNumberFormat="1" applyFont="1" applyFill="1" applyBorder="1" applyAlignment="1" applyProtection="1">
      <alignment horizontal="center" vertical="center" wrapText="1"/>
      <protection/>
    </xf>
    <xf numFmtId="177" fontId="7" fillId="0" borderId="13"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protection/>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3" xfId="0" applyFont="1" applyBorder="1" applyAlignment="1">
      <alignment horizontal="center" vertical="center"/>
    </xf>
    <xf numFmtId="0" fontId="8" fillId="17" borderId="10"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17" borderId="18" xfId="0" applyFont="1" applyFill="1" applyBorder="1" applyAlignment="1">
      <alignment horizontal="center" vertical="center"/>
    </xf>
    <xf numFmtId="0" fontId="8" fillId="17" borderId="13" xfId="0" applyFont="1" applyFill="1" applyBorder="1" applyAlignment="1">
      <alignment horizontal="center" vertical="center"/>
    </xf>
    <xf numFmtId="0" fontId="8" fillId="17" borderId="17" xfId="0" applyNumberFormat="1" applyFont="1" applyFill="1" applyBorder="1" applyAlignment="1" applyProtection="1">
      <alignment horizontal="center" vertical="center" wrapText="1"/>
      <protection/>
    </xf>
    <xf numFmtId="0" fontId="8" fillId="17" borderId="18" xfId="0" applyNumberFormat="1" applyFont="1" applyFill="1" applyBorder="1" applyAlignment="1" applyProtection="1">
      <alignment horizontal="center" vertical="center" wrapText="1"/>
      <protection/>
    </xf>
    <xf numFmtId="0" fontId="8" fillId="17" borderId="13" xfId="0" applyNumberFormat="1" applyFont="1" applyFill="1" applyBorder="1" applyAlignment="1" applyProtection="1">
      <alignment horizontal="center" vertical="center" wrapText="1"/>
      <protection/>
    </xf>
    <xf numFmtId="49" fontId="3" fillId="0" borderId="0" xfId="134" applyNumberFormat="1" applyFont="1" applyFill="1" applyBorder="1" applyAlignment="1" applyProtection="1">
      <alignment horizontal="left" vertical="center"/>
      <protection/>
    </xf>
    <xf numFmtId="184" fontId="3" fillId="0" borderId="0" xfId="0" applyNumberFormat="1" applyFont="1" applyBorder="1" applyAlignment="1">
      <alignment horizontal="left" vertical="center" wrapText="1"/>
    </xf>
    <xf numFmtId="49" fontId="0" fillId="0" borderId="10" xfId="0" applyNumberFormat="1" applyFill="1" applyBorder="1" applyAlignment="1" applyProtection="1">
      <alignment horizontal="center" vertical="center" wrapText="1"/>
      <protection/>
    </xf>
    <xf numFmtId="49" fontId="7" fillId="0" borderId="10" xfId="134" applyNumberFormat="1" applyFont="1" applyFill="1" applyBorder="1" applyAlignment="1" applyProtection="1">
      <alignment horizontal="center" vertical="center" wrapText="1"/>
      <protection/>
    </xf>
    <xf numFmtId="176" fontId="7" fillId="0" borderId="10" xfId="134"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0" fontId="8" fillId="17" borderId="10" xfId="0" applyNumberFormat="1" applyFont="1" applyFill="1" applyBorder="1" applyAlignment="1" applyProtection="1">
      <alignment horizontal="center" vertical="center"/>
      <protection/>
    </xf>
    <xf numFmtId="0" fontId="4" fillId="0" borderId="0" xfId="101" applyFont="1" applyAlignment="1">
      <alignment horizontal="center" vertical="center"/>
      <protection/>
    </xf>
    <xf numFmtId="0" fontId="5" fillId="0" borderId="0" xfId="101" applyFont="1" applyAlignment="1">
      <alignment horizontal="center" vertical="center"/>
      <protection/>
    </xf>
    <xf numFmtId="0" fontId="3" fillId="0" borderId="11" xfId="101" applyFont="1" applyBorder="1" applyAlignment="1">
      <alignment horizontal="center" vertical="center"/>
      <protection/>
    </xf>
    <xf numFmtId="0" fontId="3" fillId="0" borderId="16" xfId="101" applyFont="1" applyBorder="1" applyAlignment="1">
      <alignment horizontal="center" vertical="center"/>
      <protection/>
    </xf>
    <xf numFmtId="0" fontId="3" fillId="0" borderId="12" xfId="101" applyFont="1" applyBorder="1" applyAlignment="1">
      <alignment horizontal="center" vertical="center"/>
      <protection/>
    </xf>
    <xf numFmtId="0" fontId="2" fillId="0" borderId="11" xfId="101" applyFont="1" applyBorder="1" applyAlignment="1">
      <alignment horizontal="center" vertical="center" wrapText="1"/>
      <protection/>
    </xf>
    <xf numFmtId="0" fontId="2" fillId="0" borderId="16" xfId="101" applyFont="1" applyBorder="1" applyAlignment="1">
      <alignment horizontal="center" vertical="center" wrapText="1"/>
      <protection/>
    </xf>
    <xf numFmtId="0" fontId="2" fillId="0" borderId="12" xfId="101" applyFont="1" applyBorder="1" applyAlignment="1">
      <alignment horizontal="center" vertical="center" wrapText="1"/>
      <protection/>
    </xf>
  </cellXfs>
  <cellStyles count="151">
    <cellStyle name="Normal" xfId="0"/>
    <cellStyle name="20% - 强调文字颜色 1" xfId="15"/>
    <cellStyle name="20% - 强调文字颜色 1 2" xfId="16"/>
    <cellStyle name="20% - 强调文字颜色 1_4部门支出总表" xfId="17"/>
    <cellStyle name="20% - 强调文字颜色 2" xfId="18"/>
    <cellStyle name="20% - 强调文字颜色 2 2" xfId="19"/>
    <cellStyle name="20% - 强调文字颜色 2_4部门支出总表" xfId="20"/>
    <cellStyle name="20% - 强调文字颜色 3" xfId="21"/>
    <cellStyle name="20% - 强调文字颜色 3 2" xfId="22"/>
    <cellStyle name="20% - 强调文字颜色 3_4部门支出总表" xfId="23"/>
    <cellStyle name="20% - 强调文字颜色 4" xfId="24"/>
    <cellStyle name="20% - 强调文字颜色 4 2" xfId="25"/>
    <cellStyle name="20% - 强调文字颜色 4_4部门支出总表" xfId="26"/>
    <cellStyle name="20% - 强调文字颜色 5" xfId="27"/>
    <cellStyle name="20% - 强调文字颜色 5 2" xfId="28"/>
    <cellStyle name="20% - 强调文字颜色 5_4部门支出总表" xfId="29"/>
    <cellStyle name="20% - 强调文字颜色 6" xfId="30"/>
    <cellStyle name="20% - 强调文字颜色 6 2" xfId="31"/>
    <cellStyle name="20% - 强调文字颜色 6_4部门支出总表" xfId="32"/>
    <cellStyle name="20% - 着色 1" xfId="33"/>
    <cellStyle name="20% - 着色 2" xfId="34"/>
    <cellStyle name="20% - 着色 3" xfId="35"/>
    <cellStyle name="20% - 着色 4" xfId="36"/>
    <cellStyle name="20% - 着色 5" xfId="37"/>
    <cellStyle name="20% - 着色 6" xfId="38"/>
    <cellStyle name="40% - 强调文字颜色 1" xfId="39"/>
    <cellStyle name="40% - 强调文字颜色 1 2" xfId="40"/>
    <cellStyle name="40% - 强调文字颜色 1_4部门支出总表" xfId="41"/>
    <cellStyle name="40% - 强调文字颜色 2" xfId="42"/>
    <cellStyle name="40% - 强调文字颜色 2 2" xfId="43"/>
    <cellStyle name="40% - 强调文字颜色 2_4部门支出总表" xfId="44"/>
    <cellStyle name="40% - 强调文字颜色 3" xfId="45"/>
    <cellStyle name="40% - 强调文字颜色 3 2" xfId="46"/>
    <cellStyle name="40% - 强调文字颜色 3_4部门支出总表" xfId="47"/>
    <cellStyle name="40% - 强调文字颜色 4" xfId="48"/>
    <cellStyle name="40% - 强调文字颜色 4 2" xfId="49"/>
    <cellStyle name="40% - 强调文字颜色 4_4部门支出总表" xfId="50"/>
    <cellStyle name="40% - 强调文字颜色 5" xfId="51"/>
    <cellStyle name="40% - 强调文字颜色 5 2" xfId="52"/>
    <cellStyle name="40% - 强调文字颜色 5_4部门支出总表" xfId="53"/>
    <cellStyle name="40% - 强调文字颜色 6" xfId="54"/>
    <cellStyle name="40% - 强调文字颜色 6 2" xfId="55"/>
    <cellStyle name="40% - 强调文字颜色 6_4部门支出总表" xfId="56"/>
    <cellStyle name="40% - 着色 1" xfId="57"/>
    <cellStyle name="40% - 着色 2" xfId="58"/>
    <cellStyle name="40% - 着色 3" xfId="59"/>
    <cellStyle name="40% - 着色 4" xfId="60"/>
    <cellStyle name="40% - 着色 5" xfId="61"/>
    <cellStyle name="40% - 着色 6" xfId="62"/>
    <cellStyle name="60% - 强调文字颜色 1" xfId="63"/>
    <cellStyle name="60% - 强调文字颜色 1 2" xfId="64"/>
    <cellStyle name="60% - 强调文字颜色 1_4部门支出总表" xfId="65"/>
    <cellStyle name="60% - 强调文字颜色 2" xfId="66"/>
    <cellStyle name="60% - 强调文字颜色 2 2" xfId="67"/>
    <cellStyle name="60% - 强调文字颜色 3" xfId="68"/>
    <cellStyle name="60% - 强调文字颜色 3 2" xfId="69"/>
    <cellStyle name="60% - 强调文字颜色 3_4部门支出总表" xfId="70"/>
    <cellStyle name="60% - 强调文字颜色 4" xfId="71"/>
    <cellStyle name="60% - 强调文字颜色 4 2" xfId="72"/>
    <cellStyle name="60% - 强调文字颜色 4_4部门支出总表" xfId="73"/>
    <cellStyle name="60% - 强调文字颜色 5" xfId="74"/>
    <cellStyle name="60% - 强调文字颜色 5 2" xfId="75"/>
    <cellStyle name="60% - 强调文字颜色 5_4部门支出总表" xfId="76"/>
    <cellStyle name="60% - 强调文字颜色 6" xfId="77"/>
    <cellStyle name="60% - 强调文字颜色 6 2" xfId="78"/>
    <cellStyle name="60% - 强调文字颜色 6_4部门支出总表" xfId="79"/>
    <cellStyle name="60% - 着色 1" xfId="80"/>
    <cellStyle name="60% - 着色 2" xfId="81"/>
    <cellStyle name="60% - 着色 3" xfId="82"/>
    <cellStyle name="60% - 着色 4" xfId="83"/>
    <cellStyle name="60% - 着色 5" xfId="84"/>
    <cellStyle name="60% - 着色 6" xfId="85"/>
    <cellStyle name="ColLevel_1" xfId="86"/>
    <cellStyle name="RowLevel_1" xfId="87"/>
    <cellStyle name="Percent" xfId="88"/>
    <cellStyle name="标题" xfId="89"/>
    <cellStyle name="标题 1" xfId="90"/>
    <cellStyle name="标题 2" xfId="91"/>
    <cellStyle name="标题 3" xfId="92"/>
    <cellStyle name="标题 4" xfId="93"/>
    <cellStyle name="标题_4部门支出总表" xfId="94"/>
    <cellStyle name="差" xfId="95"/>
    <cellStyle name="差 2" xfId="96"/>
    <cellStyle name="差_（新增预算公开表20160201）2016年鞍山市市本级一般公共预算经济分类预算表" xfId="97"/>
    <cellStyle name="差_4部门支出总表" xfId="98"/>
    <cellStyle name="差_StartUp" xfId="99"/>
    <cellStyle name="差_填报模板 " xfId="100"/>
    <cellStyle name="常规 2" xfId="101"/>
    <cellStyle name="常规_2014年附表" xfId="102"/>
    <cellStyle name="常规_4部门支出总表" xfId="103"/>
    <cellStyle name="常规_Sheet1" xfId="104"/>
    <cellStyle name="常规_党报党刊绩效表" xfId="105"/>
    <cellStyle name="常规_订阅《中国国家地理之抚顺》经费绩效表" xfId="106"/>
    <cellStyle name="常规_附件1：2016年部门预算和“三公”经费预算公开表样" xfId="107"/>
    <cellStyle name="常规_精神文明创建绩效表" xfId="108"/>
    <cellStyle name="常规_雷锋城创建绩效表" xfId="109"/>
    <cellStyle name="常规_媒体接待绩效表" xfId="110"/>
    <cellStyle name="常规_媒体宣传绩效表" xfId="111"/>
    <cellStyle name="常规_社会宣传绩效表" xfId="112"/>
    <cellStyle name="常规_网络舆情项目绩效表" xfId="113"/>
    <cellStyle name="常规_宣传干部培训中心项目绩效表" xfId="114"/>
    <cellStyle name="常规_中心组学习绩效表" xfId="115"/>
    <cellStyle name="Hyperlink" xfId="116"/>
    <cellStyle name="好" xfId="117"/>
    <cellStyle name="好 2" xfId="118"/>
    <cellStyle name="好_（新增预算公开表20160201）2016年鞍山市市本级一般公共预算经济分类预算表" xfId="119"/>
    <cellStyle name="好_StartUp" xfId="120"/>
    <cellStyle name="好_填报模板 " xfId="121"/>
    <cellStyle name="汇总" xfId="122"/>
    <cellStyle name="Currency" xfId="123"/>
    <cellStyle name="Currency [0]" xfId="124"/>
    <cellStyle name="计算" xfId="125"/>
    <cellStyle name="计算 2" xfId="126"/>
    <cellStyle name="计算_4部门支出总表" xfId="127"/>
    <cellStyle name="检查单元格" xfId="128"/>
    <cellStyle name="检查单元格 2" xfId="129"/>
    <cellStyle name="解释性文本" xfId="130"/>
    <cellStyle name="警告文本" xfId="131"/>
    <cellStyle name="链接单元格" xfId="132"/>
    <cellStyle name="Comma" xfId="133"/>
    <cellStyle name="Comma [0]" xfId="134"/>
    <cellStyle name="强调文字颜色 1" xfId="135"/>
    <cellStyle name="强调文字颜色 1 2" xfId="136"/>
    <cellStyle name="强调文字颜色 1_4部门支出总表" xfId="137"/>
    <cellStyle name="强调文字颜色 2" xfId="138"/>
    <cellStyle name="强调文字颜色 2 2" xfId="139"/>
    <cellStyle name="强调文字颜色 3" xfId="140"/>
    <cellStyle name="强调文字颜色 3 2" xfId="141"/>
    <cellStyle name="强调文字颜色 4" xfId="142"/>
    <cellStyle name="强调文字颜色 4 2" xfId="143"/>
    <cellStyle name="强调文字颜色 4_4部门支出总表" xfId="144"/>
    <cellStyle name="强调文字颜色 5" xfId="145"/>
    <cellStyle name="强调文字颜色 5 2" xfId="146"/>
    <cellStyle name="强调文字颜色 6" xfId="147"/>
    <cellStyle name="强调文字颜色 6 2" xfId="148"/>
    <cellStyle name="适中" xfId="149"/>
    <cellStyle name="适中 2" xfId="150"/>
    <cellStyle name="输出" xfId="151"/>
    <cellStyle name="输出 2" xfId="152"/>
    <cellStyle name="输出_4部门支出总表" xfId="153"/>
    <cellStyle name="输入" xfId="154"/>
    <cellStyle name="输入 2" xfId="155"/>
    <cellStyle name="Followed Hyperlink" xfId="156"/>
    <cellStyle name="着色 1" xfId="157"/>
    <cellStyle name="着色 2" xfId="158"/>
    <cellStyle name="着色 3" xfId="159"/>
    <cellStyle name="着色 4" xfId="160"/>
    <cellStyle name="着色 5" xfId="161"/>
    <cellStyle name="着色 6" xfId="162"/>
    <cellStyle name="注释" xfId="163"/>
    <cellStyle name="注释 2" xfId="1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A12" sqref="A12:P12"/>
    </sheetView>
  </sheetViews>
  <sheetFormatPr defaultColWidth="7" defaultRowHeight="11.25"/>
  <cols>
    <col min="1" max="5" width="8.83203125" style="167" customWidth="1"/>
    <col min="6" max="6" width="8.83203125" style="164" customWidth="1"/>
    <col min="7" max="16" width="8.83203125" style="167" customWidth="1"/>
    <col min="17" max="19" width="7" style="167" customWidth="1"/>
    <col min="20" max="20" width="50.83203125" style="167" customWidth="1"/>
    <col min="21" max="16384" width="7" style="167" customWidth="1"/>
  </cols>
  <sheetData>
    <row r="1" spans="1:26" ht="15" customHeight="1">
      <c r="A1" s="168"/>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64"/>
      <c r="Y4"/>
      <c r="Z4"/>
    </row>
    <row r="5" spans="1:26" s="164" customFormat="1" ht="36" customHeight="1">
      <c r="A5" s="169" t="s">
        <v>0</v>
      </c>
      <c r="W5" s="170"/>
      <c r="X5" s="104"/>
      <c r="Y5" s="104"/>
      <c r="Z5" s="104"/>
    </row>
    <row r="6" spans="4:26" ht="10.5" customHeight="1">
      <c r="D6" s="164"/>
      <c r="U6" s="164"/>
      <c r="V6" s="164"/>
      <c r="W6" s="164"/>
      <c r="X6" s="164"/>
      <c r="Y6"/>
      <c r="Z6"/>
    </row>
    <row r="7" spans="4:26" ht="10.5" customHeight="1">
      <c r="D7" s="164"/>
      <c r="N7" s="164"/>
      <c r="O7" s="164"/>
      <c r="U7" s="164"/>
      <c r="V7" s="164"/>
      <c r="W7" s="164"/>
      <c r="X7" s="164"/>
      <c r="Y7"/>
      <c r="Z7"/>
    </row>
    <row r="8" spans="1:26" s="165" customFormat="1" ht="66.75" customHeight="1">
      <c r="A8" s="272" t="s">
        <v>207</v>
      </c>
      <c r="B8" s="272"/>
      <c r="C8" s="272"/>
      <c r="D8" s="272"/>
      <c r="E8" s="272"/>
      <c r="F8" s="272"/>
      <c r="G8" s="272"/>
      <c r="H8" s="272"/>
      <c r="I8" s="272"/>
      <c r="J8" s="272"/>
      <c r="K8" s="272"/>
      <c r="L8" s="272"/>
      <c r="M8" s="272"/>
      <c r="N8" s="272"/>
      <c r="O8" s="272"/>
      <c r="P8" s="272"/>
      <c r="Q8" s="171"/>
      <c r="R8" s="171"/>
      <c r="S8" s="171"/>
      <c r="T8" s="172"/>
      <c r="U8" s="171"/>
      <c r="V8" s="171"/>
      <c r="W8" s="171"/>
      <c r="X8" s="171"/>
      <c r="Y8"/>
      <c r="Z8"/>
    </row>
    <row r="9" spans="1:26" ht="19.5" customHeight="1">
      <c r="A9" s="273"/>
      <c r="B9" s="273"/>
      <c r="C9" s="273"/>
      <c r="D9" s="273"/>
      <c r="E9" s="273"/>
      <c r="F9" s="273"/>
      <c r="G9" s="273"/>
      <c r="H9" s="273"/>
      <c r="I9" s="273"/>
      <c r="J9" s="273"/>
      <c r="K9" s="273"/>
      <c r="L9" s="273"/>
      <c r="M9" s="273"/>
      <c r="N9" s="273"/>
      <c r="O9" s="273"/>
      <c r="P9" s="164"/>
      <c r="T9" s="173"/>
      <c r="U9" s="164"/>
      <c r="V9" s="164"/>
      <c r="W9" s="164"/>
      <c r="X9" s="164"/>
      <c r="Y9"/>
      <c r="Z9"/>
    </row>
    <row r="10" spans="1:26" ht="10.5" customHeight="1">
      <c r="A10" s="164"/>
      <c r="B10" s="164"/>
      <c r="D10" s="164"/>
      <c r="E10" s="164"/>
      <c r="H10" s="164"/>
      <c r="N10" s="164"/>
      <c r="O10" s="164"/>
      <c r="U10" s="164"/>
      <c r="V10" s="164"/>
      <c r="X10" s="164"/>
      <c r="Y10"/>
      <c r="Z10"/>
    </row>
    <row r="11" spans="1:26" ht="77.25" customHeight="1">
      <c r="A11" s="239"/>
      <c r="B11" s="239"/>
      <c r="C11" s="239"/>
      <c r="D11" s="239"/>
      <c r="E11" s="239"/>
      <c r="F11" s="239"/>
      <c r="G11" s="239"/>
      <c r="H11" s="239"/>
      <c r="I11" s="239"/>
      <c r="J11" s="239"/>
      <c r="K11" s="239"/>
      <c r="L11" s="239"/>
      <c r="M11" s="239"/>
      <c r="N11" s="239"/>
      <c r="O11" s="239"/>
      <c r="P11" s="239"/>
      <c r="U11" s="164"/>
      <c r="V11" s="164"/>
      <c r="X11" s="164"/>
      <c r="Y11"/>
      <c r="Z11"/>
    </row>
    <row r="12" spans="1:26" ht="56.25" customHeight="1">
      <c r="A12" s="240"/>
      <c r="B12" s="272"/>
      <c r="C12" s="272"/>
      <c r="D12" s="272"/>
      <c r="E12" s="272"/>
      <c r="F12" s="272"/>
      <c r="G12" s="272"/>
      <c r="H12" s="272"/>
      <c r="I12" s="272"/>
      <c r="J12" s="272"/>
      <c r="K12" s="272"/>
      <c r="L12" s="272"/>
      <c r="M12" s="272"/>
      <c r="N12" s="272"/>
      <c r="O12" s="272"/>
      <c r="P12" s="272"/>
      <c r="S12" s="164"/>
      <c r="T12" s="164"/>
      <c r="U12" s="164"/>
      <c r="V12" s="164"/>
      <c r="W12" s="164"/>
      <c r="X12" s="164"/>
      <c r="Y12"/>
      <c r="Z12"/>
    </row>
    <row r="13" spans="8:26" ht="10.5" customHeight="1">
      <c r="H13" s="164"/>
      <c r="R13" s="164"/>
      <c r="S13" s="164"/>
      <c r="U13" s="164"/>
      <c r="V13" s="164"/>
      <c r="W13" s="164"/>
      <c r="X13" s="164"/>
      <c r="Y13"/>
      <c r="Z13"/>
    </row>
    <row r="14" spans="1:26" s="166" customFormat="1" ht="25.5" customHeight="1">
      <c r="A14" s="270"/>
      <c r="B14" s="270"/>
      <c r="C14" s="270"/>
      <c r="D14" s="270"/>
      <c r="E14" s="270"/>
      <c r="F14" s="270"/>
      <c r="G14" s="270"/>
      <c r="H14" s="270"/>
      <c r="I14" s="270"/>
      <c r="J14" s="270"/>
      <c r="K14" s="270"/>
      <c r="L14" s="270"/>
      <c r="M14" s="270"/>
      <c r="N14" s="270"/>
      <c r="O14" s="270"/>
      <c r="P14" s="270"/>
      <c r="R14" s="174"/>
      <c r="S14" s="174"/>
      <c r="U14" s="174"/>
      <c r="V14" s="174"/>
      <c r="W14" s="174"/>
      <c r="X14" s="174"/>
      <c r="Y14" s="174"/>
      <c r="Z14" s="174"/>
    </row>
    <row r="15" spans="1:26" s="166" customFormat="1" ht="25.5" customHeight="1">
      <c r="A15" s="271"/>
      <c r="B15" s="271"/>
      <c r="C15" s="271"/>
      <c r="D15" s="271"/>
      <c r="E15" s="271"/>
      <c r="F15" s="271"/>
      <c r="G15" s="271"/>
      <c r="H15" s="271"/>
      <c r="I15" s="271"/>
      <c r="J15" s="271"/>
      <c r="K15" s="271"/>
      <c r="L15" s="271"/>
      <c r="M15" s="271"/>
      <c r="N15" s="271"/>
      <c r="O15" s="271"/>
      <c r="P15" s="271"/>
      <c r="S15" s="174"/>
      <c r="T15" s="174"/>
      <c r="U15" s="174"/>
      <c r="V15" s="174"/>
      <c r="W15" s="174"/>
      <c r="X15"/>
      <c r="Y15"/>
      <c r="Z15" s="174"/>
    </row>
    <row r="16" spans="15:26" ht="11.25">
      <c r="O16" s="164"/>
      <c r="V16"/>
      <c r="W16"/>
      <c r="X16"/>
      <c r="Y16"/>
      <c r="Z16" s="164"/>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164"/>
    </row>
    <row r="21" ht="11.25">
      <c r="M21" s="164"/>
    </row>
    <row r="22" ht="11.25">
      <c r="B22" s="167" t="s">
        <v>1</v>
      </c>
    </row>
  </sheetData>
  <sheetProtection formatCells="0" formatColumns="0" formatRows="0"/>
  <mergeCells count="6">
    <mergeCell ref="A14:P14"/>
    <mergeCell ref="A15:P15"/>
    <mergeCell ref="A8:P8"/>
    <mergeCell ref="A9:O9"/>
    <mergeCell ref="A11:P11"/>
    <mergeCell ref="A12:P12"/>
  </mergeCells>
  <printOptions horizontalCentered="1"/>
  <pageMargins left="0.63" right="0.63" top="0.79" bottom="0.79"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1">
      <selection activeCell="F14" sqref="F14"/>
    </sheetView>
  </sheetViews>
  <sheetFormatPr defaultColWidth="9.33203125" defaultRowHeight="11.25"/>
  <cols>
    <col min="1" max="1" width="128.83203125" style="0" customWidth="1"/>
  </cols>
  <sheetData>
    <row r="1" ht="33" customHeight="1">
      <c r="A1" s="63" t="s">
        <v>2</v>
      </c>
    </row>
    <row r="2" s="162" customFormat="1" ht="21.75" customHeight="1">
      <c r="A2" s="163" t="s">
        <v>3</v>
      </c>
    </row>
    <row r="3" s="162" customFormat="1" ht="21.75" customHeight="1">
      <c r="A3" s="163" t="s">
        <v>4</v>
      </c>
    </row>
    <row r="4" s="162" customFormat="1" ht="21.75" customHeight="1">
      <c r="A4" s="163" t="s">
        <v>5</v>
      </c>
    </row>
    <row r="5" s="162" customFormat="1" ht="21.75" customHeight="1">
      <c r="A5" s="163" t="s">
        <v>6</v>
      </c>
    </row>
    <row r="6" s="162" customFormat="1" ht="21.75" customHeight="1">
      <c r="A6" s="163" t="s">
        <v>7</v>
      </c>
    </row>
    <row r="7" s="162" customFormat="1" ht="21.75" customHeight="1">
      <c r="A7" s="163" t="s">
        <v>8</v>
      </c>
    </row>
    <row r="8" s="162" customFormat="1" ht="21.75" customHeight="1">
      <c r="A8" s="163" t="s">
        <v>9</v>
      </c>
    </row>
    <row r="9" s="162" customFormat="1" ht="21.75" customHeight="1">
      <c r="A9" s="163" t="s">
        <v>10</v>
      </c>
    </row>
    <row r="10" s="162" customFormat="1" ht="21.75" customHeight="1">
      <c r="A10" s="163" t="s">
        <v>11</v>
      </c>
    </row>
    <row r="11" s="162" customFormat="1" ht="21.75" customHeight="1">
      <c r="A11" s="163" t="s">
        <v>12</v>
      </c>
    </row>
    <row r="12" s="162" customFormat="1" ht="21.75" customHeight="1">
      <c r="A12" s="163" t="s">
        <v>13</v>
      </c>
    </row>
    <row r="13" s="162" customFormat="1" ht="21.75" customHeight="1">
      <c r="A13" s="163" t="s">
        <v>14</v>
      </c>
    </row>
    <row r="14" s="162" customFormat="1" ht="21.75" customHeight="1">
      <c r="A14" s="163" t="s">
        <v>15</v>
      </c>
    </row>
    <row r="15" s="162" customFormat="1" ht="21.75" customHeight="1">
      <c r="A15" s="163" t="s">
        <v>16</v>
      </c>
    </row>
    <row r="16" s="162" customFormat="1" ht="21.75" customHeight="1">
      <c r="A16" s="163" t="s">
        <v>17</v>
      </c>
    </row>
    <row r="17" s="162" customFormat="1" ht="21.75" customHeight="1">
      <c r="A17" s="163" t="s">
        <v>18</v>
      </c>
    </row>
    <row r="18" s="162" customFormat="1" ht="21.75" customHeight="1">
      <c r="A18" s="163" t="s">
        <v>19</v>
      </c>
    </row>
    <row r="19" s="162" customFormat="1" ht="21.75" customHeight="1">
      <c r="A19" s="163" t="s">
        <v>20</v>
      </c>
    </row>
    <row r="20" s="162" customFormat="1" ht="21.75" customHeight="1">
      <c r="A20" s="163" t="s">
        <v>21</v>
      </c>
    </row>
    <row r="21" s="162" customFormat="1" ht="21.75" customHeight="1"/>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V27"/>
  <sheetViews>
    <sheetView zoomScalePageLayoutView="0" workbookViewId="0" topLeftCell="A1">
      <selection activeCell="C17" sqref="C17"/>
    </sheetView>
  </sheetViews>
  <sheetFormatPr defaultColWidth="12" defaultRowHeight="11.25"/>
  <cols>
    <col min="1" max="1" width="52.66015625" style="141" customWidth="1"/>
    <col min="2" max="2" width="21.5" style="141" customWidth="1"/>
    <col min="3" max="3" width="48.66015625" style="141" customWidth="1"/>
    <col min="4" max="4" width="22.16015625" style="141" customWidth="1"/>
    <col min="5" max="16384" width="12" style="141" customWidth="1"/>
  </cols>
  <sheetData>
    <row r="1" spans="1:22" ht="27">
      <c r="A1" s="241" t="s">
        <v>22</v>
      </c>
      <c r="B1" s="241"/>
      <c r="C1" s="241"/>
      <c r="D1" s="241"/>
      <c r="E1" s="142"/>
      <c r="F1" s="142"/>
      <c r="G1" s="142"/>
      <c r="H1" s="142"/>
      <c r="I1" s="142"/>
      <c r="J1" s="142"/>
      <c r="K1" s="142"/>
      <c r="L1" s="142"/>
      <c r="M1" s="142"/>
      <c r="N1" s="142"/>
      <c r="O1" s="142"/>
      <c r="P1" s="142"/>
      <c r="Q1" s="142"/>
      <c r="R1" s="142"/>
      <c r="S1" s="142"/>
      <c r="T1" s="142"/>
      <c r="U1" s="142"/>
      <c r="V1" s="142"/>
    </row>
    <row r="2" spans="1:22" ht="14.25">
      <c r="A2" s="143"/>
      <c r="B2" s="143"/>
      <c r="C2" s="143"/>
      <c r="D2" s="144" t="s">
        <v>23</v>
      </c>
      <c r="E2" s="145"/>
      <c r="F2" s="145"/>
      <c r="G2" s="145"/>
      <c r="H2" s="145"/>
      <c r="I2" s="145"/>
      <c r="J2" s="145"/>
      <c r="K2" s="145"/>
      <c r="L2" s="145"/>
      <c r="M2" s="145"/>
      <c r="N2" s="145"/>
      <c r="O2" s="145"/>
      <c r="P2" s="145"/>
      <c r="Q2" s="145"/>
      <c r="R2" s="145"/>
      <c r="S2" s="145"/>
      <c r="T2" s="145"/>
      <c r="U2" s="145"/>
      <c r="V2" s="145"/>
    </row>
    <row r="3" spans="1:22" ht="17.25" customHeight="1">
      <c r="A3" s="32" t="s">
        <v>225</v>
      </c>
      <c r="B3" s="146"/>
      <c r="C3" s="147"/>
      <c r="D3" s="144" t="s">
        <v>25</v>
      </c>
      <c r="E3" s="148"/>
      <c r="F3" s="148"/>
      <c r="G3" s="148"/>
      <c r="H3" s="148"/>
      <c r="I3" s="148"/>
      <c r="J3" s="148"/>
      <c r="K3" s="148"/>
      <c r="L3" s="148"/>
      <c r="M3" s="148"/>
      <c r="N3" s="148"/>
      <c r="O3" s="148"/>
      <c r="P3" s="148"/>
      <c r="Q3" s="148"/>
      <c r="R3" s="148"/>
      <c r="S3" s="148"/>
      <c r="T3" s="148"/>
      <c r="U3" s="148"/>
      <c r="V3" s="148"/>
    </row>
    <row r="4" spans="1:22" ht="18" customHeight="1">
      <c r="A4" s="149" t="s">
        <v>26</v>
      </c>
      <c r="B4" s="149"/>
      <c r="C4" s="149" t="s">
        <v>27</v>
      </c>
      <c r="D4" s="149"/>
      <c r="E4" s="145"/>
      <c r="F4" s="145"/>
      <c r="G4" s="145"/>
      <c r="H4" s="145"/>
      <c r="I4" s="145"/>
      <c r="J4" s="145"/>
      <c r="K4" s="145"/>
      <c r="L4" s="145"/>
      <c r="M4" s="145"/>
      <c r="N4" s="145"/>
      <c r="O4" s="145"/>
      <c r="P4" s="145"/>
      <c r="Q4" s="145"/>
      <c r="R4" s="145"/>
      <c r="S4" s="145"/>
      <c r="T4" s="145"/>
      <c r="U4" s="145"/>
      <c r="V4" s="145"/>
    </row>
    <row r="5" spans="1:22" ht="18" customHeight="1">
      <c r="A5" s="150" t="s">
        <v>28</v>
      </c>
      <c r="B5" s="151" t="s">
        <v>29</v>
      </c>
      <c r="C5" s="150" t="s">
        <v>28</v>
      </c>
      <c r="D5" s="152" t="s">
        <v>29</v>
      </c>
      <c r="E5" s="145"/>
      <c r="F5" s="145"/>
      <c r="G5" s="145"/>
      <c r="H5" s="145"/>
      <c r="I5" s="145"/>
      <c r="J5" s="145"/>
      <c r="K5" s="145"/>
      <c r="L5" s="145"/>
      <c r="M5" s="145"/>
      <c r="N5" s="145"/>
      <c r="O5" s="145"/>
      <c r="P5" s="145"/>
      <c r="Q5" s="145"/>
      <c r="R5" s="145"/>
      <c r="S5" s="145"/>
      <c r="T5" s="145"/>
      <c r="U5" s="145"/>
      <c r="V5" s="145"/>
    </row>
    <row r="6" spans="1:22" ht="18" customHeight="1">
      <c r="A6" s="113" t="s">
        <v>30</v>
      </c>
      <c r="B6" s="178">
        <v>15818.88</v>
      </c>
      <c r="C6" s="81" t="s">
        <v>208</v>
      </c>
      <c r="D6" s="182">
        <v>1365.45</v>
      </c>
      <c r="E6" s="145"/>
      <c r="F6" s="145"/>
      <c r="G6" s="145"/>
      <c r="H6" s="145"/>
      <c r="I6" s="145"/>
      <c r="J6" s="145"/>
      <c r="K6" s="145"/>
      <c r="L6" s="145"/>
      <c r="M6" s="145"/>
      <c r="N6" s="145"/>
      <c r="O6" s="145"/>
      <c r="P6" s="145"/>
      <c r="Q6" s="145"/>
      <c r="R6" s="145"/>
      <c r="S6" s="145"/>
      <c r="T6" s="145"/>
      <c r="U6" s="145"/>
      <c r="V6" s="145"/>
    </row>
    <row r="7" spans="1:22" ht="18" customHeight="1">
      <c r="A7" s="154" t="s">
        <v>31</v>
      </c>
      <c r="B7" s="155"/>
      <c r="C7" s="81" t="s">
        <v>209</v>
      </c>
      <c r="D7" s="182">
        <v>1365.45</v>
      </c>
      <c r="E7" s="145"/>
      <c r="F7" s="145"/>
      <c r="G7" s="145"/>
      <c r="H7" s="145"/>
      <c r="I7" s="145"/>
      <c r="J7" s="145"/>
      <c r="K7" s="145"/>
      <c r="L7" s="145"/>
      <c r="M7" s="145"/>
      <c r="N7" s="145"/>
      <c r="O7" s="145"/>
      <c r="P7" s="145"/>
      <c r="Q7" s="145"/>
      <c r="R7" s="145"/>
      <c r="S7" s="145"/>
      <c r="T7" s="145"/>
      <c r="U7" s="145"/>
      <c r="V7" s="145"/>
    </row>
    <row r="8" spans="1:22" ht="18" customHeight="1">
      <c r="A8" s="113" t="s">
        <v>190</v>
      </c>
      <c r="B8" s="155"/>
      <c r="C8" s="81" t="s">
        <v>210</v>
      </c>
      <c r="D8" s="182">
        <v>436.96</v>
      </c>
      <c r="E8" s="145"/>
      <c r="F8" s="145"/>
      <c r="G8" s="145"/>
      <c r="H8" s="145"/>
      <c r="I8" s="145"/>
      <c r="J8" s="145"/>
      <c r="K8" s="145"/>
      <c r="L8" s="145"/>
      <c r="M8" s="145"/>
      <c r="N8" s="145"/>
      <c r="O8" s="145"/>
      <c r="P8" s="145"/>
      <c r="Q8" s="145"/>
      <c r="R8" s="145"/>
      <c r="S8" s="145"/>
      <c r="T8" s="145"/>
      <c r="U8" s="145"/>
      <c r="V8" s="145"/>
    </row>
    <row r="9" spans="1:22" ht="18" customHeight="1">
      <c r="A9" s="113" t="s">
        <v>192</v>
      </c>
      <c r="B9" s="155"/>
      <c r="C9" s="81" t="s">
        <v>211</v>
      </c>
      <c r="D9" s="182">
        <v>928.49</v>
      </c>
      <c r="E9" s="145"/>
      <c r="F9" s="145"/>
      <c r="G9" s="145"/>
      <c r="H9" s="145"/>
      <c r="I9" s="145"/>
      <c r="J9" s="145"/>
      <c r="K9" s="145"/>
      <c r="L9" s="145"/>
      <c r="M9" s="145"/>
      <c r="N9" s="145"/>
      <c r="O9" s="145"/>
      <c r="P9" s="145"/>
      <c r="Q9" s="145"/>
      <c r="R9" s="145"/>
      <c r="S9" s="145"/>
      <c r="T9" s="145"/>
      <c r="U9" s="145"/>
      <c r="V9" s="145"/>
    </row>
    <row r="10" spans="1:22" ht="18" customHeight="1">
      <c r="A10" s="113" t="s">
        <v>194</v>
      </c>
      <c r="B10" s="155"/>
      <c r="C10" s="179" t="s">
        <v>212</v>
      </c>
      <c r="D10" s="182">
        <v>90.04</v>
      </c>
      <c r="E10" s="145"/>
      <c r="F10" s="145"/>
      <c r="G10" s="145"/>
      <c r="H10" s="145"/>
      <c r="I10" s="145"/>
      <c r="J10" s="145"/>
      <c r="K10" s="145"/>
      <c r="L10" s="145"/>
      <c r="M10" s="145"/>
      <c r="N10" s="145"/>
      <c r="O10" s="145"/>
      <c r="P10" s="145"/>
      <c r="Q10" s="145"/>
      <c r="R10" s="145"/>
      <c r="S10" s="145"/>
      <c r="T10" s="145"/>
      <c r="U10" s="145"/>
      <c r="V10" s="145"/>
    </row>
    <row r="11" spans="1:22" ht="18" customHeight="1">
      <c r="A11" s="113" t="s">
        <v>195</v>
      </c>
      <c r="B11" s="155"/>
      <c r="C11" s="179" t="s">
        <v>213</v>
      </c>
      <c r="D11" s="182">
        <v>90.04</v>
      </c>
      <c r="E11" s="145"/>
      <c r="F11" s="145"/>
      <c r="G11" s="145"/>
      <c r="H11" s="145"/>
      <c r="I11" s="145"/>
      <c r="J11" s="145"/>
      <c r="K11" s="145"/>
      <c r="L11" s="145"/>
      <c r="M11" s="145"/>
      <c r="N11" s="145"/>
      <c r="O11" s="145"/>
      <c r="P11" s="145"/>
      <c r="Q11" s="145"/>
      <c r="R11" s="145"/>
      <c r="S11" s="145"/>
      <c r="T11" s="145"/>
      <c r="U11" s="145"/>
      <c r="V11" s="145"/>
    </row>
    <row r="12" spans="1:22" ht="18" customHeight="1">
      <c r="A12" s="113" t="s">
        <v>197</v>
      </c>
      <c r="B12" s="155"/>
      <c r="C12" s="179" t="s">
        <v>214</v>
      </c>
      <c r="D12" s="182">
        <v>24.59</v>
      </c>
      <c r="E12" s="145"/>
      <c r="F12" s="145"/>
      <c r="G12" s="145"/>
      <c r="H12" s="145"/>
      <c r="I12" s="145"/>
      <c r="J12" s="145"/>
      <c r="K12" s="145"/>
      <c r="L12" s="145"/>
      <c r="M12" s="145"/>
      <c r="N12" s="145"/>
      <c r="O12" s="145"/>
      <c r="P12" s="145"/>
      <c r="Q12" s="145"/>
      <c r="R12" s="145"/>
      <c r="S12" s="145"/>
      <c r="T12" s="145"/>
      <c r="U12" s="145"/>
      <c r="V12" s="145"/>
    </row>
    <row r="13" spans="1:22" ht="18" customHeight="1">
      <c r="A13" s="154" t="s">
        <v>31</v>
      </c>
      <c r="B13" s="156"/>
      <c r="C13" s="180" t="s">
        <v>215</v>
      </c>
      <c r="D13" s="182">
        <v>65.45</v>
      </c>
      <c r="E13" s="145"/>
      <c r="F13" s="145"/>
      <c r="G13" s="145"/>
      <c r="H13" s="145"/>
      <c r="I13" s="145"/>
      <c r="J13" s="145"/>
      <c r="K13" s="145"/>
      <c r="L13" s="145"/>
      <c r="M13" s="145"/>
      <c r="N13" s="145"/>
      <c r="O13" s="145"/>
      <c r="P13" s="145"/>
      <c r="Q13" s="145"/>
      <c r="R13" s="145"/>
      <c r="S13" s="145"/>
      <c r="T13" s="145"/>
      <c r="U13" s="145"/>
      <c r="V13" s="145"/>
    </row>
    <row r="14" spans="1:22" ht="18" customHeight="1">
      <c r="A14" s="113" t="s">
        <v>199</v>
      </c>
      <c r="B14" s="156"/>
      <c r="C14" s="179" t="s">
        <v>216</v>
      </c>
      <c r="D14" s="182">
        <v>24.48</v>
      </c>
      <c r="E14" s="145"/>
      <c r="F14" s="145"/>
      <c r="G14" s="145"/>
      <c r="H14" s="145"/>
      <c r="I14" s="145"/>
      <c r="J14" s="145"/>
      <c r="K14" s="145"/>
      <c r="L14" s="145"/>
      <c r="M14" s="145"/>
      <c r="N14" s="145"/>
      <c r="O14" s="145"/>
      <c r="P14" s="145"/>
      <c r="Q14" s="145"/>
      <c r="R14" s="145"/>
      <c r="S14" s="145"/>
      <c r="T14" s="145"/>
      <c r="U14" s="145"/>
      <c r="V14" s="145"/>
    </row>
    <row r="15" spans="2:22" ht="18" customHeight="1">
      <c r="B15" s="156"/>
      <c r="C15" s="179" t="s">
        <v>217</v>
      </c>
      <c r="D15" s="182">
        <v>24.48</v>
      </c>
      <c r="E15" s="145"/>
      <c r="F15" s="145"/>
      <c r="G15" s="145"/>
      <c r="H15" s="145"/>
      <c r="I15" s="145"/>
      <c r="J15" s="145"/>
      <c r="K15" s="145"/>
      <c r="L15" s="145"/>
      <c r="M15" s="145"/>
      <c r="N15" s="145"/>
      <c r="O15" s="145"/>
      <c r="P15" s="145"/>
      <c r="Q15" s="145"/>
      <c r="R15" s="145"/>
      <c r="S15" s="145"/>
      <c r="T15" s="145"/>
      <c r="U15" s="145"/>
      <c r="V15" s="145"/>
    </row>
    <row r="16" spans="1:22" ht="18" customHeight="1">
      <c r="A16" s="113"/>
      <c r="B16" s="156"/>
      <c r="C16" s="179" t="s">
        <v>218</v>
      </c>
      <c r="D16" s="182">
        <v>24.48</v>
      </c>
      <c r="E16" s="145"/>
      <c r="F16" s="145"/>
      <c r="G16" s="145"/>
      <c r="H16" s="145"/>
      <c r="I16" s="145"/>
      <c r="J16" s="145"/>
      <c r="K16" s="145"/>
      <c r="L16" s="145"/>
      <c r="M16" s="145"/>
      <c r="N16" s="145"/>
      <c r="O16" s="145"/>
      <c r="P16" s="145"/>
      <c r="Q16" s="145"/>
      <c r="R16" s="145"/>
      <c r="S16" s="145"/>
      <c r="T16" s="145"/>
      <c r="U16" s="145"/>
      <c r="V16" s="145"/>
    </row>
    <row r="17" spans="1:22" ht="18" customHeight="1">
      <c r="A17" s="81"/>
      <c r="B17" s="156"/>
      <c r="C17" s="179" t="s">
        <v>219</v>
      </c>
      <c r="D17" s="182">
        <v>38.91</v>
      </c>
      <c r="E17" s="145"/>
      <c r="F17" s="145"/>
      <c r="G17" s="145"/>
      <c r="H17" s="145"/>
      <c r="I17" s="145"/>
      <c r="J17" s="145"/>
      <c r="K17" s="145"/>
      <c r="L17" s="145"/>
      <c r="M17" s="145"/>
      <c r="N17" s="145"/>
      <c r="O17" s="145"/>
      <c r="P17" s="145"/>
      <c r="Q17" s="145"/>
      <c r="R17" s="145"/>
      <c r="S17" s="145"/>
      <c r="T17" s="145"/>
      <c r="U17" s="145"/>
      <c r="V17" s="145"/>
    </row>
    <row r="18" spans="1:22" ht="18" customHeight="1">
      <c r="A18" s="81"/>
      <c r="B18" s="156"/>
      <c r="C18" s="179" t="s">
        <v>220</v>
      </c>
      <c r="D18" s="182">
        <v>38.91</v>
      </c>
      <c r="E18" s="145"/>
      <c r="F18" s="145"/>
      <c r="G18" s="145"/>
      <c r="H18" s="145"/>
      <c r="I18" s="145"/>
      <c r="J18" s="145"/>
      <c r="K18" s="145"/>
      <c r="L18" s="145"/>
      <c r="M18" s="145"/>
      <c r="N18" s="145"/>
      <c r="O18" s="145"/>
      <c r="P18" s="145"/>
      <c r="Q18" s="145"/>
      <c r="R18" s="145"/>
      <c r="S18" s="145"/>
      <c r="T18" s="145"/>
      <c r="U18" s="145"/>
      <c r="V18" s="145"/>
    </row>
    <row r="19" spans="1:22" ht="18" customHeight="1">
      <c r="A19" s="81"/>
      <c r="B19" s="156"/>
      <c r="C19" s="179" t="s">
        <v>221</v>
      </c>
      <c r="D19" s="182">
        <v>38.91</v>
      </c>
      <c r="E19" s="145"/>
      <c r="F19" s="145"/>
      <c r="G19" s="145"/>
      <c r="H19" s="145"/>
      <c r="I19" s="145"/>
      <c r="J19" s="145"/>
      <c r="K19" s="145"/>
      <c r="L19" s="145"/>
      <c r="M19" s="145"/>
      <c r="N19" s="145"/>
      <c r="O19" s="145"/>
      <c r="P19" s="145"/>
      <c r="Q19" s="145"/>
      <c r="R19" s="145"/>
      <c r="S19" s="145"/>
      <c r="T19" s="145"/>
      <c r="U19" s="145"/>
      <c r="V19" s="145"/>
    </row>
    <row r="20" spans="1:22" ht="18" customHeight="1">
      <c r="A20" s="81"/>
      <c r="B20" s="156"/>
      <c r="C20" s="109"/>
      <c r="D20" s="153"/>
      <c r="E20" s="145"/>
      <c r="F20" s="145"/>
      <c r="G20" s="145"/>
      <c r="H20" s="145"/>
      <c r="I20" s="145"/>
      <c r="J20" s="145"/>
      <c r="K20" s="145"/>
      <c r="L20" s="145"/>
      <c r="M20" s="145"/>
      <c r="N20" s="145"/>
      <c r="O20" s="145"/>
      <c r="P20" s="145"/>
      <c r="Q20" s="145"/>
      <c r="R20" s="145"/>
      <c r="S20" s="145"/>
      <c r="T20" s="145"/>
      <c r="U20" s="145"/>
      <c r="V20" s="145"/>
    </row>
    <row r="21" spans="1:22" ht="18" customHeight="1">
      <c r="A21" s="81"/>
      <c r="B21" s="156"/>
      <c r="C21" s="109"/>
      <c r="D21" s="153"/>
      <c r="E21" s="145"/>
      <c r="F21" s="145"/>
      <c r="G21" s="145"/>
      <c r="H21" s="145"/>
      <c r="I21" s="145"/>
      <c r="J21" s="145"/>
      <c r="K21" s="145"/>
      <c r="L21" s="145"/>
      <c r="M21" s="145"/>
      <c r="N21" s="145"/>
      <c r="O21" s="145"/>
      <c r="P21" s="145"/>
      <c r="Q21" s="145"/>
      <c r="R21" s="145"/>
      <c r="S21" s="145"/>
      <c r="T21" s="145"/>
      <c r="U21" s="145"/>
      <c r="V21" s="145"/>
    </row>
    <row r="22" spans="1:22" ht="18" customHeight="1">
      <c r="A22" s="81"/>
      <c r="B22" s="156"/>
      <c r="C22" s="109"/>
      <c r="D22" s="153"/>
      <c r="E22" s="145"/>
      <c r="F22" s="145"/>
      <c r="G22" s="145"/>
      <c r="H22" s="145"/>
      <c r="I22" s="145"/>
      <c r="J22" s="145"/>
      <c r="K22" s="145"/>
      <c r="L22" s="145"/>
      <c r="M22" s="145"/>
      <c r="N22" s="145"/>
      <c r="O22" s="145"/>
      <c r="P22" s="145"/>
      <c r="Q22" s="145"/>
      <c r="R22" s="145"/>
      <c r="S22" s="145"/>
      <c r="T22" s="145"/>
      <c r="U22" s="145"/>
      <c r="V22" s="145"/>
    </row>
    <row r="23" spans="1:22" ht="18" customHeight="1">
      <c r="A23" s="81"/>
      <c r="B23" s="156"/>
      <c r="C23" s="109"/>
      <c r="D23" s="153"/>
      <c r="E23" s="145"/>
      <c r="F23" s="145"/>
      <c r="G23" s="145"/>
      <c r="H23" s="145"/>
      <c r="I23" s="145"/>
      <c r="J23" s="145"/>
      <c r="K23" s="145"/>
      <c r="L23" s="145"/>
      <c r="M23" s="145"/>
      <c r="N23" s="145"/>
      <c r="O23" s="145"/>
      <c r="P23" s="145"/>
      <c r="Q23" s="145"/>
      <c r="R23" s="145"/>
      <c r="S23" s="145"/>
      <c r="T23" s="145"/>
      <c r="U23" s="145"/>
      <c r="V23" s="145"/>
    </row>
    <row r="24" spans="1:22" ht="18" customHeight="1">
      <c r="A24" s="113"/>
      <c r="B24" s="156"/>
      <c r="C24" s="109"/>
      <c r="D24" s="153"/>
      <c r="E24" s="145"/>
      <c r="F24" s="145"/>
      <c r="G24" s="145"/>
      <c r="H24" s="145"/>
      <c r="I24" s="145"/>
      <c r="J24" s="145"/>
      <c r="K24" s="145"/>
      <c r="L24" s="145"/>
      <c r="M24" s="145"/>
      <c r="N24" s="145"/>
      <c r="O24" s="145"/>
      <c r="P24" s="145"/>
      <c r="Q24" s="145"/>
      <c r="R24" s="145"/>
      <c r="S24" s="145"/>
      <c r="T24" s="145"/>
      <c r="U24" s="145"/>
      <c r="V24" s="161"/>
    </row>
    <row r="25" spans="1:22" s="140" customFormat="1" ht="18" customHeight="1">
      <c r="A25" s="157" t="s">
        <v>42</v>
      </c>
      <c r="B25" s="130">
        <f>SUM(B6:B23)</f>
        <v>15818.88</v>
      </c>
      <c r="C25" s="157" t="s">
        <v>43</v>
      </c>
      <c r="D25" s="158">
        <f>SUM(D6,D10,D14,D17)</f>
        <v>1518.88</v>
      </c>
      <c r="E25" s="159"/>
      <c r="F25" s="159"/>
      <c r="G25" s="159"/>
      <c r="H25" s="159"/>
      <c r="I25" s="159"/>
      <c r="J25" s="159"/>
      <c r="K25" s="159"/>
      <c r="L25" s="159"/>
      <c r="M25" s="159"/>
      <c r="N25" s="159"/>
      <c r="O25" s="159"/>
      <c r="P25" s="159"/>
      <c r="Q25" s="159"/>
      <c r="R25" s="159"/>
      <c r="S25" s="159"/>
      <c r="T25" s="159"/>
      <c r="U25" s="159"/>
      <c r="V25" s="159"/>
    </row>
    <row r="26" spans="1:4" ht="14.25">
      <c r="A26" s="160" t="s">
        <v>44</v>
      </c>
      <c r="B26" s="160"/>
      <c r="C26" s="220" t="s">
        <v>45</v>
      </c>
      <c r="D26" s="220"/>
    </row>
    <row r="27" spans="3:4" ht="14.25">
      <c r="C27" s="220"/>
      <c r="D27" s="220"/>
    </row>
  </sheetData>
  <sheetProtection/>
  <mergeCells count="2">
    <mergeCell ref="A1:D1"/>
    <mergeCell ref="C26:D27"/>
  </mergeCells>
  <printOptions horizontalCentered="1" verticalCentered="1"/>
  <pageMargins left="0.7480314960629921" right="0.7480314960629921" top="0" bottom="0"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00B050"/>
  </sheetPr>
  <dimension ref="A1:R17"/>
  <sheetViews>
    <sheetView showGridLines="0" showZeros="0" zoomScalePageLayoutView="0" workbookViewId="0" topLeftCell="A1">
      <selection activeCell="M7" sqref="M7:O7"/>
    </sheetView>
  </sheetViews>
  <sheetFormatPr defaultColWidth="9.33203125" defaultRowHeight="11.25"/>
  <cols>
    <col min="1" max="1" width="18.33203125" style="46" customWidth="1"/>
    <col min="2" max="2" width="14.66015625" style="46" customWidth="1"/>
    <col min="3" max="3" width="14" style="46" customWidth="1"/>
    <col min="4" max="6" width="10.33203125" style="46" customWidth="1"/>
    <col min="7" max="7" width="9.33203125" style="46" customWidth="1"/>
    <col min="8" max="8" width="10.33203125" style="46" customWidth="1"/>
    <col min="9" max="9" width="6.66015625" style="46" customWidth="1"/>
    <col min="10" max="10" width="12.66015625" style="46" customWidth="1"/>
    <col min="11" max="11" width="10" style="0" customWidth="1"/>
    <col min="12" max="12" width="13.66015625" style="46" customWidth="1"/>
    <col min="13" max="13" width="10.5" style="46" customWidth="1"/>
    <col min="14" max="16" width="14.16015625" style="46" customWidth="1"/>
    <col min="17" max="254" width="9.16015625" style="46" customWidth="1"/>
  </cols>
  <sheetData>
    <row r="1" spans="1:17" ht="25.5" customHeight="1">
      <c r="A1" s="127" t="s">
        <v>46</v>
      </c>
      <c r="B1" s="127"/>
      <c r="C1" s="127"/>
      <c r="D1" s="127"/>
      <c r="E1" s="127"/>
      <c r="F1" s="127"/>
      <c r="G1" s="127"/>
      <c r="H1" s="127"/>
      <c r="I1" s="127"/>
      <c r="J1" s="127"/>
      <c r="K1" s="137"/>
      <c r="L1" s="127"/>
      <c r="M1" s="127"/>
      <c r="N1" s="127"/>
      <c r="O1" s="127"/>
      <c r="P1" s="127"/>
      <c r="Q1" s="128"/>
    </row>
    <row r="2" spans="15:18" ht="17.25" customHeight="1">
      <c r="O2" s="216" t="s">
        <v>47</v>
      </c>
      <c r="P2" s="216"/>
      <c r="Q2"/>
      <c r="R2"/>
    </row>
    <row r="3" spans="1:18" ht="17.25" customHeight="1">
      <c r="A3" s="32" t="s">
        <v>225</v>
      </c>
      <c r="O3" s="216" t="s">
        <v>25</v>
      </c>
      <c r="P3" s="217"/>
      <c r="Q3"/>
      <c r="R3"/>
    </row>
    <row r="4" spans="1:17" s="114" customFormat="1" ht="12">
      <c r="A4" s="222" t="s">
        <v>48</v>
      </c>
      <c r="B4" s="115" t="s">
        <v>49</v>
      </c>
      <c r="C4" s="116"/>
      <c r="D4" s="116"/>
      <c r="E4" s="116"/>
      <c r="F4" s="116"/>
      <c r="G4" s="116"/>
      <c r="H4" s="116"/>
      <c r="I4" s="116"/>
      <c r="J4" s="116"/>
      <c r="K4" s="120"/>
      <c r="L4" s="115" t="s">
        <v>50</v>
      </c>
      <c r="M4" s="116"/>
      <c r="N4" s="116"/>
      <c r="O4" s="116"/>
      <c r="P4" s="121"/>
      <c r="Q4" s="24"/>
    </row>
    <row r="5" spans="1:17" s="114" customFormat="1" ht="40.5" customHeight="1">
      <c r="A5" s="222"/>
      <c r="B5" s="223" t="s">
        <v>51</v>
      </c>
      <c r="C5" s="225" t="s">
        <v>30</v>
      </c>
      <c r="D5" s="225"/>
      <c r="E5" s="225" t="s">
        <v>189</v>
      </c>
      <c r="F5" s="225" t="s">
        <v>191</v>
      </c>
      <c r="G5" s="225" t="s">
        <v>193</v>
      </c>
      <c r="H5" s="225" t="s">
        <v>90</v>
      </c>
      <c r="I5" s="225" t="s">
        <v>196</v>
      </c>
      <c r="J5" s="225"/>
      <c r="K5" s="225" t="s">
        <v>198</v>
      </c>
      <c r="L5" s="226" t="s">
        <v>51</v>
      </c>
      <c r="M5" s="218" t="s">
        <v>52</v>
      </c>
      <c r="N5" s="219"/>
      <c r="O5" s="207"/>
      <c r="P5" s="226" t="s">
        <v>53</v>
      </c>
      <c r="Q5" s="24"/>
    </row>
    <row r="6" spans="1:17" s="114" customFormat="1" ht="62.25" customHeight="1">
      <c r="A6" s="222"/>
      <c r="B6" s="224"/>
      <c r="C6" s="69" t="s">
        <v>54</v>
      </c>
      <c r="D6" s="35" t="s">
        <v>55</v>
      </c>
      <c r="E6" s="225"/>
      <c r="F6" s="225"/>
      <c r="G6" s="225"/>
      <c r="H6" s="225"/>
      <c r="I6" s="69" t="s">
        <v>54</v>
      </c>
      <c r="J6" s="69" t="s">
        <v>200</v>
      </c>
      <c r="K6" s="225"/>
      <c r="L6" s="215"/>
      <c r="M6" s="80" t="s">
        <v>56</v>
      </c>
      <c r="N6" s="80" t="s">
        <v>57</v>
      </c>
      <c r="O6" s="80" t="s">
        <v>58</v>
      </c>
      <c r="P6" s="215"/>
      <c r="Q6" s="24"/>
    </row>
    <row r="7" spans="1:17" s="111" customFormat="1" ht="36" customHeight="1">
      <c r="A7" s="36" t="s">
        <v>51</v>
      </c>
      <c r="B7" s="135">
        <f>SUM(B8:B14)</f>
        <v>1518.8799999999999</v>
      </c>
      <c r="C7" s="135">
        <f>SUM(C8:C14)</f>
        <v>1518.8799999999999</v>
      </c>
      <c r="D7" s="135">
        <f>SUM(D8:D14)</f>
        <v>0</v>
      </c>
      <c r="E7" s="135">
        <f>SUM(E8:E14)</f>
        <v>0</v>
      </c>
      <c r="F7" s="135">
        <f>SUM(F8:F14)</f>
        <v>0</v>
      </c>
      <c r="G7" s="135"/>
      <c r="H7" s="135"/>
      <c r="I7" s="135"/>
      <c r="J7" s="135"/>
      <c r="K7" s="135">
        <f>SUM(K8:K14)</f>
        <v>0</v>
      </c>
      <c r="L7" s="135">
        <f>SUM(M7:P7)</f>
        <v>1518.88</v>
      </c>
      <c r="M7" s="135">
        <f>SUM(M8:M10)</f>
        <v>483.38</v>
      </c>
      <c r="N7" s="135">
        <f>SUM(N8:N10)</f>
        <v>85.53999999999999</v>
      </c>
      <c r="O7" s="135">
        <f>SUM(O8:O10)</f>
        <v>21.47</v>
      </c>
      <c r="P7" s="135">
        <f>SUM(P8:P10)</f>
        <v>928.49</v>
      </c>
      <c r="Q7"/>
    </row>
    <row r="8" spans="1:16" ht="31.5" customHeight="1">
      <c r="A8" s="68" t="s">
        <v>222</v>
      </c>
      <c r="B8" s="100">
        <v>1437.75</v>
      </c>
      <c r="C8" s="131">
        <v>1437.75</v>
      </c>
      <c r="D8" s="100">
        <v>0</v>
      </c>
      <c r="E8" s="100">
        <v>0</v>
      </c>
      <c r="F8" s="100">
        <v>0</v>
      </c>
      <c r="G8" s="100"/>
      <c r="H8" s="100"/>
      <c r="I8" s="100"/>
      <c r="J8" s="100"/>
      <c r="K8" s="138">
        <v>0</v>
      </c>
      <c r="L8" s="135">
        <f>SUM(M8:P8)</f>
        <v>1437.75</v>
      </c>
      <c r="M8" s="100">
        <v>414.04</v>
      </c>
      <c r="N8" s="100">
        <v>78.09</v>
      </c>
      <c r="O8" s="100">
        <v>21.13</v>
      </c>
      <c r="P8" s="131">
        <v>924.49</v>
      </c>
    </row>
    <row r="9" spans="1:16" ht="31.5" customHeight="1">
      <c r="A9" s="68" t="s">
        <v>223</v>
      </c>
      <c r="B9" s="100">
        <v>32.62</v>
      </c>
      <c r="C9" s="136">
        <v>32.62</v>
      </c>
      <c r="D9" s="136"/>
      <c r="E9" s="136"/>
      <c r="F9" s="136"/>
      <c r="G9" s="136"/>
      <c r="H9" s="136"/>
      <c r="I9" s="136"/>
      <c r="J9" s="136"/>
      <c r="K9" s="139"/>
      <c r="L9" s="135">
        <f>SUM(M9:P9)</f>
        <v>32.62</v>
      </c>
      <c r="M9" s="100">
        <v>27.83</v>
      </c>
      <c r="N9" s="100">
        <v>4.46</v>
      </c>
      <c r="O9" s="100">
        <v>0.33</v>
      </c>
      <c r="P9" s="136">
        <v>0</v>
      </c>
    </row>
    <row r="10" spans="1:16" ht="31.5" customHeight="1">
      <c r="A10" s="181" t="s">
        <v>224</v>
      </c>
      <c r="B10" s="100">
        <v>48.51</v>
      </c>
      <c r="C10" s="118">
        <v>48.51</v>
      </c>
      <c r="D10" s="118"/>
      <c r="E10" s="118"/>
      <c r="F10" s="118"/>
      <c r="G10" s="118"/>
      <c r="H10" s="118"/>
      <c r="I10" s="118"/>
      <c r="J10" s="118"/>
      <c r="K10" s="134"/>
      <c r="L10" s="135">
        <f>SUM(M10:P10)</f>
        <v>48.51</v>
      </c>
      <c r="M10" s="100">
        <v>41.51</v>
      </c>
      <c r="N10" s="100">
        <v>2.99</v>
      </c>
      <c r="O10" s="100">
        <v>0.01</v>
      </c>
      <c r="P10" s="132">
        <v>4</v>
      </c>
    </row>
    <row r="11" spans="1:16" ht="31.5" customHeight="1">
      <c r="A11" s="68"/>
      <c r="B11" s="100">
        <f>SUM(C11:K11)</f>
        <v>0</v>
      </c>
      <c r="C11" s="118"/>
      <c r="D11" s="118"/>
      <c r="E11" s="118"/>
      <c r="F11" s="132"/>
      <c r="G11" s="132"/>
      <c r="H11" s="132"/>
      <c r="I11" s="132"/>
      <c r="J11" s="132"/>
      <c r="K11" s="134"/>
      <c r="L11" s="100">
        <f>SUM(M11:P11)</f>
        <v>0</v>
      </c>
      <c r="M11" s="100"/>
      <c r="N11" s="100"/>
      <c r="O11" s="100"/>
      <c r="P11" s="132"/>
    </row>
    <row r="12" spans="1:16" ht="31.5" customHeight="1">
      <c r="A12" s="113"/>
      <c r="B12" s="100">
        <f>SUM(C12:K12)</f>
        <v>0</v>
      </c>
      <c r="C12" s="118"/>
      <c r="D12" s="118"/>
      <c r="E12" s="118"/>
      <c r="F12" s="132"/>
      <c r="G12" s="132"/>
      <c r="H12" s="132"/>
      <c r="I12" s="132"/>
      <c r="J12" s="132"/>
      <c r="K12" s="134"/>
      <c r="L12" s="100">
        <f>SUM(M12:P12)</f>
        <v>0</v>
      </c>
      <c r="M12" s="100"/>
      <c r="N12" s="100"/>
      <c r="O12" s="100"/>
      <c r="P12" s="132"/>
    </row>
    <row r="13" spans="1:16" ht="31.5" customHeight="1">
      <c r="A13" s="68"/>
      <c r="B13" s="100">
        <f>SUM(C13:K13)</f>
        <v>0</v>
      </c>
      <c r="C13" s="118"/>
      <c r="D13" s="118"/>
      <c r="E13" s="118"/>
      <c r="F13" s="118"/>
      <c r="G13" s="118"/>
      <c r="H13" s="118"/>
      <c r="I13" s="118"/>
      <c r="J13" s="118"/>
      <c r="K13" s="134"/>
      <c r="L13" s="100">
        <f>SUM(M13:P13)</f>
        <v>0</v>
      </c>
      <c r="M13" s="100"/>
      <c r="N13" s="100"/>
      <c r="O13" s="100"/>
      <c r="P13" s="132"/>
    </row>
    <row r="14" spans="1:16" ht="31.5" customHeight="1">
      <c r="A14" s="68"/>
      <c r="B14" s="100">
        <f>SUM(C14:K14)</f>
        <v>0</v>
      </c>
      <c r="C14" s="118"/>
      <c r="D14" s="118"/>
      <c r="E14" s="118"/>
      <c r="F14" s="118"/>
      <c r="G14" s="118"/>
      <c r="H14" s="118"/>
      <c r="I14" s="118"/>
      <c r="J14" s="118"/>
      <c r="K14" s="134"/>
      <c r="L14" s="100">
        <f>SUM(M14:P14)</f>
        <v>0</v>
      </c>
      <c r="M14" s="100"/>
      <c r="N14" s="100"/>
      <c r="O14" s="100"/>
      <c r="P14" s="132"/>
    </row>
    <row r="15" spans="1:16" ht="36.75" customHeight="1">
      <c r="A15" s="221" t="s">
        <v>59</v>
      </c>
      <c r="B15" s="221"/>
      <c r="C15" s="221"/>
      <c r="D15" s="221"/>
      <c r="E15" s="221"/>
      <c r="F15" s="221"/>
      <c r="G15" s="221"/>
      <c r="H15" s="221"/>
      <c r="I15" s="221"/>
      <c r="J15" s="221"/>
      <c r="K15" s="221"/>
      <c r="L15" s="221"/>
      <c r="M15" s="221"/>
      <c r="N15" s="221"/>
      <c r="O15" s="221"/>
      <c r="P15" s="221"/>
    </row>
    <row r="16" spans="6:11" ht="10.5" customHeight="1">
      <c r="F16" s="60"/>
      <c r="G16" s="60"/>
      <c r="H16" s="60"/>
      <c r="I16" s="60"/>
      <c r="J16" s="60"/>
      <c r="K16" s="104"/>
    </row>
    <row r="17" ht="10.5" customHeight="1">
      <c r="C17" s="60"/>
    </row>
  </sheetData>
  <sheetProtection/>
  <mergeCells count="15">
    <mergeCell ref="P5:P6"/>
    <mergeCell ref="O2:P2"/>
    <mergeCell ref="O3:P3"/>
    <mergeCell ref="C5:D5"/>
    <mergeCell ref="M5:O5"/>
    <mergeCell ref="A15:P15"/>
    <mergeCell ref="A4:A6"/>
    <mergeCell ref="B5:B6"/>
    <mergeCell ref="E5:E6"/>
    <mergeCell ref="F5:F6"/>
    <mergeCell ref="G5:G6"/>
    <mergeCell ref="H5:H6"/>
    <mergeCell ref="I5:J5"/>
    <mergeCell ref="K5:K6"/>
    <mergeCell ref="L5:L6"/>
  </mergeCells>
  <printOptions horizontalCentered="1" verticalCentered="1"/>
  <pageMargins left="0" right="0" top="0" bottom="0" header="0" footer="0"/>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rgb="FF00B050"/>
  </sheetPr>
  <dimension ref="A1:IO12"/>
  <sheetViews>
    <sheetView showGridLines="0" showZeros="0" zoomScalePageLayoutView="0" workbookViewId="0" topLeftCell="A1">
      <selection activeCell="P11" sqref="P11"/>
    </sheetView>
  </sheetViews>
  <sheetFormatPr defaultColWidth="9.16015625" defaultRowHeight="11.25"/>
  <cols>
    <col min="1" max="1" width="24" style="46" customWidth="1"/>
    <col min="2" max="4" width="4.33203125" style="46" customWidth="1"/>
    <col min="5" max="5" width="14.83203125" style="46" customWidth="1"/>
    <col min="6" max="6" width="14.5" style="46" bestFit="1" customWidth="1"/>
    <col min="7" max="7" width="15.5" style="46" customWidth="1"/>
    <col min="8" max="11" width="9.33203125" style="46" customWidth="1"/>
    <col min="12" max="12" width="9.33203125" style="0" customWidth="1"/>
    <col min="13" max="16" width="9.33203125" style="46" customWidth="1"/>
    <col min="17" max="249" width="9.16015625" style="46" customWidth="1"/>
  </cols>
  <sheetData>
    <row r="1" spans="1:15" ht="28.5" customHeight="1">
      <c r="A1" s="208" t="s">
        <v>60</v>
      </c>
      <c r="B1" s="208"/>
      <c r="C1" s="208"/>
      <c r="D1" s="208"/>
      <c r="E1" s="208"/>
      <c r="F1" s="208"/>
      <c r="G1" s="208"/>
      <c r="H1" s="208"/>
      <c r="I1" s="208"/>
      <c r="J1" s="208"/>
      <c r="K1" s="208"/>
      <c r="L1" s="208"/>
      <c r="M1" s="208"/>
      <c r="N1" s="208"/>
      <c r="O1" s="208"/>
    </row>
    <row r="2" spans="13:15" ht="10.5" customHeight="1">
      <c r="M2"/>
      <c r="N2" s="175"/>
      <c r="O2" s="176" t="s">
        <v>61</v>
      </c>
    </row>
    <row r="3" spans="1:15" ht="17.25" customHeight="1">
      <c r="A3" s="32" t="s">
        <v>24</v>
      </c>
      <c r="B3" s="85"/>
      <c r="C3" s="85"/>
      <c r="D3" s="85"/>
      <c r="E3" s="85"/>
      <c r="M3"/>
      <c r="N3" s="274" t="s">
        <v>25</v>
      </c>
      <c r="O3" s="274"/>
    </row>
    <row r="4" spans="1:15" s="114" customFormat="1" ht="12">
      <c r="A4" s="223" t="s">
        <v>48</v>
      </c>
      <c r="B4" s="275" t="s">
        <v>202</v>
      </c>
      <c r="C4" s="275"/>
      <c r="D4" s="275"/>
      <c r="E4" s="281" t="s">
        <v>63</v>
      </c>
      <c r="F4" s="276" t="s">
        <v>49</v>
      </c>
      <c r="G4" s="276"/>
      <c r="H4" s="276"/>
      <c r="I4" s="276"/>
      <c r="J4" s="276"/>
      <c r="K4" s="276"/>
      <c r="L4" s="276"/>
      <c r="M4" s="276"/>
      <c r="N4" s="276"/>
      <c r="O4" s="276"/>
    </row>
    <row r="5" spans="1:15" s="114" customFormat="1" ht="63" customHeight="1">
      <c r="A5" s="278"/>
      <c r="B5" s="279" t="s">
        <v>64</v>
      </c>
      <c r="C5" s="279" t="s">
        <v>65</v>
      </c>
      <c r="D5" s="279" t="s">
        <v>66</v>
      </c>
      <c r="E5" s="282"/>
      <c r="F5" s="223" t="s">
        <v>51</v>
      </c>
      <c r="G5" s="225" t="s">
        <v>30</v>
      </c>
      <c r="H5" s="225"/>
      <c r="I5" s="225" t="s">
        <v>189</v>
      </c>
      <c r="J5" s="225" t="s">
        <v>191</v>
      </c>
      <c r="K5" s="225" t="s">
        <v>193</v>
      </c>
      <c r="L5" s="225" t="s">
        <v>90</v>
      </c>
      <c r="M5" s="225" t="s">
        <v>196</v>
      </c>
      <c r="N5" s="225"/>
      <c r="O5" s="225" t="s">
        <v>198</v>
      </c>
    </row>
    <row r="6" spans="1:15" s="114" customFormat="1" ht="51.75" customHeight="1">
      <c r="A6" s="224"/>
      <c r="B6" s="280"/>
      <c r="C6" s="280"/>
      <c r="D6" s="280"/>
      <c r="E6" s="283"/>
      <c r="F6" s="224"/>
      <c r="G6" s="69" t="s">
        <v>54</v>
      </c>
      <c r="H6" s="35" t="s">
        <v>55</v>
      </c>
      <c r="I6" s="225"/>
      <c r="J6" s="225"/>
      <c r="K6" s="225"/>
      <c r="L6" s="225"/>
      <c r="M6" s="69" t="s">
        <v>54</v>
      </c>
      <c r="N6" s="69" t="s">
        <v>200</v>
      </c>
      <c r="O6" s="225"/>
    </row>
    <row r="7" spans="1:249" s="24" customFormat="1" ht="24" customHeight="1">
      <c r="A7" s="86"/>
      <c r="B7" s="87"/>
      <c r="C7" s="87"/>
      <c r="D7" s="87"/>
      <c r="E7" s="88" t="s">
        <v>249</v>
      </c>
      <c r="F7" s="130">
        <f>SUM(F8:F10)</f>
        <v>1518.8799999999999</v>
      </c>
      <c r="G7" s="130">
        <f>SUM(G8:G10)</f>
        <v>1518.8799999999999</v>
      </c>
      <c r="H7" s="130">
        <v>0</v>
      </c>
      <c r="I7" s="130">
        <v>0</v>
      </c>
      <c r="J7" s="130">
        <v>0</v>
      </c>
      <c r="K7" s="130"/>
      <c r="L7" s="133">
        <v>0</v>
      </c>
      <c r="M7" s="92"/>
      <c r="N7" s="92"/>
      <c r="O7" s="92"/>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row>
    <row r="8" spans="1:249" s="24" customFormat="1" ht="24" customHeight="1">
      <c r="A8" s="68" t="s">
        <v>250</v>
      </c>
      <c r="B8" s="42"/>
      <c r="C8" s="42"/>
      <c r="D8" s="42"/>
      <c r="E8" s="100"/>
      <c r="F8" s="131">
        <v>1437.75</v>
      </c>
      <c r="G8" s="131">
        <v>1437.75</v>
      </c>
      <c r="H8" s="130"/>
      <c r="I8" s="130"/>
      <c r="J8" s="130"/>
      <c r="K8" s="130"/>
      <c r="L8" s="133"/>
      <c r="M8" s="92"/>
      <c r="N8" s="92"/>
      <c r="O8" s="92"/>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row>
    <row r="9" spans="1:249" s="24" customFormat="1" ht="24" customHeight="1">
      <c r="A9" s="68" t="s">
        <v>251</v>
      </c>
      <c r="B9" s="194"/>
      <c r="C9" s="194"/>
      <c r="D9" s="194"/>
      <c r="E9" s="100"/>
      <c r="F9" s="136">
        <v>32.62</v>
      </c>
      <c r="G9" s="136">
        <v>32.62</v>
      </c>
      <c r="H9" s="130"/>
      <c r="I9" s="130"/>
      <c r="J9" s="130"/>
      <c r="K9" s="130"/>
      <c r="L9" s="133"/>
      <c r="M9" s="92"/>
      <c r="N9" s="92"/>
      <c r="O9" s="92"/>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row>
    <row r="10" spans="1:249" s="24" customFormat="1" ht="24" customHeight="1">
      <c r="A10" s="199" t="s">
        <v>248</v>
      </c>
      <c r="B10" s="195"/>
      <c r="C10" s="195"/>
      <c r="D10" s="195"/>
      <c r="E10" s="100"/>
      <c r="F10" s="118">
        <v>48.51</v>
      </c>
      <c r="G10" s="118">
        <v>48.51</v>
      </c>
      <c r="H10" s="130"/>
      <c r="I10" s="130"/>
      <c r="J10" s="130"/>
      <c r="K10" s="130"/>
      <c r="L10" s="133"/>
      <c r="M10" s="92"/>
      <c r="N10" s="92"/>
      <c r="O10" s="92"/>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row>
    <row r="11" spans="1:249" s="24" customFormat="1" ht="24" customHeight="1">
      <c r="A11" s="68"/>
      <c r="B11" s="197"/>
      <c r="C11" s="197"/>
      <c r="D11" s="197"/>
      <c r="E11" s="198"/>
      <c r="F11" s="196"/>
      <c r="G11" s="196"/>
      <c r="H11" s="130"/>
      <c r="I11" s="130"/>
      <c r="J11" s="130"/>
      <c r="K11" s="130"/>
      <c r="L11" s="133"/>
      <c r="M11" s="92"/>
      <c r="N11" s="92"/>
      <c r="O11" s="92"/>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row>
    <row r="12" spans="1:15" ht="14.25">
      <c r="A12" s="277" t="s">
        <v>205</v>
      </c>
      <c r="B12" s="277"/>
      <c r="C12" s="277"/>
      <c r="D12" s="277"/>
      <c r="E12" s="277"/>
      <c r="F12" s="277"/>
      <c r="G12" s="277"/>
      <c r="H12" s="277"/>
      <c r="I12" s="277"/>
      <c r="J12" s="277"/>
      <c r="K12" s="277"/>
      <c r="L12" s="277"/>
      <c r="M12" s="277"/>
      <c r="N12" s="277"/>
      <c r="O12" s="277"/>
    </row>
  </sheetData>
  <sheetProtection/>
  <mergeCells count="18">
    <mergeCell ref="A12:O12"/>
    <mergeCell ref="A4:A6"/>
    <mergeCell ref="B5:B6"/>
    <mergeCell ref="C5:C6"/>
    <mergeCell ref="D5:D6"/>
    <mergeCell ref="E4:E6"/>
    <mergeCell ref="F5:F6"/>
    <mergeCell ref="I5:I6"/>
    <mergeCell ref="J5:J6"/>
    <mergeCell ref="G5:H5"/>
    <mergeCell ref="O5:O6"/>
    <mergeCell ref="K5:K6"/>
    <mergeCell ref="L5:L6"/>
    <mergeCell ref="M5:N5"/>
    <mergeCell ref="A1:O1"/>
    <mergeCell ref="N3:O3"/>
    <mergeCell ref="B4:D4"/>
    <mergeCell ref="F4:O4"/>
  </mergeCells>
  <printOptions horizontalCentered="1" verticalCentered="1"/>
  <pageMargins left="0" right="0" top="0" bottom="0" header="0" footer="0"/>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rgb="FF00B050"/>
  </sheetPr>
  <dimension ref="A1:IO52"/>
  <sheetViews>
    <sheetView showGridLines="0" showZeros="0" zoomScalePageLayoutView="0" workbookViewId="0" topLeftCell="A22">
      <selection activeCell="P18" sqref="P18"/>
    </sheetView>
  </sheetViews>
  <sheetFormatPr defaultColWidth="9.16015625" defaultRowHeight="11.25"/>
  <cols>
    <col min="1" max="1" width="17.66015625" style="46" customWidth="1"/>
    <col min="2" max="4" width="7.5" style="46" customWidth="1"/>
    <col min="5" max="5" width="42" style="46" bestFit="1" customWidth="1"/>
    <col min="6" max="10" width="13.16015625" style="46" customWidth="1"/>
    <col min="11" max="248" width="9.16015625" style="46" customWidth="1"/>
    <col min="249" max="254" width="9.16015625" style="0" customWidth="1"/>
  </cols>
  <sheetData>
    <row r="1" spans="1:11" ht="27">
      <c r="A1" s="127" t="s">
        <v>67</v>
      </c>
      <c r="B1" s="127"/>
      <c r="C1" s="127"/>
      <c r="D1" s="127"/>
      <c r="E1" s="127"/>
      <c r="F1" s="127"/>
      <c r="G1" s="127"/>
      <c r="H1" s="127"/>
      <c r="I1" s="127"/>
      <c r="J1" s="127"/>
      <c r="K1" s="128"/>
    </row>
    <row r="2" spans="9:12" ht="12">
      <c r="I2" s="216" t="s">
        <v>68</v>
      </c>
      <c r="J2" s="216"/>
      <c r="K2"/>
      <c r="L2"/>
    </row>
    <row r="3" spans="1:12" ht="17.25" customHeight="1">
      <c r="A3" s="32" t="s">
        <v>24</v>
      </c>
      <c r="B3" s="85"/>
      <c r="C3" s="85"/>
      <c r="D3" s="85"/>
      <c r="E3" s="85"/>
      <c r="I3" s="216" t="s">
        <v>25</v>
      </c>
      <c r="J3" s="217"/>
      <c r="K3"/>
      <c r="L3"/>
    </row>
    <row r="4" spans="1:11" s="114" customFormat="1" ht="12">
      <c r="A4" s="222" t="s">
        <v>48</v>
      </c>
      <c r="B4" s="275" t="s">
        <v>62</v>
      </c>
      <c r="C4" s="275"/>
      <c r="D4" s="275"/>
      <c r="E4" s="290" t="s">
        <v>63</v>
      </c>
      <c r="F4" s="115" t="s">
        <v>50</v>
      </c>
      <c r="G4" s="116"/>
      <c r="H4" s="116"/>
      <c r="I4" s="116"/>
      <c r="J4" s="121"/>
      <c r="K4" s="24"/>
    </row>
    <row r="5" spans="1:11" s="114" customFormat="1" ht="12">
      <c r="A5" s="222"/>
      <c r="B5" s="288" t="s">
        <v>64</v>
      </c>
      <c r="C5" s="288" t="s">
        <v>65</v>
      </c>
      <c r="D5" s="288" t="s">
        <v>66</v>
      </c>
      <c r="E5" s="290"/>
      <c r="F5" s="226" t="s">
        <v>51</v>
      </c>
      <c r="G5" s="218" t="s">
        <v>52</v>
      </c>
      <c r="H5" s="219"/>
      <c r="I5" s="207"/>
      <c r="J5" s="226" t="s">
        <v>53</v>
      </c>
      <c r="K5" s="24"/>
    </row>
    <row r="6" spans="1:11" s="114" customFormat="1" ht="24">
      <c r="A6" s="222"/>
      <c r="B6" s="289"/>
      <c r="C6" s="289"/>
      <c r="D6" s="289"/>
      <c r="E6" s="290"/>
      <c r="F6" s="215"/>
      <c r="G6" s="80" t="s">
        <v>56</v>
      </c>
      <c r="H6" s="80" t="s">
        <v>57</v>
      </c>
      <c r="I6" s="80" t="s">
        <v>58</v>
      </c>
      <c r="J6" s="215"/>
      <c r="K6" s="24"/>
    </row>
    <row r="7" spans="1:248" s="24" customFormat="1" ht="18.75" customHeight="1">
      <c r="A7" s="86"/>
      <c r="B7" s="87"/>
      <c r="C7" s="87"/>
      <c r="D7" s="87"/>
      <c r="E7" s="88" t="s">
        <v>249</v>
      </c>
      <c r="F7" s="130">
        <f>SUM(G7:J7)</f>
        <v>1518.88</v>
      </c>
      <c r="G7" s="130">
        <f>G8+G23+G37</f>
        <v>483.37999999999994</v>
      </c>
      <c r="H7" s="130">
        <f>H8+H23+H37</f>
        <v>85.53999999999998</v>
      </c>
      <c r="I7" s="130">
        <f>I8+I23+I37</f>
        <v>21.47</v>
      </c>
      <c r="J7" s="130">
        <f>J8+J23+J37</f>
        <v>928.49</v>
      </c>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row>
    <row r="8" spans="1:248" s="24" customFormat="1" ht="18.75" customHeight="1">
      <c r="A8" s="284" t="s">
        <v>227</v>
      </c>
      <c r="B8" s="87"/>
      <c r="C8" s="87"/>
      <c r="D8" s="87"/>
      <c r="E8" s="88" t="s">
        <v>51</v>
      </c>
      <c r="F8" s="130">
        <f>SUM(G8:J8)</f>
        <v>1437.75</v>
      </c>
      <c r="G8" s="130">
        <f>G9+G13+G17+G20</f>
        <v>414.03999999999996</v>
      </c>
      <c r="H8" s="130">
        <f>H9+H13+H17+H20</f>
        <v>78.08999999999999</v>
      </c>
      <c r="I8" s="130">
        <f>I9+I13+I17+I20</f>
        <v>21.13</v>
      </c>
      <c r="J8" s="130">
        <f>J9+J13+J17+J20</f>
        <v>924.49</v>
      </c>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row>
    <row r="9" spans="1:248" s="24" customFormat="1" ht="18.75" customHeight="1">
      <c r="A9" s="285"/>
      <c r="B9" s="109">
        <v>201</v>
      </c>
      <c r="C9" s="109"/>
      <c r="D9" s="109"/>
      <c r="E9" s="109" t="s">
        <v>235</v>
      </c>
      <c r="F9" s="182">
        <v>1303.31</v>
      </c>
      <c r="G9" s="182">
        <v>303.64</v>
      </c>
      <c r="H9" s="182">
        <v>75.07</v>
      </c>
      <c r="I9" s="182">
        <v>0.11</v>
      </c>
      <c r="J9" s="182">
        <v>924.49</v>
      </c>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row>
    <row r="10" spans="1:248" s="24" customFormat="1" ht="18.75" customHeight="1">
      <c r="A10" s="285"/>
      <c r="B10" s="109"/>
      <c r="C10" s="109">
        <v>33</v>
      </c>
      <c r="D10" s="109"/>
      <c r="E10" s="109" t="s">
        <v>226</v>
      </c>
      <c r="F10" s="182">
        <v>1303.31</v>
      </c>
      <c r="G10" s="182">
        <v>303.64</v>
      </c>
      <c r="H10" s="182">
        <v>75.07</v>
      </c>
      <c r="I10" s="182">
        <v>0.11</v>
      </c>
      <c r="J10" s="182">
        <v>924.49</v>
      </c>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row>
    <row r="11" spans="1:248" s="24" customFormat="1" ht="18.75" customHeight="1">
      <c r="A11" s="285"/>
      <c r="B11" s="109">
        <v>201</v>
      </c>
      <c r="C11" s="109">
        <v>33</v>
      </c>
      <c r="D11" s="109">
        <v>1</v>
      </c>
      <c r="E11" s="109" t="s">
        <v>38</v>
      </c>
      <c r="F11" s="182">
        <v>378.82</v>
      </c>
      <c r="G11" s="182">
        <v>303.64</v>
      </c>
      <c r="H11" s="182">
        <v>75.07</v>
      </c>
      <c r="I11" s="182">
        <v>0.11</v>
      </c>
      <c r="J11" s="182">
        <v>0</v>
      </c>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row>
    <row r="12" spans="1:248" s="24" customFormat="1" ht="18.75" customHeight="1">
      <c r="A12" s="285"/>
      <c r="B12" s="109">
        <v>201</v>
      </c>
      <c r="C12" s="109">
        <v>33</v>
      </c>
      <c r="D12" s="109">
        <v>2</v>
      </c>
      <c r="E12" s="109" t="s">
        <v>39</v>
      </c>
      <c r="F12" s="182">
        <v>924.49</v>
      </c>
      <c r="G12" s="182">
        <v>0</v>
      </c>
      <c r="H12" s="182">
        <v>0</v>
      </c>
      <c r="I12" s="182">
        <v>0</v>
      </c>
      <c r="J12" s="182">
        <v>924.49</v>
      </c>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row>
    <row r="13" spans="1:248" s="24" customFormat="1" ht="18.75" customHeight="1">
      <c r="A13" s="285"/>
      <c r="B13" s="109">
        <v>208</v>
      </c>
      <c r="C13" s="109"/>
      <c r="D13" s="109"/>
      <c r="E13" s="109" t="s">
        <v>236</v>
      </c>
      <c r="F13" s="182">
        <v>80.25</v>
      </c>
      <c r="G13" s="182">
        <v>56.21</v>
      </c>
      <c r="H13" s="182">
        <v>3.02</v>
      </c>
      <c r="I13" s="182">
        <v>21.02</v>
      </c>
      <c r="J13" s="89"/>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row>
    <row r="14" spans="1:248" s="24" customFormat="1" ht="18.75" customHeight="1">
      <c r="A14" s="285"/>
      <c r="B14" s="109"/>
      <c r="C14" s="109">
        <v>5</v>
      </c>
      <c r="D14" s="109"/>
      <c r="E14" s="109" t="s">
        <v>32</v>
      </c>
      <c r="F14" s="182">
        <v>80.25</v>
      </c>
      <c r="G14" s="182">
        <v>56.21</v>
      </c>
      <c r="H14" s="182">
        <v>3.02</v>
      </c>
      <c r="I14" s="182">
        <v>21.02</v>
      </c>
      <c r="J14" s="89"/>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row>
    <row r="15" spans="1:248" s="24" customFormat="1" ht="18.75" customHeight="1">
      <c r="A15" s="285"/>
      <c r="B15" s="109">
        <v>208</v>
      </c>
      <c r="C15" s="109">
        <v>5</v>
      </c>
      <c r="D15" s="109">
        <v>1</v>
      </c>
      <c r="E15" s="109" t="s">
        <v>33</v>
      </c>
      <c r="F15" s="182">
        <v>24.04</v>
      </c>
      <c r="G15" s="182">
        <v>0</v>
      </c>
      <c r="H15" s="182">
        <v>3.02</v>
      </c>
      <c r="I15" s="182">
        <v>21.02</v>
      </c>
      <c r="J15" s="89"/>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row>
    <row r="16" spans="1:248" s="24" customFormat="1" ht="18.75" customHeight="1">
      <c r="A16" s="285"/>
      <c r="B16" s="109">
        <v>208</v>
      </c>
      <c r="C16" s="109">
        <v>5</v>
      </c>
      <c r="D16" s="109">
        <v>5</v>
      </c>
      <c r="E16" s="109" t="s">
        <v>34</v>
      </c>
      <c r="F16" s="182">
        <v>56.21</v>
      </c>
      <c r="G16" s="182">
        <v>56.21</v>
      </c>
      <c r="H16" s="89"/>
      <c r="I16" s="89"/>
      <c r="J16" s="89"/>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row>
    <row r="17" spans="1:248" s="24" customFormat="1" ht="18.75" customHeight="1">
      <c r="A17" s="285"/>
      <c r="B17" s="109">
        <v>210</v>
      </c>
      <c r="C17" s="109"/>
      <c r="D17" s="109"/>
      <c r="E17" s="109" t="s">
        <v>498</v>
      </c>
      <c r="F17" s="182">
        <v>20.82</v>
      </c>
      <c r="G17" s="182">
        <v>20.82</v>
      </c>
      <c r="H17" s="89"/>
      <c r="I17" s="89"/>
      <c r="J17" s="89"/>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row>
    <row r="18" spans="1:248" s="24" customFormat="1" ht="18.75" customHeight="1">
      <c r="A18" s="285"/>
      <c r="B18" s="109"/>
      <c r="C18" s="109">
        <v>11</v>
      </c>
      <c r="D18" s="109"/>
      <c r="E18" s="109" t="s">
        <v>35</v>
      </c>
      <c r="F18" s="182">
        <v>20.82</v>
      </c>
      <c r="G18" s="182">
        <v>20.82</v>
      </c>
      <c r="H18" s="89"/>
      <c r="I18" s="89"/>
      <c r="J18" s="89"/>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row>
    <row r="19" spans="1:248" s="24" customFormat="1" ht="18.75" customHeight="1">
      <c r="A19" s="285"/>
      <c r="B19" s="109">
        <v>210</v>
      </c>
      <c r="C19" s="109">
        <v>11</v>
      </c>
      <c r="D19" s="109">
        <v>1</v>
      </c>
      <c r="E19" s="109" t="s">
        <v>36</v>
      </c>
      <c r="F19" s="182">
        <v>20.82</v>
      </c>
      <c r="G19" s="182">
        <v>20.82</v>
      </c>
      <c r="H19" s="89"/>
      <c r="I19" s="89"/>
      <c r="J19" s="89"/>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row>
    <row r="20" spans="1:248" s="24" customFormat="1" ht="18.75" customHeight="1">
      <c r="A20" s="285"/>
      <c r="B20" s="109">
        <v>221</v>
      </c>
      <c r="C20" s="109"/>
      <c r="D20" s="109"/>
      <c r="E20" s="109" t="s">
        <v>238</v>
      </c>
      <c r="F20" s="182">
        <v>33.37</v>
      </c>
      <c r="G20" s="182">
        <v>33.37</v>
      </c>
      <c r="H20" s="89"/>
      <c r="I20" s="89"/>
      <c r="J20" s="89"/>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row>
    <row r="21" spans="1:248" s="24" customFormat="1" ht="18.75" customHeight="1">
      <c r="A21" s="285"/>
      <c r="B21" s="109"/>
      <c r="C21" s="109">
        <v>2</v>
      </c>
      <c r="D21" s="109"/>
      <c r="E21" s="109" t="s">
        <v>40</v>
      </c>
      <c r="F21" s="182">
        <v>33.37</v>
      </c>
      <c r="G21" s="182">
        <v>33.37</v>
      </c>
      <c r="H21" s="89"/>
      <c r="I21" s="89"/>
      <c r="J21" s="89"/>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row>
    <row r="22" spans="1:248" s="24" customFormat="1" ht="18.75" customHeight="1">
      <c r="A22" s="286"/>
      <c r="B22" s="109">
        <v>221</v>
      </c>
      <c r="C22" s="109">
        <v>2</v>
      </c>
      <c r="D22" s="109">
        <v>1</v>
      </c>
      <c r="E22" s="109" t="s">
        <v>41</v>
      </c>
      <c r="F22" s="182">
        <v>33.37</v>
      </c>
      <c r="G22" s="182">
        <v>33.37</v>
      </c>
      <c r="H22" s="89"/>
      <c r="I22" s="89"/>
      <c r="J22" s="89"/>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row>
    <row r="23" spans="1:248" s="24" customFormat="1" ht="18.75" customHeight="1">
      <c r="A23" s="284" t="s">
        <v>232</v>
      </c>
      <c r="B23" s="109"/>
      <c r="C23" s="109"/>
      <c r="D23" s="109"/>
      <c r="E23" s="189" t="s">
        <v>233</v>
      </c>
      <c r="F23" s="190">
        <f>SUM(G23:I23)</f>
        <v>32.62</v>
      </c>
      <c r="G23" s="190">
        <f>G24+G27+G31+G34</f>
        <v>27.83</v>
      </c>
      <c r="H23" s="190">
        <f>H24+H27+H31+H34</f>
        <v>4.460000000000001</v>
      </c>
      <c r="I23" s="190">
        <f>I24+I27+I31+I34</f>
        <v>0.33</v>
      </c>
      <c r="J23" s="89"/>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row>
    <row r="24" spans="1:248" s="24" customFormat="1" ht="18.75" customHeight="1">
      <c r="A24" s="285"/>
      <c r="B24" s="183">
        <v>201</v>
      </c>
      <c r="C24" s="183"/>
      <c r="D24" s="183"/>
      <c r="E24" s="184" t="s">
        <v>228</v>
      </c>
      <c r="F24" s="185">
        <v>24.64</v>
      </c>
      <c r="G24" s="202">
        <v>20.4</v>
      </c>
      <c r="H24" s="202">
        <v>4.23</v>
      </c>
      <c r="I24" s="202">
        <v>0.01</v>
      </c>
      <c r="J24" s="89"/>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row>
    <row r="25" spans="1:248" s="24" customFormat="1" ht="18.75" customHeight="1">
      <c r="A25" s="285"/>
      <c r="B25" s="183"/>
      <c r="C25" s="183">
        <v>33</v>
      </c>
      <c r="D25" s="183"/>
      <c r="E25" s="184" t="s">
        <v>226</v>
      </c>
      <c r="F25" s="185">
        <v>24.64</v>
      </c>
      <c r="G25" s="202">
        <v>20.4</v>
      </c>
      <c r="H25" s="202">
        <v>4.23</v>
      </c>
      <c r="I25" s="202">
        <v>0.01</v>
      </c>
      <c r="J25" s="89"/>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row>
    <row r="26" spans="1:248" s="24" customFormat="1" ht="18.75" customHeight="1">
      <c r="A26" s="285"/>
      <c r="B26" s="186">
        <v>201</v>
      </c>
      <c r="C26" s="186">
        <v>33</v>
      </c>
      <c r="D26" s="186">
        <v>1</v>
      </c>
      <c r="E26" s="184" t="s">
        <v>38</v>
      </c>
      <c r="F26" s="185">
        <v>24.64</v>
      </c>
      <c r="G26" s="202">
        <v>20.4</v>
      </c>
      <c r="H26" s="202">
        <v>4.23</v>
      </c>
      <c r="I26" s="202">
        <v>0.01</v>
      </c>
      <c r="J26" s="89"/>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row>
    <row r="27" spans="1:248" s="24" customFormat="1" ht="18.75" customHeight="1">
      <c r="A27" s="285"/>
      <c r="B27" s="183">
        <v>208</v>
      </c>
      <c r="C27" s="183"/>
      <c r="D27" s="183"/>
      <c r="E27" s="184" t="s">
        <v>229</v>
      </c>
      <c r="F27" s="185">
        <v>4.3</v>
      </c>
      <c r="G27" s="202">
        <v>3.75</v>
      </c>
      <c r="H27" s="202">
        <v>0.23</v>
      </c>
      <c r="I27" s="202">
        <v>0.32</v>
      </c>
      <c r="J27" s="89"/>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row>
    <row r="28" spans="1:248" s="24" customFormat="1" ht="18.75" customHeight="1">
      <c r="A28" s="285"/>
      <c r="B28" s="183"/>
      <c r="C28" s="183">
        <v>5</v>
      </c>
      <c r="D28" s="183"/>
      <c r="E28" s="184" t="s">
        <v>32</v>
      </c>
      <c r="F28" s="185">
        <v>4.3</v>
      </c>
      <c r="G28" s="202">
        <v>3.75</v>
      </c>
      <c r="H28" s="202">
        <v>0.23</v>
      </c>
      <c r="I28" s="202">
        <v>0.32</v>
      </c>
      <c r="J28" s="89"/>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row>
    <row r="29" spans="1:248" s="24" customFormat="1" ht="18.75" customHeight="1">
      <c r="A29" s="285"/>
      <c r="B29" s="183">
        <v>208</v>
      </c>
      <c r="C29" s="183">
        <v>5</v>
      </c>
      <c r="D29" s="183">
        <v>1</v>
      </c>
      <c r="E29" s="184" t="s">
        <v>33</v>
      </c>
      <c r="F29" s="185">
        <v>0.55</v>
      </c>
      <c r="G29" s="202">
        <v>0</v>
      </c>
      <c r="H29" s="202">
        <v>0.23</v>
      </c>
      <c r="I29" s="202">
        <v>0.32</v>
      </c>
      <c r="J29" s="89"/>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row>
    <row r="30" spans="1:248" s="24" customFormat="1" ht="18.75" customHeight="1">
      <c r="A30" s="285"/>
      <c r="B30" s="183">
        <v>208</v>
      </c>
      <c r="C30" s="183">
        <v>5</v>
      </c>
      <c r="D30" s="183">
        <v>5</v>
      </c>
      <c r="E30" s="184" t="s">
        <v>34</v>
      </c>
      <c r="F30" s="185">
        <v>3.75</v>
      </c>
      <c r="G30" s="202">
        <v>3.75</v>
      </c>
      <c r="H30" s="203"/>
      <c r="I30" s="203"/>
      <c r="J30" s="89"/>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row>
    <row r="31" spans="1:248" s="24" customFormat="1" ht="18.75" customHeight="1">
      <c r="A31" s="285"/>
      <c r="B31" s="183">
        <v>210</v>
      </c>
      <c r="C31" s="183"/>
      <c r="D31" s="183"/>
      <c r="E31" s="184" t="s">
        <v>230</v>
      </c>
      <c r="F31" s="185">
        <v>1.44</v>
      </c>
      <c r="G31" s="202">
        <v>1.44</v>
      </c>
      <c r="H31" s="203"/>
      <c r="I31" s="203"/>
      <c r="J31" s="89"/>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row>
    <row r="32" spans="1:248" s="24" customFormat="1" ht="18.75" customHeight="1">
      <c r="A32" s="285"/>
      <c r="B32" s="183"/>
      <c r="C32" s="183">
        <v>11</v>
      </c>
      <c r="D32" s="183"/>
      <c r="E32" s="184" t="s">
        <v>35</v>
      </c>
      <c r="F32" s="185">
        <v>1.44</v>
      </c>
      <c r="G32" s="202">
        <v>1.44</v>
      </c>
      <c r="H32" s="203"/>
      <c r="I32" s="203"/>
      <c r="J32" s="89"/>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row>
    <row r="33" spans="1:248" s="24" customFormat="1" ht="18.75" customHeight="1">
      <c r="A33" s="285"/>
      <c r="B33" s="183">
        <v>210</v>
      </c>
      <c r="C33" s="183">
        <v>11</v>
      </c>
      <c r="D33" s="183">
        <v>1</v>
      </c>
      <c r="E33" s="184" t="s">
        <v>36</v>
      </c>
      <c r="F33" s="185">
        <v>1.44</v>
      </c>
      <c r="G33" s="202">
        <v>1.44</v>
      </c>
      <c r="H33" s="203"/>
      <c r="I33" s="203"/>
      <c r="J33" s="89"/>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c r="ID33" s="45"/>
      <c r="IE33" s="45"/>
      <c r="IF33" s="45"/>
      <c r="IG33" s="45"/>
      <c r="IH33" s="45"/>
      <c r="II33" s="45"/>
      <c r="IJ33" s="45"/>
      <c r="IK33" s="45"/>
      <c r="IL33" s="45"/>
      <c r="IM33" s="45"/>
      <c r="IN33" s="45"/>
    </row>
    <row r="34" spans="1:248" s="24" customFormat="1" ht="18.75" customHeight="1">
      <c r="A34" s="285"/>
      <c r="B34" s="187">
        <v>221</v>
      </c>
      <c r="C34" s="71"/>
      <c r="D34" s="71"/>
      <c r="E34" s="184" t="s">
        <v>231</v>
      </c>
      <c r="F34" s="185">
        <v>2.24</v>
      </c>
      <c r="G34" s="202">
        <v>2.24</v>
      </c>
      <c r="H34" s="203"/>
      <c r="I34" s="203"/>
      <c r="J34" s="89"/>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c r="IC34" s="45"/>
      <c r="ID34" s="45"/>
      <c r="IE34" s="45"/>
      <c r="IF34" s="45"/>
      <c r="IG34" s="45"/>
      <c r="IH34" s="45"/>
      <c r="II34" s="45"/>
      <c r="IJ34" s="45"/>
      <c r="IK34" s="45"/>
      <c r="IL34" s="45"/>
      <c r="IM34" s="45"/>
      <c r="IN34" s="45"/>
    </row>
    <row r="35" spans="1:248" s="24" customFormat="1" ht="18.75" customHeight="1">
      <c r="A35" s="285"/>
      <c r="B35" s="187"/>
      <c r="C35" s="187">
        <v>2</v>
      </c>
      <c r="D35" s="187"/>
      <c r="E35" s="184" t="s">
        <v>40</v>
      </c>
      <c r="F35" s="185">
        <v>2.24</v>
      </c>
      <c r="G35" s="202">
        <v>2.24</v>
      </c>
      <c r="H35" s="203"/>
      <c r="I35" s="203"/>
      <c r="J35" s="89"/>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row>
    <row r="36" spans="1:248" s="24" customFormat="1" ht="18.75" customHeight="1">
      <c r="A36" s="286"/>
      <c r="B36" s="187">
        <v>221</v>
      </c>
      <c r="C36" s="187">
        <v>2</v>
      </c>
      <c r="D36" s="187">
        <v>1</v>
      </c>
      <c r="E36" s="191" t="s">
        <v>234</v>
      </c>
      <c r="F36" s="185">
        <v>2.24</v>
      </c>
      <c r="G36" s="202">
        <v>2.24</v>
      </c>
      <c r="H36" s="203"/>
      <c r="I36" s="203"/>
      <c r="J36" s="89"/>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row>
    <row r="37" spans="1:248" s="24" customFormat="1" ht="18.75" customHeight="1">
      <c r="A37" s="284" t="s">
        <v>248</v>
      </c>
      <c r="B37" s="187"/>
      <c r="C37" s="187"/>
      <c r="D37" s="187"/>
      <c r="E37" s="192" t="s">
        <v>233</v>
      </c>
      <c r="F37" s="193">
        <f>SUM(G37:J37)</f>
        <v>48.51</v>
      </c>
      <c r="G37" s="193">
        <f>G38+G42+G45+G48</f>
        <v>41.51</v>
      </c>
      <c r="H37" s="193">
        <f>H38+H42+H45+H48</f>
        <v>2.99</v>
      </c>
      <c r="I37" s="193">
        <f>I38+I42+I45+I48</f>
        <v>0.01</v>
      </c>
      <c r="J37" s="193">
        <f>J38+J42+J45+J48</f>
        <v>4</v>
      </c>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row>
    <row r="38" spans="1:248" s="24" customFormat="1" ht="18.75" customHeight="1">
      <c r="A38" s="285"/>
      <c r="B38" s="108" t="s">
        <v>239</v>
      </c>
      <c r="C38" s="108"/>
      <c r="D38" s="108"/>
      <c r="E38" s="184" t="s">
        <v>240</v>
      </c>
      <c r="F38" s="185">
        <v>37.5</v>
      </c>
      <c r="G38" s="201">
        <v>30.5</v>
      </c>
      <c r="H38" s="201">
        <v>2.99</v>
      </c>
      <c r="I38" s="201">
        <v>0.01</v>
      </c>
      <c r="J38" s="201">
        <v>4</v>
      </c>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row>
    <row r="39" spans="1:248" s="24" customFormat="1" ht="18.75" customHeight="1">
      <c r="A39" s="285"/>
      <c r="B39" s="108"/>
      <c r="C39" s="108" t="s">
        <v>241</v>
      </c>
      <c r="D39" s="108"/>
      <c r="E39" s="184" t="s">
        <v>226</v>
      </c>
      <c r="F39" s="185">
        <v>37.5</v>
      </c>
      <c r="G39" s="201">
        <v>30.5</v>
      </c>
      <c r="H39" s="201">
        <v>2.99</v>
      </c>
      <c r="I39" s="201">
        <v>0.01</v>
      </c>
      <c r="J39" s="201">
        <v>4</v>
      </c>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row>
    <row r="40" spans="1:248" s="24" customFormat="1" ht="18.75" customHeight="1">
      <c r="A40" s="285"/>
      <c r="B40" s="108" t="s">
        <v>72</v>
      </c>
      <c r="C40" s="108" t="s">
        <v>72</v>
      </c>
      <c r="D40" s="108" t="s">
        <v>77</v>
      </c>
      <c r="E40" s="184" t="s">
        <v>242</v>
      </c>
      <c r="F40" s="185">
        <v>33.5</v>
      </c>
      <c r="G40" s="201">
        <v>30.5</v>
      </c>
      <c r="H40" s="201">
        <v>2.99</v>
      </c>
      <c r="I40" s="201">
        <v>0.01</v>
      </c>
      <c r="J40" s="201">
        <v>0</v>
      </c>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row>
    <row r="41" spans="1:248" s="24" customFormat="1" ht="18.75" customHeight="1">
      <c r="A41" s="285"/>
      <c r="B41" s="108" t="s">
        <v>72</v>
      </c>
      <c r="C41" s="108" t="s">
        <v>72</v>
      </c>
      <c r="D41" s="108" t="s">
        <v>113</v>
      </c>
      <c r="E41" s="184" t="s">
        <v>243</v>
      </c>
      <c r="F41" s="185">
        <v>4</v>
      </c>
      <c r="G41" s="201">
        <v>0</v>
      </c>
      <c r="H41" s="201"/>
      <c r="I41" s="89"/>
      <c r="J41" s="201">
        <v>4</v>
      </c>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row>
    <row r="42" spans="1:248" s="24" customFormat="1" ht="18.75" customHeight="1">
      <c r="A42" s="285"/>
      <c r="B42" s="108" t="s">
        <v>69</v>
      </c>
      <c r="C42" s="108"/>
      <c r="D42" s="108"/>
      <c r="E42" s="184" t="s">
        <v>244</v>
      </c>
      <c r="F42" s="185">
        <v>5.49</v>
      </c>
      <c r="G42" s="201">
        <v>5.49</v>
      </c>
      <c r="H42" s="89"/>
      <c r="I42" s="89"/>
      <c r="J42" s="89"/>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c r="FJ42" s="45"/>
      <c r="FK42" s="45"/>
      <c r="FL42" s="45"/>
      <c r="FM42" s="45"/>
      <c r="FN42" s="45"/>
      <c r="FO42" s="45"/>
      <c r="FP42" s="45"/>
      <c r="FQ42" s="45"/>
      <c r="FR42" s="45"/>
      <c r="FS42" s="45"/>
      <c r="FT42" s="45"/>
      <c r="FU42" s="45"/>
      <c r="FV42" s="45"/>
      <c r="FW42" s="45"/>
      <c r="FX42" s="45"/>
      <c r="FY42" s="45"/>
      <c r="FZ42" s="45"/>
      <c r="GA42" s="45"/>
      <c r="GB42" s="45"/>
      <c r="GC42" s="45"/>
      <c r="GD42" s="45"/>
      <c r="GE42" s="45"/>
      <c r="GF42" s="45"/>
      <c r="GG42" s="45"/>
      <c r="GH42" s="45"/>
      <c r="GI42" s="45"/>
      <c r="GJ42" s="45"/>
      <c r="GK42" s="45"/>
      <c r="GL42" s="45"/>
      <c r="GM42" s="45"/>
      <c r="GN42" s="45"/>
      <c r="GO42" s="45"/>
      <c r="GP42" s="45"/>
      <c r="GQ42" s="45"/>
      <c r="GR42" s="45"/>
      <c r="GS42" s="45"/>
      <c r="GT42" s="45"/>
      <c r="GU42" s="45"/>
      <c r="GV42" s="45"/>
      <c r="GW42" s="45"/>
      <c r="GX42" s="45"/>
      <c r="GY42" s="45"/>
      <c r="GZ42" s="45"/>
      <c r="HA42" s="45"/>
      <c r="HB42" s="45"/>
      <c r="HC42" s="45"/>
      <c r="HD42" s="45"/>
      <c r="HE42" s="45"/>
      <c r="HF42" s="45"/>
      <c r="HG42" s="45"/>
      <c r="HH42" s="45"/>
      <c r="HI42" s="45"/>
      <c r="HJ42" s="45"/>
      <c r="HK42" s="45"/>
      <c r="HL42" s="45"/>
      <c r="HM42" s="45"/>
      <c r="HN42" s="45"/>
      <c r="HO42" s="45"/>
      <c r="HP42" s="45"/>
      <c r="HQ42" s="45"/>
      <c r="HR42" s="45"/>
      <c r="HS42" s="45"/>
      <c r="HT42" s="45"/>
      <c r="HU42" s="45"/>
      <c r="HV42" s="45"/>
      <c r="HW42" s="45"/>
      <c r="HX42" s="45"/>
      <c r="HY42" s="45"/>
      <c r="HZ42" s="45"/>
      <c r="IA42" s="45"/>
      <c r="IB42" s="45"/>
      <c r="IC42" s="45"/>
      <c r="ID42" s="45"/>
      <c r="IE42" s="45"/>
      <c r="IF42" s="45"/>
      <c r="IG42" s="45"/>
      <c r="IH42" s="45"/>
      <c r="II42" s="45"/>
      <c r="IJ42" s="45"/>
      <c r="IK42" s="45"/>
      <c r="IL42" s="45"/>
      <c r="IM42" s="45"/>
      <c r="IN42" s="45"/>
    </row>
    <row r="43" spans="1:248" s="24" customFormat="1" ht="18.75" customHeight="1">
      <c r="A43" s="285"/>
      <c r="B43" s="108"/>
      <c r="C43" s="108" t="s">
        <v>71</v>
      </c>
      <c r="D43" s="108"/>
      <c r="E43" s="184" t="s">
        <v>32</v>
      </c>
      <c r="F43" s="185">
        <v>5.49</v>
      </c>
      <c r="G43" s="201">
        <v>5.49</v>
      </c>
      <c r="H43" s="89"/>
      <c r="I43" s="89"/>
      <c r="J43" s="89"/>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row>
    <row r="44" spans="1:248" s="24" customFormat="1" ht="18.75" customHeight="1">
      <c r="A44" s="285"/>
      <c r="B44" s="108" t="s">
        <v>72</v>
      </c>
      <c r="C44" s="108" t="s">
        <v>72</v>
      </c>
      <c r="D44" s="108" t="s">
        <v>71</v>
      </c>
      <c r="E44" s="184" t="s">
        <v>34</v>
      </c>
      <c r="F44" s="185">
        <v>5.49</v>
      </c>
      <c r="G44" s="201">
        <v>5.49</v>
      </c>
      <c r="H44" s="89"/>
      <c r="I44" s="89"/>
      <c r="J44" s="89"/>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row>
    <row r="45" spans="1:248" s="24" customFormat="1" ht="18.75" customHeight="1">
      <c r="A45" s="285"/>
      <c r="B45" s="108" t="s">
        <v>74</v>
      </c>
      <c r="C45" s="108"/>
      <c r="D45" s="108"/>
      <c r="E45" s="184" t="s">
        <v>245</v>
      </c>
      <c r="F45" s="185">
        <v>2.22</v>
      </c>
      <c r="G45" s="201">
        <v>2.22</v>
      </c>
      <c r="H45" s="89"/>
      <c r="I45" s="89"/>
      <c r="J45" s="89"/>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row>
    <row r="46" spans="1:248" s="24" customFormat="1" ht="18.75" customHeight="1">
      <c r="A46" s="285"/>
      <c r="B46" s="108"/>
      <c r="C46" s="108" t="s">
        <v>76</v>
      </c>
      <c r="D46" s="108"/>
      <c r="E46" s="184" t="s">
        <v>35</v>
      </c>
      <c r="F46" s="185">
        <v>2.22</v>
      </c>
      <c r="G46" s="201">
        <v>2.22</v>
      </c>
      <c r="H46" s="89"/>
      <c r="I46" s="89"/>
      <c r="J46" s="89"/>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c r="HZ46" s="45"/>
      <c r="IA46" s="45"/>
      <c r="IB46" s="45"/>
      <c r="IC46" s="45"/>
      <c r="ID46" s="45"/>
      <c r="IE46" s="45"/>
      <c r="IF46" s="45"/>
      <c r="IG46" s="45"/>
      <c r="IH46" s="45"/>
      <c r="II46" s="45"/>
      <c r="IJ46" s="45"/>
      <c r="IK46" s="45"/>
      <c r="IL46" s="45"/>
      <c r="IM46" s="45"/>
      <c r="IN46" s="45"/>
    </row>
    <row r="47" spans="1:248" s="24" customFormat="1" ht="18.75" customHeight="1">
      <c r="A47" s="285"/>
      <c r="B47" s="108" t="s">
        <v>72</v>
      </c>
      <c r="C47" s="108" t="s">
        <v>72</v>
      </c>
      <c r="D47" s="108" t="s">
        <v>73</v>
      </c>
      <c r="E47" s="184" t="s">
        <v>37</v>
      </c>
      <c r="F47" s="185">
        <v>2.22</v>
      </c>
      <c r="G47" s="201">
        <v>2.22</v>
      </c>
      <c r="H47" s="89"/>
      <c r="I47" s="89"/>
      <c r="J47" s="89"/>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c r="FE47" s="45"/>
      <c r="FF47" s="45"/>
      <c r="FG47" s="45"/>
      <c r="FH47" s="45"/>
      <c r="FI47" s="45"/>
      <c r="FJ47" s="45"/>
      <c r="FK47" s="45"/>
      <c r="FL47" s="45"/>
      <c r="FM47" s="45"/>
      <c r="FN47" s="45"/>
      <c r="FO47" s="45"/>
      <c r="FP47" s="45"/>
      <c r="FQ47" s="45"/>
      <c r="FR47" s="45"/>
      <c r="FS47" s="45"/>
      <c r="FT47" s="45"/>
      <c r="FU47" s="45"/>
      <c r="FV47" s="45"/>
      <c r="FW47" s="45"/>
      <c r="FX47" s="45"/>
      <c r="FY47" s="45"/>
      <c r="FZ47" s="45"/>
      <c r="GA47" s="45"/>
      <c r="GB47" s="45"/>
      <c r="GC47" s="45"/>
      <c r="GD47" s="45"/>
      <c r="GE47" s="45"/>
      <c r="GF47" s="45"/>
      <c r="GG47" s="45"/>
      <c r="GH47" s="45"/>
      <c r="GI47" s="45"/>
      <c r="GJ47" s="45"/>
      <c r="GK47" s="45"/>
      <c r="GL47" s="45"/>
      <c r="GM47" s="45"/>
      <c r="GN47" s="45"/>
      <c r="GO47" s="45"/>
      <c r="GP47" s="45"/>
      <c r="GQ47" s="45"/>
      <c r="GR47" s="45"/>
      <c r="GS47" s="45"/>
      <c r="GT47" s="45"/>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c r="HT47" s="45"/>
      <c r="HU47" s="45"/>
      <c r="HV47" s="45"/>
      <c r="HW47" s="45"/>
      <c r="HX47" s="45"/>
      <c r="HY47" s="45"/>
      <c r="HZ47" s="45"/>
      <c r="IA47" s="45"/>
      <c r="IB47" s="45"/>
      <c r="IC47" s="45"/>
      <c r="ID47" s="45"/>
      <c r="IE47" s="45"/>
      <c r="IF47" s="45"/>
      <c r="IG47" s="45"/>
      <c r="IH47" s="45"/>
      <c r="II47" s="45"/>
      <c r="IJ47" s="45"/>
      <c r="IK47" s="45"/>
      <c r="IL47" s="45"/>
      <c r="IM47" s="45"/>
      <c r="IN47" s="45"/>
    </row>
    <row r="48" spans="1:248" s="24" customFormat="1" ht="18.75" customHeight="1">
      <c r="A48" s="285"/>
      <c r="B48" s="108" t="s">
        <v>78</v>
      </c>
      <c r="C48" s="108"/>
      <c r="D48" s="108"/>
      <c r="E48" s="184" t="s">
        <v>246</v>
      </c>
      <c r="F48" s="185">
        <v>3.3</v>
      </c>
      <c r="G48" s="201">
        <v>3.3</v>
      </c>
      <c r="H48" s="89"/>
      <c r="I48" s="89"/>
      <c r="J48" s="89"/>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c r="HZ48" s="45"/>
      <c r="IA48" s="45"/>
      <c r="IB48" s="45"/>
      <c r="IC48" s="45"/>
      <c r="ID48" s="45"/>
      <c r="IE48" s="45"/>
      <c r="IF48" s="45"/>
      <c r="IG48" s="45"/>
      <c r="IH48" s="45"/>
      <c r="II48" s="45"/>
      <c r="IJ48" s="45"/>
      <c r="IK48" s="45"/>
      <c r="IL48" s="45"/>
      <c r="IM48" s="45"/>
      <c r="IN48" s="45"/>
    </row>
    <row r="49" spans="1:248" s="24" customFormat="1" ht="18.75" customHeight="1">
      <c r="A49" s="285"/>
      <c r="B49" s="108"/>
      <c r="C49" s="108" t="s">
        <v>73</v>
      </c>
      <c r="D49" s="108"/>
      <c r="E49" s="184" t="s">
        <v>40</v>
      </c>
      <c r="F49" s="185">
        <v>3.3</v>
      </c>
      <c r="G49" s="201">
        <v>3.3</v>
      </c>
      <c r="H49" s="89"/>
      <c r="I49" s="89"/>
      <c r="J49" s="89"/>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5"/>
      <c r="GK49" s="45"/>
      <c r="GL49" s="45"/>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c r="HZ49" s="45"/>
      <c r="IA49" s="45"/>
      <c r="IB49" s="45"/>
      <c r="IC49" s="45"/>
      <c r="ID49" s="45"/>
      <c r="IE49" s="45"/>
      <c r="IF49" s="45"/>
      <c r="IG49" s="45"/>
      <c r="IH49" s="45"/>
      <c r="II49" s="45"/>
      <c r="IJ49" s="45"/>
      <c r="IK49" s="45"/>
      <c r="IL49" s="45"/>
      <c r="IM49" s="45"/>
      <c r="IN49" s="45"/>
    </row>
    <row r="50" spans="1:248" s="24" customFormat="1" ht="18.75" customHeight="1">
      <c r="A50" s="286"/>
      <c r="B50" s="108" t="s">
        <v>72</v>
      </c>
      <c r="C50" s="108" t="s">
        <v>72</v>
      </c>
      <c r="D50" s="108" t="s">
        <v>80</v>
      </c>
      <c r="E50" s="188" t="s">
        <v>247</v>
      </c>
      <c r="F50" s="185">
        <v>3.3</v>
      </c>
      <c r="G50" s="201">
        <v>3.3</v>
      </c>
      <c r="H50" s="89"/>
      <c r="I50" s="89"/>
      <c r="J50" s="89"/>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c r="FG50" s="45"/>
      <c r="FH50" s="45"/>
      <c r="FI50" s="45"/>
      <c r="FJ50" s="45"/>
      <c r="FK50" s="45"/>
      <c r="FL50" s="45"/>
      <c r="FM50" s="45"/>
      <c r="FN50" s="45"/>
      <c r="FO50" s="45"/>
      <c r="FP50" s="45"/>
      <c r="FQ50" s="45"/>
      <c r="FR50" s="45"/>
      <c r="FS50" s="45"/>
      <c r="FT50" s="45"/>
      <c r="FU50" s="45"/>
      <c r="FV50" s="45"/>
      <c r="FW50" s="45"/>
      <c r="FX50" s="45"/>
      <c r="FY50" s="45"/>
      <c r="FZ50" s="45"/>
      <c r="GA50" s="45"/>
      <c r="GB50" s="45"/>
      <c r="GC50" s="45"/>
      <c r="GD50" s="45"/>
      <c r="GE50" s="45"/>
      <c r="GF50" s="45"/>
      <c r="GG50" s="45"/>
      <c r="GH50" s="45"/>
      <c r="GI50" s="45"/>
      <c r="GJ50" s="45"/>
      <c r="GK50" s="45"/>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c r="HY50" s="45"/>
      <c r="HZ50" s="45"/>
      <c r="IA50" s="45"/>
      <c r="IB50" s="45"/>
      <c r="IC50" s="45"/>
      <c r="ID50" s="45"/>
      <c r="IE50" s="45"/>
      <c r="IF50" s="45"/>
      <c r="IG50" s="45"/>
      <c r="IH50" s="45"/>
      <c r="II50" s="45"/>
      <c r="IJ50" s="45"/>
      <c r="IK50" s="45"/>
      <c r="IL50" s="45"/>
      <c r="IM50" s="45"/>
      <c r="IN50" s="45"/>
    </row>
    <row r="51" spans="1:248" ht="18.75" customHeight="1">
      <c r="A51" s="287" t="s">
        <v>203</v>
      </c>
      <c r="B51" s="287"/>
      <c r="C51" s="287"/>
      <c r="D51" s="287"/>
      <c r="E51" s="287"/>
      <c r="F51" s="287"/>
      <c r="G51" s="287"/>
      <c r="H51" s="287"/>
      <c r="I51" s="287"/>
      <c r="J51" s="287"/>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row>
    <row r="52" spans="1:249" s="46" customFormat="1" ht="19.5" customHeight="1">
      <c r="A52" s="46" t="s">
        <v>82</v>
      </c>
      <c r="E52" s="129"/>
      <c r="F52" s="129"/>
      <c r="G52" s="129"/>
      <c r="H52" s="129"/>
      <c r="I52" s="129"/>
      <c r="J52" s="129"/>
      <c r="IO52"/>
    </row>
  </sheetData>
  <sheetProtection formatCells="0" formatColumns="0" formatRows="0"/>
  <mergeCells count="15">
    <mergeCell ref="A51:J51"/>
    <mergeCell ref="A4:A6"/>
    <mergeCell ref="B5:B6"/>
    <mergeCell ref="C5:C6"/>
    <mergeCell ref="D5:D6"/>
    <mergeCell ref="E4:E6"/>
    <mergeCell ref="F5:F6"/>
    <mergeCell ref="J5:J6"/>
    <mergeCell ref="A8:A22"/>
    <mergeCell ref="A23:A36"/>
    <mergeCell ref="A37:A50"/>
    <mergeCell ref="I2:J2"/>
    <mergeCell ref="I3:J3"/>
    <mergeCell ref="B4:D4"/>
    <mergeCell ref="G5:I5"/>
  </mergeCells>
  <printOptions horizontalCentered="1" verticalCentered="1"/>
  <pageMargins left="0.35433070866141736" right="0.35433070866141736" top="0.984251968503937" bottom="0.5905511811023623"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00B050"/>
  </sheetPr>
  <dimension ref="A1:IM23"/>
  <sheetViews>
    <sheetView showGridLines="0" showZeros="0" zoomScalePageLayoutView="0" workbookViewId="0" topLeftCell="A1">
      <selection activeCell="K44" sqref="K44"/>
    </sheetView>
  </sheetViews>
  <sheetFormatPr defaultColWidth="9.16015625" defaultRowHeight="11.25"/>
  <cols>
    <col min="1" max="3" width="4" style="46" customWidth="1"/>
    <col min="4" max="4" width="38.33203125" style="46" customWidth="1"/>
    <col min="5" max="5" width="12" style="46" customWidth="1"/>
    <col min="6" max="6" width="10.83203125" style="46" customWidth="1"/>
    <col min="7" max="9" width="17" style="46" customWidth="1"/>
    <col min="10" max="10" width="9" style="46" bestFit="1" customWidth="1"/>
    <col min="11" max="11" width="17" style="46" customWidth="1"/>
    <col min="12" max="12" width="10.83203125" style="46" customWidth="1"/>
    <col min="13" max="13" width="9.16015625" style="46" customWidth="1"/>
    <col min="14" max="14" width="13.83203125" style="46" customWidth="1"/>
    <col min="15" max="247" width="9.16015625" style="46" customWidth="1"/>
    <col min="248" max="253" width="9.16015625" style="0" customWidth="1"/>
  </cols>
  <sheetData>
    <row r="1" spans="1:14" ht="25.5" customHeight="1">
      <c r="A1" s="208" t="s">
        <v>83</v>
      </c>
      <c r="B1" s="208"/>
      <c r="C1" s="208"/>
      <c r="D1" s="208"/>
      <c r="E1" s="208"/>
      <c r="F1" s="208"/>
      <c r="G1" s="208"/>
      <c r="H1" s="208"/>
      <c r="I1" s="208"/>
      <c r="J1" s="208"/>
      <c r="K1" s="208"/>
      <c r="L1" s="208"/>
      <c r="M1" s="208"/>
      <c r="N1" s="208"/>
    </row>
    <row r="2" spans="1:14" ht="17.25" customHeight="1">
      <c r="A2" s="125"/>
      <c r="B2" s="125"/>
      <c r="C2" s="125"/>
      <c r="D2" s="125"/>
      <c r="E2" s="125"/>
      <c r="F2" s="125"/>
      <c r="G2" s="125"/>
      <c r="H2" s="125"/>
      <c r="I2" s="125"/>
      <c r="J2" s="125"/>
      <c r="L2"/>
      <c r="N2" s="96" t="s">
        <v>84</v>
      </c>
    </row>
    <row r="3" spans="1:14" ht="17.25" customHeight="1">
      <c r="A3" s="32" t="s">
        <v>225</v>
      </c>
      <c r="B3" s="85"/>
      <c r="C3" s="85"/>
      <c r="D3" s="85"/>
      <c r="I3" s="126"/>
      <c r="J3" s="126"/>
      <c r="L3"/>
      <c r="N3" s="110" t="s">
        <v>25</v>
      </c>
    </row>
    <row r="4" spans="1:14" s="114" customFormat="1" ht="12">
      <c r="A4" s="275" t="s">
        <v>62</v>
      </c>
      <c r="B4" s="275"/>
      <c r="C4" s="275"/>
      <c r="D4" s="281" t="s">
        <v>63</v>
      </c>
      <c r="E4" s="225" t="s">
        <v>85</v>
      </c>
      <c r="F4" s="225"/>
      <c r="G4" s="225"/>
      <c r="H4" s="225"/>
      <c r="I4" s="225"/>
      <c r="J4" s="225"/>
      <c r="K4" s="225"/>
      <c r="L4" s="225"/>
      <c r="M4" s="225"/>
      <c r="N4" s="225"/>
    </row>
    <row r="5" spans="1:14" s="114" customFormat="1" ht="25.5" customHeight="1">
      <c r="A5" s="288" t="s">
        <v>64</v>
      </c>
      <c r="B5" s="288" t="s">
        <v>65</v>
      </c>
      <c r="C5" s="288" t="s">
        <v>66</v>
      </c>
      <c r="D5" s="282"/>
      <c r="E5" s="225" t="s">
        <v>51</v>
      </c>
      <c r="F5" s="225" t="s">
        <v>30</v>
      </c>
      <c r="G5" s="225"/>
      <c r="H5" s="225" t="s">
        <v>189</v>
      </c>
      <c r="I5" s="225" t="s">
        <v>191</v>
      </c>
      <c r="J5" s="225" t="s">
        <v>193</v>
      </c>
      <c r="K5" s="225" t="s">
        <v>90</v>
      </c>
      <c r="L5" s="225" t="s">
        <v>196</v>
      </c>
      <c r="M5" s="225"/>
      <c r="N5" s="225" t="s">
        <v>198</v>
      </c>
    </row>
    <row r="6" spans="1:14" s="114" customFormat="1" ht="25.5" customHeight="1">
      <c r="A6" s="289"/>
      <c r="B6" s="289"/>
      <c r="C6" s="289"/>
      <c r="D6" s="283"/>
      <c r="E6" s="225"/>
      <c r="F6" s="69" t="s">
        <v>54</v>
      </c>
      <c r="G6" s="35" t="s">
        <v>55</v>
      </c>
      <c r="H6" s="225"/>
      <c r="I6" s="225"/>
      <c r="J6" s="225"/>
      <c r="K6" s="225"/>
      <c r="L6" s="69" t="s">
        <v>54</v>
      </c>
      <c r="M6" s="69" t="s">
        <v>200</v>
      </c>
      <c r="N6" s="225"/>
    </row>
    <row r="7" spans="1:247" s="24" customFormat="1" ht="18.75" customHeight="1">
      <c r="A7" s="87"/>
      <c r="B7" s="87"/>
      <c r="C7" s="87"/>
      <c r="D7" s="88" t="s">
        <v>51</v>
      </c>
      <c r="E7" s="200">
        <f>SUM(F7:I7)</f>
        <v>1518.88</v>
      </c>
      <c r="F7" s="102">
        <f>F8+F12+F16+F19</f>
        <v>1518.88</v>
      </c>
      <c r="G7" s="89"/>
      <c r="H7" s="89"/>
      <c r="I7" s="89"/>
      <c r="J7" s="89"/>
      <c r="K7" s="89"/>
      <c r="L7" s="92"/>
      <c r="M7" s="92"/>
      <c r="N7" s="92"/>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row>
    <row r="8" spans="1:247" s="24" customFormat="1" ht="18.75" customHeight="1">
      <c r="A8" s="109">
        <v>201</v>
      </c>
      <c r="B8" s="109"/>
      <c r="C8" s="109"/>
      <c r="D8" s="109" t="s">
        <v>235</v>
      </c>
      <c r="E8" s="182">
        <v>1365.45</v>
      </c>
      <c r="F8" s="182">
        <v>1365.45</v>
      </c>
      <c r="G8" s="89"/>
      <c r="H8" s="185"/>
      <c r="I8" s="185"/>
      <c r="J8" s="182"/>
      <c r="K8" s="130"/>
      <c r="L8" s="92"/>
      <c r="M8" s="92"/>
      <c r="N8" s="92"/>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row>
    <row r="9" spans="1:247" s="24" customFormat="1" ht="18.75" customHeight="1">
      <c r="A9" s="109"/>
      <c r="B9" s="109">
        <v>33</v>
      </c>
      <c r="C9" s="109"/>
      <c r="D9" s="109" t="s">
        <v>226</v>
      </c>
      <c r="E9" s="182">
        <v>1365.45</v>
      </c>
      <c r="F9" s="182">
        <v>1365.45</v>
      </c>
      <c r="G9" s="89"/>
      <c r="H9" s="185"/>
      <c r="I9" s="185"/>
      <c r="J9" s="182"/>
      <c r="K9" s="130"/>
      <c r="L9" s="92"/>
      <c r="M9" s="92"/>
      <c r="N9" s="92"/>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row>
    <row r="10" spans="1:247" s="24" customFormat="1" ht="18.75" customHeight="1">
      <c r="A10" s="109">
        <v>201</v>
      </c>
      <c r="B10" s="109">
        <v>33</v>
      </c>
      <c r="C10" s="109">
        <v>1</v>
      </c>
      <c r="D10" s="109" t="s">
        <v>38</v>
      </c>
      <c r="E10" s="182">
        <v>436.96</v>
      </c>
      <c r="F10" s="182">
        <v>436.96</v>
      </c>
      <c r="G10" s="89"/>
      <c r="H10" s="185"/>
      <c r="I10" s="185"/>
      <c r="J10" s="182"/>
      <c r="K10" s="130"/>
      <c r="L10" s="92"/>
      <c r="M10" s="92"/>
      <c r="N10" s="92"/>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row>
    <row r="11" spans="1:247" s="24" customFormat="1" ht="18.75" customHeight="1">
      <c r="A11" s="109">
        <v>201</v>
      </c>
      <c r="B11" s="109">
        <v>33</v>
      </c>
      <c r="C11" s="109">
        <v>2</v>
      </c>
      <c r="D11" s="109" t="s">
        <v>39</v>
      </c>
      <c r="E11" s="182">
        <v>928.49</v>
      </c>
      <c r="F11" s="182">
        <v>928.49</v>
      </c>
      <c r="G11" s="89"/>
      <c r="H11" s="185"/>
      <c r="I11" s="185"/>
      <c r="J11" s="182"/>
      <c r="K11" s="130"/>
      <c r="L11" s="92"/>
      <c r="M11" s="92"/>
      <c r="N11" s="92"/>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row>
    <row r="12" spans="1:247" s="24" customFormat="1" ht="18.75" customHeight="1">
      <c r="A12" s="109">
        <v>208</v>
      </c>
      <c r="B12" s="109"/>
      <c r="C12" s="109"/>
      <c r="D12" s="109" t="s">
        <v>236</v>
      </c>
      <c r="E12" s="182">
        <v>90.04</v>
      </c>
      <c r="F12" s="182">
        <v>90.04</v>
      </c>
      <c r="G12" s="89"/>
      <c r="H12" s="185"/>
      <c r="I12" s="185"/>
      <c r="J12" s="182"/>
      <c r="K12" s="130"/>
      <c r="L12" s="92"/>
      <c r="M12" s="92"/>
      <c r="N12" s="92"/>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row>
    <row r="13" spans="1:247" s="24" customFormat="1" ht="18.75" customHeight="1">
      <c r="A13" s="109"/>
      <c r="B13" s="109">
        <v>5</v>
      </c>
      <c r="C13" s="109"/>
      <c r="D13" s="109" t="s">
        <v>32</v>
      </c>
      <c r="E13" s="182">
        <v>90.04</v>
      </c>
      <c r="F13" s="182">
        <v>90.04</v>
      </c>
      <c r="G13" s="89"/>
      <c r="H13" s="185"/>
      <c r="I13" s="185"/>
      <c r="J13" s="182"/>
      <c r="K13" s="130"/>
      <c r="L13" s="92"/>
      <c r="M13" s="92"/>
      <c r="N13" s="92"/>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row>
    <row r="14" spans="1:247" s="24" customFormat="1" ht="18.75" customHeight="1">
      <c r="A14" s="109">
        <v>208</v>
      </c>
      <c r="B14" s="109">
        <v>5</v>
      </c>
      <c r="C14" s="109">
        <v>1</v>
      </c>
      <c r="D14" s="109" t="s">
        <v>33</v>
      </c>
      <c r="E14" s="182">
        <v>24.59</v>
      </c>
      <c r="F14" s="182">
        <v>24.59</v>
      </c>
      <c r="G14" s="89"/>
      <c r="H14" s="185"/>
      <c r="I14" s="185"/>
      <c r="J14" s="182"/>
      <c r="K14" s="130"/>
      <c r="L14" s="92"/>
      <c r="M14" s="92"/>
      <c r="N14" s="92"/>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row>
    <row r="15" spans="1:247" s="24" customFormat="1" ht="18.75" customHeight="1">
      <c r="A15" s="109">
        <v>208</v>
      </c>
      <c r="B15" s="109">
        <v>5</v>
      </c>
      <c r="C15" s="109">
        <v>5</v>
      </c>
      <c r="D15" s="109" t="s">
        <v>34</v>
      </c>
      <c r="E15" s="182">
        <v>65.45</v>
      </c>
      <c r="F15" s="182">
        <v>65.45</v>
      </c>
      <c r="G15" s="89"/>
      <c r="H15" s="185"/>
      <c r="I15" s="185"/>
      <c r="J15" s="182"/>
      <c r="K15" s="130"/>
      <c r="L15" s="92"/>
      <c r="M15" s="92"/>
      <c r="N15" s="92"/>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row>
    <row r="16" spans="1:247" s="24" customFormat="1" ht="18.75" customHeight="1">
      <c r="A16" s="109">
        <v>210</v>
      </c>
      <c r="B16" s="109"/>
      <c r="C16" s="109"/>
      <c r="D16" s="109" t="s">
        <v>237</v>
      </c>
      <c r="E16" s="182">
        <v>24.48</v>
      </c>
      <c r="F16" s="182">
        <v>24.48</v>
      </c>
      <c r="G16" s="89"/>
      <c r="H16" s="185"/>
      <c r="I16" s="185"/>
      <c r="J16" s="182"/>
      <c r="K16" s="130"/>
      <c r="L16" s="92"/>
      <c r="M16" s="92"/>
      <c r="N16" s="92"/>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row>
    <row r="17" spans="1:247" s="24" customFormat="1" ht="18.75" customHeight="1">
      <c r="A17" s="109"/>
      <c r="B17" s="109">
        <v>11</v>
      </c>
      <c r="C17" s="109"/>
      <c r="D17" s="109" t="s">
        <v>35</v>
      </c>
      <c r="E17" s="182">
        <v>24.48</v>
      </c>
      <c r="F17" s="182">
        <v>24.48</v>
      </c>
      <c r="G17" s="89"/>
      <c r="H17" s="185"/>
      <c r="I17" s="185"/>
      <c r="J17" s="182"/>
      <c r="K17" s="130"/>
      <c r="L17" s="92"/>
      <c r="M17" s="92"/>
      <c r="N17" s="92"/>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row>
    <row r="18" spans="1:247" s="24" customFormat="1" ht="18.75" customHeight="1">
      <c r="A18" s="109">
        <v>210</v>
      </c>
      <c r="B18" s="109">
        <v>11</v>
      </c>
      <c r="C18" s="109">
        <v>1</v>
      </c>
      <c r="D18" s="109" t="s">
        <v>36</v>
      </c>
      <c r="E18" s="182">
        <v>24.48</v>
      </c>
      <c r="F18" s="182">
        <v>24.48</v>
      </c>
      <c r="G18" s="89"/>
      <c r="H18" s="185"/>
      <c r="I18" s="185"/>
      <c r="J18" s="182"/>
      <c r="K18" s="130"/>
      <c r="L18" s="92"/>
      <c r="M18" s="92"/>
      <c r="N18" s="92"/>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row>
    <row r="19" spans="1:247" s="24" customFormat="1" ht="18.75" customHeight="1">
      <c r="A19" s="109">
        <v>221</v>
      </c>
      <c r="B19" s="109"/>
      <c r="C19" s="109"/>
      <c r="D19" s="109" t="s">
        <v>238</v>
      </c>
      <c r="E19" s="182">
        <v>38.91</v>
      </c>
      <c r="F19" s="182">
        <v>38.91</v>
      </c>
      <c r="G19" s="89"/>
      <c r="H19" s="185"/>
      <c r="I19" s="185"/>
      <c r="J19" s="182"/>
      <c r="K19" s="130"/>
      <c r="L19" s="92"/>
      <c r="M19" s="92"/>
      <c r="N19" s="92"/>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row>
    <row r="20" spans="1:247" s="24" customFormat="1" ht="18.75" customHeight="1">
      <c r="A20" s="109"/>
      <c r="B20" s="109">
        <v>2</v>
      </c>
      <c r="C20" s="109"/>
      <c r="D20" s="109" t="s">
        <v>40</v>
      </c>
      <c r="E20" s="182">
        <v>38.91</v>
      </c>
      <c r="F20" s="182">
        <v>38.91</v>
      </c>
      <c r="G20" s="89"/>
      <c r="H20" s="185"/>
      <c r="I20" s="185"/>
      <c r="J20" s="182"/>
      <c r="K20" s="130"/>
      <c r="L20" s="92"/>
      <c r="M20" s="92"/>
      <c r="N20" s="92"/>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row>
    <row r="21" spans="1:247" s="24" customFormat="1" ht="18.75" customHeight="1">
      <c r="A21" s="109">
        <v>221</v>
      </c>
      <c r="B21" s="109">
        <v>2</v>
      </c>
      <c r="C21" s="109">
        <v>1</v>
      </c>
      <c r="D21" s="109" t="s">
        <v>41</v>
      </c>
      <c r="E21" s="182">
        <v>38.91</v>
      </c>
      <c r="F21" s="182">
        <v>38.91</v>
      </c>
      <c r="G21" s="89"/>
      <c r="H21" s="185"/>
      <c r="I21" s="185"/>
      <c r="J21" s="182"/>
      <c r="K21" s="130"/>
      <c r="L21" s="92"/>
      <c r="M21" s="92"/>
      <c r="N21" s="92"/>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row>
    <row r="22" spans="1:14" ht="12">
      <c r="A22" s="108"/>
      <c r="B22" s="108"/>
      <c r="C22" s="108"/>
      <c r="D22" s="81"/>
      <c r="E22" s="76"/>
      <c r="F22" s="102"/>
      <c r="G22" s="62"/>
      <c r="H22" s="62"/>
      <c r="I22" s="62"/>
      <c r="J22" s="62"/>
      <c r="K22" s="62"/>
      <c r="L22" s="62"/>
      <c r="M22" s="62"/>
      <c r="N22" s="62"/>
    </row>
    <row r="23" spans="1:14" ht="14.25">
      <c r="A23" s="221" t="s">
        <v>45</v>
      </c>
      <c r="B23" s="221"/>
      <c r="C23" s="221"/>
      <c r="D23" s="221"/>
      <c r="E23" s="221"/>
      <c r="F23" s="221"/>
      <c r="G23" s="221"/>
      <c r="H23" s="221"/>
      <c r="I23" s="221"/>
      <c r="J23" s="221"/>
      <c r="K23" s="221"/>
      <c r="L23" s="221"/>
      <c r="M23" s="221"/>
      <c r="N23" s="221"/>
    </row>
  </sheetData>
  <sheetProtection/>
  <mergeCells count="16">
    <mergeCell ref="A23:N23"/>
    <mergeCell ref="A5:A6"/>
    <mergeCell ref="B5:B6"/>
    <mergeCell ref="C5:C6"/>
    <mergeCell ref="D4:D6"/>
    <mergeCell ref="J5:J6"/>
    <mergeCell ref="K5:K6"/>
    <mergeCell ref="L5:M5"/>
    <mergeCell ref="E5:E6"/>
    <mergeCell ref="H5:H6"/>
    <mergeCell ref="N5:N6"/>
    <mergeCell ref="A1:N1"/>
    <mergeCell ref="A4:C4"/>
    <mergeCell ref="E4:N4"/>
    <mergeCell ref="F5:G5"/>
    <mergeCell ref="I5:I6"/>
  </mergeCells>
  <printOptions horizontalCentered="1" verticalCentered="1"/>
  <pageMargins left="0" right="0" top="0" bottom="0" header="0.5118110236220472" footer="0"/>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rgb="FF00B050"/>
  </sheetPr>
  <dimension ref="A1:P20"/>
  <sheetViews>
    <sheetView showGridLines="0" showZeros="0" zoomScalePageLayoutView="0" workbookViewId="0" topLeftCell="A1">
      <selection activeCell="A11" sqref="A11"/>
    </sheetView>
  </sheetViews>
  <sheetFormatPr defaultColWidth="9.16015625" defaultRowHeight="11.25"/>
  <cols>
    <col min="1" max="1" width="14.16015625" style="46" customWidth="1"/>
    <col min="2" max="2" width="13.83203125" style="46" customWidth="1"/>
    <col min="3" max="3" width="14" style="46" customWidth="1"/>
    <col min="4" max="6" width="14.16015625" style="46" bestFit="1" customWidth="1"/>
    <col min="7" max="7" width="9" style="46" bestFit="1" customWidth="1"/>
    <col min="8" max="8" width="14.16015625" style="46" bestFit="1" customWidth="1"/>
    <col min="9" max="9" width="8.83203125" style="46" customWidth="1"/>
    <col min="10" max="10" width="12.16015625" style="46" customWidth="1"/>
    <col min="11" max="11" width="15.83203125" style="46" customWidth="1"/>
    <col min="12" max="13" width="11" style="46" customWidth="1"/>
    <col min="14" max="14" width="13" style="46" customWidth="1"/>
    <col min="15" max="15" width="11.5" style="46" customWidth="1"/>
    <col min="16" max="16384" width="9.16015625" style="46" customWidth="1"/>
  </cols>
  <sheetData>
    <row r="1" spans="1:15" ht="36.75" customHeight="1">
      <c r="A1" s="291" t="s">
        <v>86</v>
      </c>
      <c r="B1" s="291"/>
      <c r="C1" s="291"/>
      <c r="D1" s="291"/>
      <c r="E1" s="291"/>
      <c r="F1" s="291"/>
      <c r="G1" s="291"/>
      <c r="H1" s="291"/>
      <c r="I1" s="291"/>
      <c r="J1" s="291"/>
      <c r="K1" s="291"/>
      <c r="L1" s="291"/>
      <c r="M1" s="291"/>
      <c r="N1" s="291"/>
      <c r="O1" s="291"/>
    </row>
    <row r="2" spans="14:15" ht="15.75" customHeight="1">
      <c r="N2" s="216" t="s">
        <v>87</v>
      </c>
      <c r="O2" s="216"/>
    </row>
    <row r="3" spans="1:15" ht="18" customHeight="1">
      <c r="A3" s="32" t="s">
        <v>24</v>
      </c>
      <c r="B3" s="85"/>
      <c r="C3" s="85"/>
      <c r="D3" s="85"/>
      <c r="E3" s="85"/>
      <c r="F3" s="85"/>
      <c r="G3" s="85"/>
      <c r="H3" s="85"/>
      <c r="I3" s="85"/>
      <c r="J3" s="85"/>
      <c r="K3" s="85"/>
      <c r="N3" s="217" t="s">
        <v>25</v>
      </c>
      <c r="O3" s="217"/>
    </row>
    <row r="4" spans="1:16" s="114" customFormat="1" ht="21" customHeight="1">
      <c r="A4" s="223" t="s">
        <v>48</v>
      </c>
      <c r="B4" s="115" t="s">
        <v>88</v>
      </c>
      <c r="C4" s="116"/>
      <c r="D4" s="116"/>
      <c r="E4" s="116"/>
      <c r="F4" s="116"/>
      <c r="G4" s="116"/>
      <c r="H4" s="116"/>
      <c r="I4" s="120"/>
      <c r="J4" s="120"/>
      <c r="K4" s="115" t="s">
        <v>89</v>
      </c>
      <c r="L4" s="116"/>
      <c r="M4" s="116"/>
      <c r="N4" s="116"/>
      <c r="O4" s="121"/>
      <c r="P4" s="24"/>
    </row>
    <row r="5" spans="1:16" s="114" customFormat="1" ht="12" customHeight="1">
      <c r="A5" s="278"/>
      <c r="B5" s="223" t="s">
        <v>51</v>
      </c>
      <c r="C5" s="225" t="s">
        <v>30</v>
      </c>
      <c r="D5" s="225"/>
      <c r="E5" s="225" t="s">
        <v>189</v>
      </c>
      <c r="F5" s="225" t="s">
        <v>191</v>
      </c>
      <c r="G5" s="225" t="s">
        <v>193</v>
      </c>
      <c r="H5" s="225" t="s">
        <v>90</v>
      </c>
      <c r="I5" s="225" t="s">
        <v>196</v>
      </c>
      <c r="J5" s="225"/>
      <c r="K5" s="226" t="s">
        <v>51</v>
      </c>
      <c r="L5" s="218" t="s">
        <v>52</v>
      </c>
      <c r="M5" s="219"/>
      <c r="N5" s="207"/>
      <c r="O5" s="226" t="s">
        <v>53</v>
      </c>
      <c r="P5" s="24"/>
    </row>
    <row r="6" spans="1:16" s="114" customFormat="1" ht="36">
      <c r="A6" s="224"/>
      <c r="B6" s="224"/>
      <c r="C6" s="69" t="s">
        <v>54</v>
      </c>
      <c r="D6" s="35" t="s">
        <v>55</v>
      </c>
      <c r="E6" s="225"/>
      <c r="F6" s="225"/>
      <c r="G6" s="225"/>
      <c r="H6" s="225"/>
      <c r="I6" s="69" t="s">
        <v>54</v>
      </c>
      <c r="J6" s="69" t="s">
        <v>200</v>
      </c>
      <c r="K6" s="215"/>
      <c r="L6" s="80" t="s">
        <v>56</v>
      </c>
      <c r="M6" s="80" t="s">
        <v>57</v>
      </c>
      <c r="N6" s="80" t="s">
        <v>58</v>
      </c>
      <c r="O6" s="215"/>
      <c r="P6" s="24"/>
    </row>
    <row r="7" spans="1:16" s="111" customFormat="1" ht="27" customHeight="1">
      <c r="A7" s="36" t="s">
        <v>51</v>
      </c>
      <c r="B7" s="204">
        <f aca="true" t="shared" si="0" ref="B7:B13">SUM(C7:H7)</f>
        <v>1518.8799999999999</v>
      </c>
      <c r="C7" s="205">
        <f aca="true" t="shared" si="1" ref="C7:O7">SUM(C8:C14)</f>
        <v>1518.8799999999999</v>
      </c>
      <c r="D7" s="117">
        <f t="shared" si="1"/>
        <v>0</v>
      </c>
      <c r="E7" s="117">
        <f t="shared" si="1"/>
        <v>0</v>
      </c>
      <c r="F7" s="117"/>
      <c r="G7" s="117"/>
      <c r="H7" s="117"/>
      <c r="I7" s="117"/>
      <c r="J7" s="117"/>
      <c r="K7" s="205">
        <f>SUM(K8:K14)</f>
        <v>1518.8799999999999</v>
      </c>
      <c r="L7" s="205">
        <f>SUM(L8:L14)</f>
        <v>483.38</v>
      </c>
      <c r="M7" s="205">
        <f t="shared" si="1"/>
        <v>85.53999999999999</v>
      </c>
      <c r="N7" s="205">
        <f t="shared" si="1"/>
        <v>21.47</v>
      </c>
      <c r="O7" s="205">
        <f t="shared" si="1"/>
        <v>928.49</v>
      </c>
      <c r="P7"/>
    </row>
    <row r="8" spans="1:15" ht="27" customHeight="1">
      <c r="A8" s="68" t="s">
        <v>222</v>
      </c>
      <c r="B8" s="100">
        <v>1437.75</v>
      </c>
      <c r="C8" s="131">
        <v>1437.75</v>
      </c>
      <c r="D8" s="76">
        <v>0</v>
      </c>
      <c r="E8" s="76">
        <v>0</v>
      </c>
      <c r="F8" s="76"/>
      <c r="G8" s="76"/>
      <c r="H8" s="76"/>
      <c r="I8" s="122"/>
      <c r="J8" s="122"/>
      <c r="K8" s="135">
        <f>SUM(L8:O8)</f>
        <v>1437.75</v>
      </c>
      <c r="L8" s="100">
        <v>414.04</v>
      </c>
      <c r="M8" s="100">
        <v>78.09</v>
      </c>
      <c r="N8" s="100">
        <v>21.13</v>
      </c>
      <c r="O8" s="131">
        <v>924.49</v>
      </c>
    </row>
    <row r="9" spans="1:15" ht="27" customHeight="1">
      <c r="A9" s="68" t="s">
        <v>223</v>
      </c>
      <c r="B9" s="100">
        <v>32.62</v>
      </c>
      <c r="C9" s="136">
        <v>32.62</v>
      </c>
      <c r="D9" s="58"/>
      <c r="E9" s="58"/>
      <c r="F9" s="58"/>
      <c r="G9" s="58"/>
      <c r="H9" s="58"/>
      <c r="I9" s="58"/>
      <c r="J9" s="58"/>
      <c r="K9" s="135">
        <f>SUM(L9:O9)</f>
        <v>32.62</v>
      </c>
      <c r="L9" s="100">
        <v>27.83</v>
      </c>
      <c r="M9" s="100">
        <v>4.46</v>
      </c>
      <c r="N9" s="100">
        <v>0.33</v>
      </c>
      <c r="O9" s="136">
        <v>0</v>
      </c>
    </row>
    <row r="10" spans="1:15" ht="27" customHeight="1">
      <c r="A10" s="181" t="s">
        <v>224</v>
      </c>
      <c r="B10" s="100">
        <v>48.51</v>
      </c>
      <c r="C10" s="118">
        <v>48.51</v>
      </c>
      <c r="D10" s="62"/>
      <c r="E10" s="62"/>
      <c r="F10" s="62"/>
      <c r="G10" s="62"/>
      <c r="H10" s="62"/>
      <c r="I10" s="62"/>
      <c r="J10" s="62"/>
      <c r="K10" s="135">
        <f>SUM(L10:O10)</f>
        <v>48.51</v>
      </c>
      <c r="L10" s="100">
        <v>41.51</v>
      </c>
      <c r="M10" s="100">
        <v>2.99</v>
      </c>
      <c r="N10" s="100">
        <v>0.01</v>
      </c>
      <c r="O10" s="132">
        <v>4</v>
      </c>
    </row>
    <row r="11" spans="1:15" ht="27" customHeight="1">
      <c r="A11" s="81"/>
      <c r="B11" s="76">
        <f t="shared" si="0"/>
        <v>0</v>
      </c>
      <c r="C11" s="58"/>
      <c r="D11" s="62"/>
      <c r="E11" s="62"/>
      <c r="F11" s="62"/>
      <c r="G11" s="62"/>
      <c r="H11" s="62"/>
      <c r="I11" s="62"/>
      <c r="J11" s="62"/>
      <c r="K11" s="76">
        <f>SUM(L11:O11)</f>
        <v>0</v>
      </c>
      <c r="L11" s="76"/>
      <c r="M11" s="76"/>
      <c r="N11" s="76"/>
      <c r="O11" s="123"/>
    </row>
    <row r="12" spans="1:15" ht="27" customHeight="1">
      <c r="A12" s="113"/>
      <c r="B12" s="76">
        <f t="shared" si="0"/>
        <v>0</v>
      </c>
      <c r="C12" s="58"/>
      <c r="D12" s="62"/>
      <c r="E12" s="58"/>
      <c r="F12" s="58"/>
      <c r="G12" s="58"/>
      <c r="H12" s="58"/>
      <c r="I12" s="62"/>
      <c r="J12" s="62"/>
      <c r="K12" s="76">
        <f>SUM(L12:O12)</f>
        <v>0</v>
      </c>
      <c r="L12" s="76"/>
      <c r="M12" s="76"/>
      <c r="N12" s="76"/>
      <c r="O12" s="123"/>
    </row>
    <row r="13" spans="1:15" ht="27" customHeight="1">
      <c r="A13" s="113"/>
      <c r="B13" s="76">
        <f t="shared" si="0"/>
        <v>0</v>
      </c>
      <c r="C13" s="58"/>
      <c r="D13" s="62"/>
      <c r="E13" s="62"/>
      <c r="F13" s="62"/>
      <c r="G13" s="62"/>
      <c r="H13" s="62"/>
      <c r="I13" s="62"/>
      <c r="J13" s="62"/>
      <c r="K13" s="76">
        <f>SUM(L13:O13)</f>
        <v>0</v>
      </c>
      <c r="L13" s="76"/>
      <c r="M13" s="76"/>
      <c r="N13" s="76"/>
      <c r="O13" s="62"/>
    </row>
    <row r="14" spans="1:15" ht="27" customHeight="1">
      <c r="A14" s="68"/>
      <c r="B14" s="76">
        <f>SUM(C14:H14)</f>
        <v>0</v>
      </c>
      <c r="C14" s="62"/>
      <c r="D14" s="62"/>
      <c r="E14" s="62"/>
      <c r="F14" s="62"/>
      <c r="G14" s="62"/>
      <c r="H14" s="62"/>
      <c r="I14" s="62"/>
      <c r="J14" s="62"/>
      <c r="K14" s="76">
        <f>SUM(L14:O14)</f>
        <v>0</v>
      </c>
      <c r="L14" s="76"/>
      <c r="M14" s="76"/>
      <c r="N14" s="76"/>
      <c r="O14" s="62"/>
    </row>
    <row r="15" spans="1:15" ht="36" customHeight="1">
      <c r="A15" s="119" t="s">
        <v>59</v>
      </c>
      <c r="B15" s="119"/>
      <c r="C15" s="119"/>
      <c r="D15" s="119"/>
      <c r="E15" s="119"/>
      <c r="F15" s="119"/>
      <c r="G15" s="119"/>
      <c r="H15" s="119"/>
      <c r="I15" s="119"/>
      <c r="J15" s="119"/>
      <c r="K15" s="119"/>
      <c r="L15" s="124"/>
      <c r="M15" s="124"/>
      <c r="N15" s="124"/>
      <c r="O15" s="124"/>
    </row>
    <row r="16" ht="12">
      <c r="D16" s="60"/>
    </row>
    <row r="20" ht="12">
      <c r="A20" s="60"/>
    </row>
  </sheetData>
  <sheetProtection/>
  <mergeCells count="14">
    <mergeCell ref="O5:O6"/>
    <mergeCell ref="G5:G6"/>
    <mergeCell ref="H5:H6"/>
    <mergeCell ref="I5:J5"/>
    <mergeCell ref="A1:O1"/>
    <mergeCell ref="N2:O2"/>
    <mergeCell ref="N3:O3"/>
    <mergeCell ref="C5:D5"/>
    <mergeCell ref="L5:N5"/>
    <mergeCell ref="A4:A6"/>
    <mergeCell ref="B5:B6"/>
    <mergeCell ref="E5:E6"/>
    <mergeCell ref="F5:F6"/>
    <mergeCell ref="K5:K6"/>
  </mergeCells>
  <printOptions horizontalCentered="1"/>
  <pageMargins left="0.35" right="0.35" top="0.9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L51"/>
  <sheetViews>
    <sheetView showGridLines="0" showZeros="0" zoomScalePageLayoutView="0" workbookViewId="0" topLeftCell="A1">
      <selection activeCell="M16" sqref="M16"/>
    </sheetView>
  </sheetViews>
  <sheetFormatPr defaultColWidth="9.16015625" defaultRowHeight="11.25"/>
  <cols>
    <col min="1" max="1" width="24.16015625" style="46" customWidth="1"/>
    <col min="2" max="4" width="7.5" style="46" customWidth="1"/>
    <col min="5" max="5" width="42.83203125" style="46" customWidth="1"/>
    <col min="6" max="6" width="18.16015625" style="46" customWidth="1"/>
    <col min="7" max="10" width="14.83203125" style="46" customWidth="1"/>
    <col min="11" max="16384" width="9.16015625" style="46" customWidth="1"/>
  </cols>
  <sheetData>
    <row r="1" spans="1:10" ht="33" customHeight="1">
      <c r="A1" s="291" t="s">
        <v>91</v>
      </c>
      <c r="B1" s="291"/>
      <c r="C1" s="291"/>
      <c r="D1" s="291"/>
      <c r="E1" s="291"/>
      <c r="F1" s="291"/>
      <c r="G1" s="291"/>
      <c r="H1" s="291"/>
      <c r="I1" s="291"/>
      <c r="J1" s="291"/>
    </row>
    <row r="2" spans="9:10" ht="15.75" customHeight="1">
      <c r="I2" s="216" t="s">
        <v>92</v>
      </c>
      <c r="J2" s="216"/>
    </row>
    <row r="3" spans="1:10" ht="18" customHeight="1">
      <c r="A3" s="32" t="s">
        <v>225</v>
      </c>
      <c r="B3" s="85"/>
      <c r="C3" s="85"/>
      <c r="D3" s="85"/>
      <c r="E3" s="85"/>
      <c r="F3" s="85"/>
      <c r="G3" s="85"/>
      <c r="H3" s="85"/>
      <c r="I3" s="217" t="s">
        <v>25</v>
      </c>
      <c r="J3" s="217"/>
    </row>
    <row r="4" spans="1:10" s="45" customFormat="1" ht="18" customHeight="1">
      <c r="A4" s="288" t="s">
        <v>48</v>
      </c>
      <c r="B4" s="275" t="s">
        <v>62</v>
      </c>
      <c r="C4" s="275"/>
      <c r="D4" s="275"/>
      <c r="E4" s="281" t="s">
        <v>63</v>
      </c>
      <c r="F4" s="292" t="s">
        <v>93</v>
      </c>
      <c r="G4" s="293"/>
      <c r="H4" s="293"/>
      <c r="I4" s="293"/>
      <c r="J4" s="294"/>
    </row>
    <row r="5" spans="1:10" s="45" customFormat="1" ht="12">
      <c r="A5" s="295"/>
      <c r="B5" s="288" t="s">
        <v>64</v>
      </c>
      <c r="C5" s="288" t="s">
        <v>65</v>
      </c>
      <c r="D5" s="288" t="s">
        <v>66</v>
      </c>
      <c r="E5" s="282"/>
      <c r="F5" s="226" t="s">
        <v>51</v>
      </c>
      <c r="G5" s="218" t="s">
        <v>52</v>
      </c>
      <c r="H5" s="219"/>
      <c r="I5" s="207"/>
      <c r="J5" s="226" t="s">
        <v>53</v>
      </c>
    </row>
    <row r="6" spans="1:12" s="45" customFormat="1" ht="24">
      <c r="A6" s="289"/>
      <c r="B6" s="289"/>
      <c r="C6" s="289"/>
      <c r="D6" s="289"/>
      <c r="E6" s="283"/>
      <c r="F6" s="215"/>
      <c r="G6" s="80" t="s">
        <v>56</v>
      </c>
      <c r="H6" s="80" t="s">
        <v>57</v>
      </c>
      <c r="I6" s="80" t="s">
        <v>58</v>
      </c>
      <c r="J6" s="215"/>
      <c r="K6" s="52"/>
      <c r="L6" s="52"/>
    </row>
    <row r="7" spans="1:12" s="45" customFormat="1" ht="14.25" customHeight="1">
      <c r="A7" s="112" t="s">
        <v>51</v>
      </c>
      <c r="B7" s="79"/>
      <c r="C7" s="79"/>
      <c r="D7" s="79"/>
      <c r="E7" s="107"/>
      <c r="F7" s="130">
        <f>SUM(G7:J7)</f>
        <v>1518.88</v>
      </c>
      <c r="G7" s="130">
        <f>G8+G23+G37</f>
        <v>483.37999999999994</v>
      </c>
      <c r="H7" s="130">
        <f>H8+H23+H37</f>
        <v>85.53999999999998</v>
      </c>
      <c r="I7" s="130">
        <f>I8+I23+I37</f>
        <v>21.47</v>
      </c>
      <c r="J7" s="130">
        <f>J8+J23+J37</f>
        <v>928.49</v>
      </c>
      <c r="K7" s="52"/>
      <c r="L7" s="52"/>
    </row>
    <row r="8" spans="1:12" s="45" customFormat="1" ht="14.25" customHeight="1">
      <c r="A8" s="284" t="s">
        <v>227</v>
      </c>
      <c r="B8" s="87"/>
      <c r="C8" s="87"/>
      <c r="D8" s="87"/>
      <c r="E8" s="88" t="s">
        <v>51</v>
      </c>
      <c r="F8" s="130">
        <f>SUM(G8:J8)</f>
        <v>1437.75</v>
      </c>
      <c r="G8" s="130">
        <f>G9+G13+G17+G20</f>
        <v>414.03999999999996</v>
      </c>
      <c r="H8" s="130">
        <f>H9+H13+H17+H20</f>
        <v>78.08999999999999</v>
      </c>
      <c r="I8" s="130">
        <f>I9+I13+I17+I20</f>
        <v>21.13</v>
      </c>
      <c r="J8" s="130">
        <f>J9+J13+J17+J20</f>
        <v>924.49</v>
      </c>
      <c r="K8" s="52"/>
      <c r="L8" s="52"/>
    </row>
    <row r="9" spans="1:12" s="45" customFormat="1" ht="14.25" customHeight="1">
      <c r="A9" s="285"/>
      <c r="B9" s="109">
        <v>201</v>
      </c>
      <c r="C9" s="109"/>
      <c r="D9" s="109"/>
      <c r="E9" s="109" t="s">
        <v>235</v>
      </c>
      <c r="F9" s="182">
        <v>1303.31</v>
      </c>
      <c r="G9" s="182">
        <v>303.64</v>
      </c>
      <c r="H9" s="182">
        <v>75.07</v>
      </c>
      <c r="I9" s="182">
        <v>0.11</v>
      </c>
      <c r="J9" s="182">
        <v>924.49</v>
      </c>
      <c r="K9" s="52"/>
      <c r="L9" s="52"/>
    </row>
    <row r="10" spans="1:12" s="45" customFormat="1" ht="14.25" customHeight="1">
      <c r="A10" s="285"/>
      <c r="B10" s="109"/>
      <c r="C10" s="109">
        <v>33</v>
      </c>
      <c r="D10" s="109"/>
      <c r="E10" s="109" t="s">
        <v>226</v>
      </c>
      <c r="F10" s="182">
        <v>1303.31</v>
      </c>
      <c r="G10" s="182">
        <v>303.64</v>
      </c>
      <c r="H10" s="182">
        <v>75.07</v>
      </c>
      <c r="I10" s="182">
        <v>0.11</v>
      </c>
      <c r="J10" s="182">
        <v>924.49</v>
      </c>
      <c r="K10" s="52"/>
      <c r="L10" s="52"/>
    </row>
    <row r="11" spans="1:12" s="45" customFormat="1" ht="14.25" customHeight="1">
      <c r="A11" s="285"/>
      <c r="B11" s="109">
        <v>201</v>
      </c>
      <c r="C11" s="109">
        <v>33</v>
      </c>
      <c r="D11" s="109">
        <v>1</v>
      </c>
      <c r="E11" s="109" t="s">
        <v>38</v>
      </c>
      <c r="F11" s="182">
        <v>378.82</v>
      </c>
      <c r="G11" s="182">
        <v>303.64</v>
      </c>
      <c r="H11" s="182">
        <v>75.07</v>
      </c>
      <c r="I11" s="182">
        <v>0.11</v>
      </c>
      <c r="J11" s="182">
        <v>0</v>
      </c>
      <c r="K11" s="52"/>
      <c r="L11" s="52"/>
    </row>
    <row r="12" spans="1:12" s="45" customFormat="1" ht="14.25" customHeight="1">
      <c r="A12" s="285"/>
      <c r="B12" s="109">
        <v>201</v>
      </c>
      <c r="C12" s="109">
        <v>33</v>
      </c>
      <c r="D12" s="109">
        <v>2</v>
      </c>
      <c r="E12" s="109" t="s">
        <v>39</v>
      </c>
      <c r="F12" s="182">
        <v>924.49</v>
      </c>
      <c r="G12" s="182">
        <v>0</v>
      </c>
      <c r="H12" s="182">
        <v>0</v>
      </c>
      <c r="I12" s="182">
        <v>0</v>
      </c>
      <c r="J12" s="182">
        <v>924.49</v>
      </c>
      <c r="K12" s="52"/>
      <c r="L12" s="52"/>
    </row>
    <row r="13" spans="1:12" s="45" customFormat="1" ht="14.25" customHeight="1">
      <c r="A13" s="285"/>
      <c r="B13" s="109">
        <v>208</v>
      </c>
      <c r="C13" s="109"/>
      <c r="D13" s="109"/>
      <c r="E13" s="109" t="s">
        <v>236</v>
      </c>
      <c r="F13" s="182">
        <v>80.25</v>
      </c>
      <c r="G13" s="182">
        <v>56.21</v>
      </c>
      <c r="H13" s="182">
        <v>3.02</v>
      </c>
      <c r="I13" s="182">
        <v>21.02</v>
      </c>
      <c r="J13" s="89"/>
      <c r="K13" s="52"/>
      <c r="L13" s="52"/>
    </row>
    <row r="14" spans="1:12" s="45" customFormat="1" ht="14.25" customHeight="1">
      <c r="A14" s="285"/>
      <c r="B14" s="109"/>
      <c r="C14" s="109">
        <v>5</v>
      </c>
      <c r="D14" s="109"/>
      <c r="E14" s="109" t="s">
        <v>32</v>
      </c>
      <c r="F14" s="182">
        <v>80.25</v>
      </c>
      <c r="G14" s="182">
        <v>56.21</v>
      </c>
      <c r="H14" s="182">
        <v>3.02</v>
      </c>
      <c r="I14" s="182">
        <v>21.02</v>
      </c>
      <c r="J14" s="89"/>
      <c r="K14" s="52"/>
      <c r="L14" s="52"/>
    </row>
    <row r="15" spans="1:12" s="45" customFormat="1" ht="14.25" customHeight="1">
      <c r="A15" s="285"/>
      <c r="B15" s="109">
        <v>208</v>
      </c>
      <c r="C15" s="109">
        <v>5</v>
      </c>
      <c r="D15" s="109">
        <v>1</v>
      </c>
      <c r="E15" s="109" t="s">
        <v>33</v>
      </c>
      <c r="F15" s="182">
        <v>24.04</v>
      </c>
      <c r="G15" s="182">
        <v>0</v>
      </c>
      <c r="H15" s="182">
        <v>3.02</v>
      </c>
      <c r="I15" s="182">
        <v>21.02</v>
      </c>
      <c r="J15" s="89"/>
      <c r="K15" s="52"/>
      <c r="L15" s="52"/>
    </row>
    <row r="16" spans="1:12" s="45" customFormat="1" ht="14.25" customHeight="1">
      <c r="A16" s="285"/>
      <c r="B16" s="109">
        <v>208</v>
      </c>
      <c r="C16" s="109">
        <v>5</v>
      </c>
      <c r="D16" s="109">
        <v>5</v>
      </c>
      <c r="E16" s="109" t="s">
        <v>34</v>
      </c>
      <c r="F16" s="182">
        <v>56.21</v>
      </c>
      <c r="G16" s="182">
        <v>56.21</v>
      </c>
      <c r="H16" s="89"/>
      <c r="I16" s="89"/>
      <c r="J16" s="89"/>
      <c r="K16" s="52"/>
      <c r="L16" s="52"/>
    </row>
    <row r="17" spans="1:12" s="45" customFormat="1" ht="14.25" customHeight="1">
      <c r="A17" s="285"/>
      <c r="B17" s="109">
        <v>210</v>
      </c>
      <c r="C17" s="109"/>
      <c r="D17" s="109"/>
      <c r="E17" s="109" t="s">
        <v>237</v>
      </c>
      <c r="F17" s="182">
        <v>20.82</v>
      </c>
      <c r="G17" s="182">
        <v>20.82</v>
      </c>
      <c r="H17" s="89"/>
      <c r="I17" s="89"/>
      <c r="J17" s="89"/>
      <c r="K17" s="52"/>
      <c r="L17" s="52"/>
    </row>
    <row r="18" spans="1:12" s="45" customFormat="1" ht="14.25" customHeight="1">
      <c r="A18" s="285"/>
      <c r="B18" s="109"/>
      <c r="C18" s="109">
        <v>11</v>
      </c>
      <c r="D18" s="109"/>
      <c r="E18" s="109" t="s">
        <v>35</v>
      </c>
      <c r="F18" s="182">
        <v>20.82</v>
      </c>
      <c r="G18" s="182">
        <v>20.82</v>
      </c>
      <c r="H18" s="89"/>
      <c r="I18" s="89"/>
      <c r="J18" s="89"/>
      <c r="K18" s="52"/>
      <c r="L18" s="52"/>
    </row>
    <row r="19" spans="1:12" s="45" customFormat="1" ht="14.25" customHeight="1">
      <c r="A19" s="285"/>
      <c r="B19" s="109">
        <v>210</v>
      </c>
      <c r="C19" s="109">
        <v>11</v>
      </c>
      <c r="D19" s="109">
        <v>1</v>
      </c>
      <c r="E19" s="109" t="s">
        <v>36</v>
      </c>
      <c r="F19" s="182">
        <v>20.82</v>
      </c>
      <c r="G19" s="182">
        <v>20.82</v>
      </c>
      <c r="H19" s="89"/>
      <c r="I19" s="89"/>
      <c r="J19" s="89"/>
      <c r="K19" s="52"/>
      <c r="L19" s="52"/>
    </row>
    <row r="20" spans="1:12" s="45" customFormat="1" ht="14.25" customHeight="1">
      <c r="A20" s="285"/>
      <c r="B20" s="109">
        <v>221</v>
      </c>
      <c r="C20" s="109"/>
      <c r="D20" s="109"/>
      <c r="E20" s="109" t="s">
        <v>238</v>
      </c>
      <c r="F20" s="182">
        <v>33.37</v>
      </c>
      <c r="G20" s="182">
        <v>33.37</v>
      </c>
      <c r="H20" s="89"/>
      <c r="I20" s="89"/>
      <c r="J20" s="89"/>
      <c r="K20" s="52"/>
      <c r="L20" s="52"/>
    </row>
    <row r="21" spans="1:12" s="45" customFormat="1" ht="14.25" customHeight="1">
      <c r="A21" s="285"/>
      <c r="B21" s="109"/>
      <c r="C21" s="109">
        <v>2</v>
      </c>
      <c r="D21" s="109"/>
      <c r="E21" s="109" t="s">
        <v>40</v>
      </c>
      <c r="F21" s="182">
        <v>33.37</v>
      </c>
      <c r="G21" s="182">
        <v>33.37</v>
      </c>
      <c r="H21" s="89"/>
      <c r="I21" s="89"/>
      <c r="J21" s="89"/>
      <c r="K21" s="52"/>
      <c r="L21" s="52"/>
    </row>
    <row r="22" spans="1:12" s="45" customFormat="1" ht="14.25" customHeight="1">
      <c r="A22" s="286"/>
      <c r="B22" s="109">
        <v>221</v>
      </c>
      <c r="C22" s="109">
        <v>2</v>
      </c>
      <c r="D22" s="109">
        <v>1</v>
      </c>
      <c r="E22" s="109" t="s">
        <v>41</v>
      </c>
      <c r="F22" s="182">
        <v>33.37</v>
      </c>
      <c r="G22" s="182">
        <v>33.37</v>
      </c>
      <c r="H22" s="89"/>
      <c r="I22" s="89"/>
      <c r="J22" s="89"/>
      <c r="K22" s="52"/>
      <c r="L22" s="52"/>
    </row>
    <row r="23" spans="1:12" s="45" customFormat="1" ht="14.25" customHeight="1">
      <c r="A23" s="284" t="s">
        <v>232</v>
      </c>
      <c r="B23" s="109"/>
      <c r="C23" s="109"/>
      <c r="D23" s="109"/>
      <c r="E23" s="189" t="s">
        <v>233</v>
      </c>
      <c r="F23" s="190">
        <f>SUM(G23:I23)</f>
        <v>32.62</v>
      </c>
      <c r="G23" s="190">
        <f>G24+G27+G31+G34</f>
        <v>27.83</v>
      </c>
      <c r="H23" s="190">
        <f>H24+H27+H31+H34</f>
        <v>4.460000000000001</v>
      </c>
      <c r="I23" s="190">
        <f>I24+I27+I31+I34</f>
        <v>0.33</v>
      </c>
      <c r="J23" s="89"/>
      <c r="K23" s="52"/>
      <c r="L23" s="52"/>
    </row>
    <row r="24" spans="1:12" s="45" customFormat="1" ht="14.25" customHeight="1">
      <c r="A24" s="285"/>
      <c r="B24" s="183">
        <v>201</v>
      </c>
      <c r="C24" s="183"/>
      <c r="D24" s="183"/>
      <c r="E24" s="184" t="s">
        <v>228</v>
      </c>
      <c r="F24" s="185">
        <v>24.64</v>
      </c>
      <c r="G24" s="202">
        <v>20.4</v>
      </c>
      <c r="H24" s="202">
        <v>4.23</v>
      </c>
      <c r="I24" s="202">
        <v>0.01</v>
      </c>
      <c r="J24" s="89"/>
      <c r="K24" s="52"/>
      <c r="L24" s="52"/>
    </row>
    <row r="25" spans="1:12" s="45" customFormat="1" ht="14.25" customHeight="1">
      <c r="A25" s="285"/>
      <c r="B25" s="183"/>
      <c r="C25" s="183">
        <v>33</v>
      </c>
      <c r="D25" s="183"/>
      <c r="E25" s="184" t="s">
        <v>226</v>
      </c>
      <c r="F25" s="185">
        <v>24.64</v>
      </c>
      <c r="G25" s="202">
        <v>20.4</v>
      </c>
      <c r="H25" s="202">
        <v>4.23</v>
      </c>
      <c r="I25" s="202">
        <v>0.01</v>
      </c>
      <c r="J25" s="89"/>
      <c r="K25" s="52"/>
      <c r="L25" s="52"/>
    </row>
    <row r="26" spans="1:12" s="45" customFormat="1" ht="14.25" customHeight="1">
      <c r="A26" s="285"/>
      <c r="B26" s="186">
        <v>201</v>
      </c>
      <c r="C26" s="186">
        <v>33</v>
      </c>
      <c r="D26" s="186">
        <v>1</v>
      </c>
      <c r="E26" s="184" t="s">
        <v>38</v>
      </c>
      <c r="F26" s="185">
        <v>24.64</v>
      </c>
      <c r="G26" s="202">
        <v>20.4</v>
      </c>
      <c r="H26" s="202">
        <v>4.23</v>
      </c>
      <c r="I26" s="202">
        <v>0.01</v>
      </c>
      <c r="J26" s="89"/>
      <c r="K26" s="52"/>
      <c r="L26" s="52"/>
    </row>
    <row r="27" spans="1:12" s="45" customFormat="1" ht="14.25" customHeight="1">
      <c r="A27" s="285"/>
      <c r="B27" s="183">
        <v>208</v>
      </c>
      <c r="C27" s="183"/>
      <c r="D27" s="183"/>
      <c r="E27" s="184" t="s">
        <v>229</v>
      </c>
      <c r="F27" s="185">
        <v>4.3</v>
      </c>
      <c r="G27" s="202">
        <v>3.75</v>
      </c>
      <c r="H27" s="202">
        <v>0.23</v>
      </c>
      <c r="I27" s="202">
        <v>0.32</v>
      </c>
      <c r="J27" s="89"/>
      <c r="K27" s="52"/>
      <c r="L27" s="52"/>
    </row>
    <row r="28" spans="1:12" s="45" customFormat="1" ht="14.25" customHeight="1">
      <c r="A28" s="285"/>
      <c r="B28" s="183"/>
      <c r="C28" s="183">
        <v>5</v>
      </c>
      <c r="D28" s="183"/>
      <c r="E28" s="184" t="s">
        <v>32</v>
      </c>
      <c r="F28" s="185">
        <v>4.3</v>
      </c>
      <c r="G28" s="202">
        <v>3.75</v>
      </c>
      <c r="H28" s="202">
        <v>0.23</v>
      </c>
      <c r="I28" s="202">
        <v>0.32</v>
      </c>
      <c r="J28" s="89"/>
      <c r="K28" s="52"/>
      <c r="L28" s="52"/>
    </row>
    <row r="29" spans="1:12" s="45" customFormat="1" ht="14.25" customHeight="1">
      <c r="A29" s="285"/>
      <c r="B29" s="183">
        <v>208</v>
      </c>
      <c r="C29" s="183">
        <v>5</v>
      </c>
      <c r="D29" s="183">
        <v>1</v>
      </c>
      <c r="E29" s="184" t="s">
        <v>33</v>
      </c>
      <c r="F29" s="185">
        <v>0.55</v>
      </c>
      <c r="G29" s="202">
        <v>0</v>
      </c>
      <c r="H29" s="202">
        <v>0.23</v>
      </c>
      <c r="I29" s="202">
        <v>0.32</v>
      </c>
      <c r="J29" s="89"/>
      <c r="K29" s="52"/>
      <c r="L29" s="52"/>
    </row>
    <row r="30" spans="1:12" s="45" customFormat="1" ht="14.25" customHeight="1">
      <c r="A30" s="285"/>
      <c r="B30" s="183">
        <v>208</v>
      </c>
      <c r="C30" s="183">
        <v>5</v>
      </c>
      <c r="D30" s="183">
        <v>5</v>
      </c>
      <c r="E30" s="184" t="s">
        <v>34</v>
      </c>
      <c r="F30" s="185">
        <v>3.75</v>
      </c>
      <c r="G30" s="202">
        <v>3.75</v>
      </c>
      <c r="H30" s="203"/>
      <c r="I30" s="203"/>
      <c r="J30" s="89"/>
      <c r="K30" s="52"/>
      <c r="L30" s="52"/>
    </row>
    <row r="31" spans="1:12" s="45" customFormat="1" ht="14.25" customHeight="1">
      <c r="A31" s="285"/>
      <c r="B31" s="183">
        <v>210</v>
      </c>
      <c r="C31" s="183"/>
      <c r="D31" s="183"/>
      <c r="E31" s="184" t="s">
        <v>230</v>
      </c>
      <c r="F31" s="185">
        <v>1.44</v>
      </c>
      <c r="G31" s="202">
        <v>1.44</v>
      </c>
      <c r="H31" s="203"/>
      <c r="I31" s="203"/>
      <c r="J31" s="89"/>
      <c r="K31" s="52"/>
      <c r="L31" s="52"/>
    </row>
    <row r="32" spans="1:12" s="45" customFormat="1" ht="14.25" customHeight="1">
      <c r="A32" s="285"/>
      <c r="B32" s="183"/>
      <c r="C32" s="183">
        <v>11</v>
      </c>
      <c r="D32" s="183"/>
      <c r="E32" s="184" t="s">
        <v>35</v>
      </c>
      <c r="F32" s="185">
        <v>1.44</v>
      </c>
      <c r="G32" s="202">
        <v>1.44</v>
      </c>
      <c r="H32" s="203"/>
      <c r="I32" s="203"/>
      <c r="J32" s="89"/>
      <c r="K32" s="52"/>
      <c r="L32" s="52"/>
    </row>
    <row r="33" spans="1:12" s="45" customFormat="1" ht="14.25" customHeight="1">
      <c r="A33" s="285"/>
      <c r="B33" s="183">
        <v>210</v>
      </c>
      <c r="C33" s="183">
        <v>11</v>
      </c>
      <c r="D33" s="183">
        <v>1</v>
      </c>
      <c r="E33" s="184" t="s">
        <v>36</v>
      </c>
      <c r="F33" s="185">
        <v>1.44</v>
      </c>
      <c r="G33" s="202">
        <v>1.44</v>
      </c>
      <c r="H33" s="203"/>
      <c r="I33" s="203"/>
      <c r="J33" s="89"/>
      <c r="K33" s="52"/>
      <c r="L33" s="52"/>
    </row>
    <row r="34" spans="1:12" s="45" customFormat="1" ht="14.25" customHeight="1">
      <c r="A34" s="285"/>
      <c r="B34" s="187">
        <v>221</v>
      </c>
      <c r="C34" s="71"/>
      <c r="D34" s="71"/>
      <c r="E34" s="184" t="s">
        <v>231</v>
      </c>
      <c r="F34" s="185">
        <v>2.24</v>
      </c>
      <c r="G34" s="202">
        <v>2.24</v>
      </c>
      <c r="H34" s="203"/>
      <c r="I34" s="203"/>
      <c r="J34" s="89"/>
      <c r="K34" s="52"/>
      <c r="L34" s="52"/>
    </row>
    <row r="35" spans="1:12" s="45" customFormat="1" ht="14.25" customHeight="1">
      <c r="A35" s="285"/>
      <c r="B35" s="187"/>
      <c r="C35" s="187">
        <v>2</v>
      </c>
      <c r="D35" s="187"/>
      <c r="E35" s="184" t="s">
        <v>40</v>
      </c>
      <c r="F35" s="185">
        <v>2.24</v>
      </c>
      <c r="G35" s="202">
        <v>2.24</v>
      </c>
      <c r="H35" s="203"/>
      <c r="I35" s="203"/>
      <c r="J35" s="89"/>
      <c r="K35" s="52"/>
      <c r="L35" s="52"/>
    </row>
    <row r="36" spans="1:12" s="45" customFormat="1" ht="14.25" customHeight="1">
      <c r="A36" s="286"/>
      <c r="B36" s="187">
        <v>221</v>
      </c>
      <c r="C36" s="187">
        <v>2</v>
      </c>
      <c r="D36" s="187">
        <v>1</v>
      </c>
      <c r="E36" s="191" t="s">
        <v>234</v>
      </c>
      <c r="F36" s="185">
        <v>2.24</v>
      </c>
      <c r="G36" s="202">
        <v>2.24</v>
      </c>
      <c r="H36" s="203"/>
      <c r="I36" s="203"/>
      <c r="J36" s="89"/>
      <c r="K36" s="52"/>
      <c r="L36" s="52"/>
    </row>
    <row r="37" spans="1:12" s="45" customFormat="1" ht="14.25" customHeight="1">
      <c r="A37" s="284" t="s">
        <v>248</v>
      </c>
      <c r="B37" s="187"/>
      <c r="C37" s="187"/>
      <c r="D37" s="187"/>
      <c r="E37" s="192" t="s">
        <v>233</v>
      </c>
      <c r="F37" s="193">
        <f>SUM(G37:J37)</f>
        <v>48.51</v>
      </c>
      <c r="G37" s="193">
        <f>G38+G42+G45+G48</f>
        <v>41.51</v>
      </c>
      <c r="H37" s="193">
        <f>H38+H42+H45+H48</f>
        <v>2.99</v>
      </c>
      <c r="I37" s="193">
        <f>I38+I42+I45+I48</f>
        <v>0.01</v>
      </c>
      <c r="J37" s="193">
        <f>J38+J42+J45+J48</f>
        <v>4</v>
      </c>
      <c r="K37" s="52"/>
      <c r="L37" s="52"/>
    </row>
    <row r="38" spans="1:12" s="45" customFormat="1" ht="14.25" customHeight="1">
      <c r="A38" s="285"/>
      <c r="B38" s="108" t="s">
        <v>239</v>
      </c>
      <c r="C38" s="108"/>
      <c r="D38" s="108"/>
      <c r="E38" s="184" t="s">
        <v>240</v>
      </c>
      <c r="F38" s="185">
        <v>37.5</v>
      </c>
      <c r="G38" s="201">
        <v>30.5</v>
      </c>
      <c r="H38" s="201">
        <v>2.99</v>
      </c>
      <c r="I38" s="201">
        <v>0.01</v>
      </c>
      <c r="J38" s="201">
        <v>4</v>
      </c>
      <c r="K38" s="52"/>
      <c r="L38" s="52"/>
    </row>
    <row r="39" spans="1:12" s="45" customFormat="1" ht="14.25" customHeight="1">
      <c r="A39" s="285"/>
      <c r="B39" s="108"/>
      <c r="C39" s="108" t="s">
        <v>241</v>
      </c>
      <c r="D39" s="108"/>
      <c r="E39" s="184" t="s">
        <v>226</v>
      </c>
      <c r="F39" s="185">
        <v>37.5</v>
      </c>
      <c r="G39" s="201">
        <v>30.5</v>
      </c>
      <c r="H39" s="201">
        <v>2.99</v>
      </c>
      <c r="I39" s="201">
        <v>0.01</v>
      </c>
      <c r="J39" s="201">
        <v>4</v>
      </c>
      <c r="K39" s="52"/>
      <c r="L39" s="52"/>
    </row>
    <row r="40" spans="1:12" s="45" customFormat="1" ht="14.25" customHeight="1">
      <c r="A40" s="285"/>
      <c r="B40" s="108" t="s">
        <v>72</v>
      </c>
      <c r="C40" s="108" t="s">
        <v>72</v>
      </c>
      <c r="D40" s="108" t="s">
        <v>77</v>
      </c>
      <c r="E40" s="184" t="s">
        <v>242</v>
      </c>
      <c r="F40" s="185">
        <v>33.5</v>
      </c>
      <c r="G40" s="201">
        <v>30.5</v>
      </c>
      <c r="H40" s="201">
        <v>2.99</v>
      </c>
      <c r="I40" s="201">
        <v>0.01</v>
      </c>
      <c r="J40" s="201">
        <v>0</v>
      </c>
      <c r="K40" s="52"/>
      <c r="L40" s="52"/>
    </row>
    <row r="41" spans="1:12" s="45" customFormat="1" ht="14.25" customHeight="1">
      <c r="A41" s="285"/>
      <c r="B41" s="108" t="s">
        <v>72</v>
      </c>
      <c r="C41" s="108" t="s">
        <v>72</v>
      </c>
      <c r="D41" s="108" t="s">
        <v>113</v>
      </c>
      <c r="E41" s="184" t="s">
        <v>243</v>
      </c>
      <c r="F41" s="185">
        <v>4</v>
      </c>
      <c r="G41" s="201">
        <v>0</v>
      </c>
      <c r="H41" s="201"/>
      <c r="I41" s="89"/>
      <c r="J41" s="201">
        <v>4</v>
      </c>
      <c r="K41" s="52"/>
      <c r="L41" s="52"/>
    </row>
    <row r="42" spans="1:12" s="45" customFormat="1" ht="14.25" customHeight="1">
      <c r="A42" s="285"/>
      <c r="B42" s="108" t="s">
        <v>69</v>
      </c>
      <c r="C42" s="108"/>
      <c r="D42" s="108"/>
      <c r="E42" s="184" t="s">
        <v>244</v>
      </c>
      <c r="F42" s="185">
        <v>5.49</v>
      </c>
      <c r="G42" s="201">
        <v>5.49</v>
      </c>
      <c r="H42" s="89"/>
      <c r="I42" s="89"/>
      <c r="J42" s="89"/>
      <c r="K42" s="52"/>
      <c r="L42" s="52"/>
    </row>
    <row r="43" spans="1:12" s="45" customFormat="1" ht="14.25" customHeight="1">
      <c r="A43" s="285"/>
      <c r="B43" s="108"/>
      <c r="C43" s="108" t="s">
        <v>71</v>
      </c>
      <c r="D43" s="108"/>
      <c r="E43" s="184" t="s">
        <v>32</v>
      </c>
      <c r="F43" s="185">
        <v>5.49</v>
      </c>
      <c r="G43" s="201">
        <v>5.49</v>
      </c>
      <c r="H43" s="89"/>
      <c r="I43" s="89"/>
      <c r="J43" s="89"/>
      <c r="K43" s="52"/>
      <c r="L43" s="52"/>
    </row>
    <row r="44" spans="1:12" s="45" customFormat="1" ht="14.25" customHeight="1">
      <c r="A44" s="285"/>
      <c r="B44" s="108" t="s">
        <v>72</v>
      </c>
      <c r="C44" s="108" t="s">
        <v>72</v>
      </c>
      <c r="D44" s="108" t="s">
        <v>71</v>
      </c>
      <c r="E44" s="184" t="s">
        <v>34</v>
      </c>
      <c r="F44" s="185">
        <v>5.49</v>
      </c>
      <c r="G44" s="201">
        <v>5.49</v>
      </c>
      <c r="H44" s="89"/>
      <c r="I44" s="89"/>
      <c r="J44" s="89"/>
      <c r="K44" s="52"/>
      <c r="L44" s="52"/>
    </row>
    <row r="45" spans="1:12" s="45" customFormat="1" ht="14.25" customHeight="1">
      <c r="A45" s="285"/>
      <c r="B45" s="108" t="s">
        <v>74</v>
      </c>
      <c r="C45" s="108"/>
      <c r="D45" s="108"/>
      <c r="E45" s="184" t="s">
        <v>245</v>
      </c>
      <c r="F45" s="185">
        <v>2.22</v>
      </c>
      <c r="G45" s="201">
        <v>2.22</v>
      </c>
      <c r="H45" s="89"/>
      <c r="I45" s="89"/>
      <c r="J45" s="89"/>
      <c r="K45" s="52"/>
      <c r="L45" s="52"/>
    </row>
    <row r="46" spans="1:12" s="45" customFormat="1" ht="14.25" customHeight="1">
      <c r="A46" s="285"/>
      <c r="B46" s="108"/>
      <c r="C46" s="108" t="s">
        <v>76</v>
      </c>
      <c r="D46" s="108"/>
      <c r="E46" s="184" t="s">
        <v>35</v>
      </c>
      <c r="F46" s="185">
        <v>2.22</v>
      </c>
      <c r="G46" s="201">
        <v>2.22</v>
      </c>
      <c r="H46" s="89"/>
      <c r="I46" s="89"/>
      <c r="J46" s="89"/>
      <c r="K46" s="52"/>
      <c r="L46" s="52"/>
    </row>
    <row r="47" spans="1:12" s="45" customFormat="1" ht="14.25" customHeight="1">
      <c r="A47" s="285"/>
      <c r="B47" s="108" t="s">
        <v>72</v>
      </c>
      <c r="C47" s="108" t="s">
        <v>72</v>
      </c>
      <c r="D47" s="108" t="s">
        <v>73</v>
      </c>
      <c r="E47" s="184" t="s">
        <v>37</v>
      </c>
      <c r="F47" s="185">
        <v>2.22</v>
      </c>
      <c r="G47" s="201">
        <v>2.22</v>
      </c>
      <c r="H47" s="89"/>
      <c r="I47" s="89"/>
      <c r="J47" s="89"/>
      <c r="K47" s="52"/>
      <c r="L47" s="52"/>
    </row>
    <row r="48" spans="1:12" s="45" customFormat="1" ht="14.25" customHeight="1">
      <c r="A48" s="285"/>
      <c r="B48" s="108" t="s">
        <v>78</v>
      </c>
      <c r="C48" s="108"/>
      <c r="D48" s="108"/>
      <c r="E48" s="184" t="s">
        <v>246</v>
      </c>
      <c r="F48" s="185">
        <v>3.3</v>
      </c>
      <c r="G48" s="201">
        <v>3.3</v>
      </c>
      <c r="H48" s="89"/>
      <c r="I48" s="89"/>
      <c r="J48" s="89"/>
      <c r="K48" s="52"/>
      <c r="L48" s="52"/>
    </row>
    <row r="49" spans="1:12" s="45" customFormat="1" ht="14.25" customHeight="1">
      <c r="A49" s="285"/>
      <c r="B49" s="108"/>
      <c r="C49" s="108" t="s">
        <v>73</v>
      </c>
      <c r="D49" s="108"/>
      <c r="E49" s="184" t="s">
        <v>40</v>
      </c>
      <c r="F49" s="185">
        <v>3.3</v>
      </c>
      <c r="G49" s="201">
        <v>3.3</v>
      </c>
      <c r="H49" s="89"/>
      <c r="I49" s="89"/>
      <c r="J49" s="89"/>
      <c r="K49" s="52"/>
      <c r="L49" s="52"/>
    </row>
    <row r="50" spans="1:12" s="45" customFormat="1" ht="14.25" customHeight="1">
      <c r="A50" s="286"/>
      <c r="B50" s="108" t="s">
        <v>72</v>
      </c>
      <c r="C50" s="108" t="s">
        <v>72</v>
      </c>
      <c r="D50" s="108" t="s">
        <v>80</v>
      </c>
      <c r="E50" s="188" t="s">
        <v>247</v>
      </c>
      <c r="F50" s="185">
        <v>3.3</v>
      </c>
      <c r="G50" s="201">
        <v>3.3</v>
      </c>
      <c r="H50" s="89"/>
      <c r="I50" s="89"/>
      <c r="J50" s="89"/>
      <c r="K50" s="52"/>
      <c r="L50" s="52"/>
    </row>
    <row r="51" spans="1:10" ht="14.25">
      <c r="A51" s="221" t="s">
        <v>81</v>
      </c>
      <c r="B51" s="221"/>
      <c r="C51" s="221"/>
      <c r="D51" s="221"/>
      <c r="E51" s="221"/>
      <c r="F51" s="221"/>
      <c r="G51" s="221"/>
      <c r="H51" s="221"/>
      <c r="I51" s="221"/>
      <c r="J51" s="221"/>
    </row>
  </sheetData>
  <sheetProtection/>
  <mergeCells count="17">
    <mergeCell ref="A51:J51"/>
    <mergeCell ref="A4:A6"/>
    <mergeCell ref="B5:B6"/>
    <mergeCell ref="C5:C6"/>
    <mergeCell ref="D5:D6"/>
    <mergeCell ref="E4:E6"/>
    <mergeCell ref="F5:F6"/>
    <mergeCell ref="J5:J6"/>
    <mergeCell ref="A8:A22"/>
    <mergeCell ref="A23:A36"/>
    <mergeCell ref="A37:A50"/>
    <mergeCell ref="A1:J1"/>
    <mergeCell ref="I2:J2"/>
    <mergeCell ref="I3:J3"/>
    <mergeCell ref="B4:D4"/>
    <mergeCell ref="F4:J4"/>
    <mergeCell ref="G5:I5"/>
  </mergeCells>
  <printOptions horizontalCentered="1"/>
  <pageMargins left="0.75" right="0.75" top="0.98" bottom="0.98" header="0.51" footer="0.51"/>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M132"/>
  <sheetViews>
    <sheetView showGridLines="0" showZeros="0" zoomScalePageLayoutView="0" workbookViewId="0" topLeftCell="A1">
      <selection activeCell="F49" sqref="F49"/>
    </sheetView>
  </sheetViews>
  <sheetFormatPr defaultColWidth="9.16015625" defaultRowHeight="11.25"/>
  <cols>
    <col min="1" max="1" width="22" style="46" bestFit="1" customWidth="1"/>
    <col min="2" max="4" width="7.5" style="46" customWidth="1"/>
    <col min="5" max="5" width="43.83203125" style="46" customWidth="1"/>
    <col min="6" max="6" width="18.16015625" style="46" customWidth="1"/>
    <col min="7" max="7" width="10.66015625" style="46" customWidth="1"/>
    <col min="8" max="8" width="12.16015625" style="46" customWidth="1"/>
    <col min="9" max="10" width="14.83203125" style="46" customWidth="1"/>
    <col min="11" max="16384" width="9.16015625" style="46" customWidth="1"/>
  </cols>
  <sheetData>
    <row r="1" spans="1:13" ht="31.5" customHeight="1">
      <c r="A1" s="291" t="s">
        <v>94</v>
      </c>
      <c r="B1" s="291"/>
      <c r="C1" s="291"/>
      <c r="D1" s="291"/>
      <c r="E1" s="291"/>
      <c r="F1" s="291"/>
      <c r="G1" s="291"/>
      <c r="H1" s="291"/>
      <c r="I1" s="291"/>
      <c r="J1" s="291"/>
      <c r="K1" s="291"/>
      <c r="L1" s="291"/>
      <c r="M1" s="291"/>
    </row>
    <row r="2" spans="12:13" ht="15.75" customHeight="1">
      <c r="L2" s="216" t="s">
        <v>95</v>
      </c>
      <c r="M2" s="216"/>
    </row>
    <row r="3" spans="1:13" ht="18" customHeight="1">
      <c r="A3" s="98" t="s">
        <v>252</v>
      </c>
      <c r="B3" s="105"/>
      <c r="C3" s="105"/>
      <c r="D3" s="105"/>
      <c r="E3" s="105"/>
      <c r="F3" s="105"/>
      <c r="G3" s="105"/>
      <c r="H3" s="105"/>
      <c r="L3" s="296" t="s">
        <v>25</v>
      </c>
      <c r="M3" s="296"/>
    </row>
    <row r="4" spans="1:13" s="45" customFormat="1" ht="21.75" customHeight="1">
      <c r="A4" s="275" t="s">
        <v>48</v>
      </c>
      <c r="B4" s="275" t="s">
        <v>62</v>
      </c>
      <c r="C4" s="275"/>
      <c r="D4" s="275"/>
      <c r="E4" s="290" t="s">
        <v>63</v>
      </c>
      <c r="F4" s="290" t="s">
        <v>93</v>
      </c>
      <c r="G4" s="290"/>
      <c r="H4" s="290"/>
      <c r="I4" s="290"/>
      <c r="J4" s="290"/>
      <c r="K4" s="290"/>
      <c r="L4" s="290"/>
      <c r="M4" s="290"/>
    </row>
    <row r="5" spans="1:13" s="45" customFormat="1" ht="36">
      <c r="A5" s="275"/>
      <c r="B5" s="54" t="s">
        <v>64</v>
      </c>
      <c r="C5" s="54" t="s">
        <v>65</v>
      </c>
      <c r="D5" s="53" t="s">
        <v>66</v>
      </c>
      <c r="E5" s="290"/>
      <c r="F5" s="53" t="s">
        <v>51</v>
      </c>
      <c r="G5" s="35" t="s">
        <v>96</v>
      </c>
      <c r="H5" s="35" t="s">
        <v>97</v>
      </c>
      <c r="I5" s="35" t="s">
        <v>98</v>
      </c>
      <c r="J5" s="35" t="s">
        <v>99</v>
      </c>
      <c r="K5" s="35" t="s">
        <v>100</v>
      </c>
      <c r="L5" s="35" t="s">
        <v>101</v>
      </c>
      <c r="M5" s="35" t="s">
        <v>102</v>
      </c>
    </row>
    <row r="6" spans="1:13" s="45" customFormat="1" ht="22.5" customHeight="1">
      <c r="A6" s="86"/>
      <c r="B6" s="87"/>
      <c r="C6" s="87"/>
      <c r="D6" s="87"/>
      <c r="E6" s="88" t="s">
        <v>51</v>
      </c>
      <c r="F6" s="200">
        <f>F7+F59+F98</f>
        <v>1518.88</v>
      </c>
      <c r="G6" s="200">
        <f>G7+G59+G98</f>
        <v>483.38</v>
      </c>
      <c r="H6" s="200">
        <f>H7+H59+H98</f>
        <v>1014.0300000000001</v>
      </c>
      <c r="I6" s="200">
        <f>I7+I59+I98</f>
        <v>21.47</v>
      </c>
      <c r="J6" s="89">
        <f>SUM(J128:J130)</f>
        <v>0</v>
      </c>
      <c r="K6" s="91"/>
      <c r="L6" s="91"/>
      <c r="M6" s="92"/>
    </row>
    <row r="7" spans="1:13" s="45" customFormat="1" ht="22.5" customHeight="1">
      <c r="A7" s="284" t="s">
        <v>345</v>
      </c>
      <c r="B7" s="87"/>
      <c r="C7" s="87"/>
      <c r="D7" s="87"/>
      <c r="E7" s="88" t="s">
        <v>346</v>
      </c>
      <c r="F7" s="209">
        <f>F8+F24+F50</f>
        <v>1437.7500000000002</v>
      </c>
      <c r="G7" s="209">
        <f>G8+G24+G50</f>
        <v>414.04</v>
      </c>
      <c r="H7" s="209">
        <f>H8+H24+H50</f>
        <v>1002.58</v>
      </c>
      <c r="I7" s="209">
        <f>I8+I24+I50</f>
        <v>21.13</v>
      </c>
      <c r="J7" s="209"/>
      <c r="K7" s="210"/>
      <c r="L7" s="210"/>
      <c r="M7" s="211"/>
    </row>
    <row r="8" spans="1:13" s="45" customFormat="1" ht="19.5" customHeight="1">
      <c r="A8" s="285"/>
      <c r="B8" s="108" t="s">
        <v>253</v>
      </c>
      <c r="C8" s="108"/>
      <c r="D8" s="108"/>
      <c r="E8" s="109" t="s">
        <v>56</v>
      </c>
      <c r="F8" s="102">
        <v>414.04</v>
      </c>
      <c r="G8" s="102">
        <v>414.04</v>
      </c>
      <c r="H8" s="89"/>
      <c r="I8" s="89"/>
      <c r="J8" s="89"/>
      <c r="K8" s="91"/>
      <c r="L8" s="91"/>
      <c r="M8" s="92"/>
    </row>
    <row r="9" spans="1:13" s="45" customFormat="1" ht="19.5" customHeight="1">
      <c r="A9" s="285"/>
      <c r="B9" s="108"/>
      <c r="C9" s="108" t="s">
        <v>254</v>
      </c>
      <c r="D9" s="108"/>
      <c r="E9" s="109" t="s">
        <v>255</v>
      </c>
      <c r="F9" s="102">
        <v>167.88</v>
      </c>
      <c r="G9" s="102">
        <v>167.88</v>
      </c>
      <c r="H9" s="89"/>
      <c r="I9" s="89"/>
      <c r="J9" s="89"/>
      <c r="K9" s="91"/>
      <c r="L9" s="91"/>
      <c r="M9" s="92"/>
    </row>
    <row r="10" spans="1:13" s="45" customFormat="1" ht="19.5" customHeight="1">
      <c r="A10" s="285"/>
      <c r="B10" s="108" t="s">
        <v>72</v>
      </c>
      <c r="C10" s="108" t="s">
        <v>72</v>
      </c>
      <c r="D10" s="108" t="s">
        <v>256</v>
      </c>
      <c r="E10" s="109" t="s">
        <v>257</v>
      </c>
      <c r="F10" s="102">
        <v>167.88</v>
      </c>
      <c r="G10" s="102">
        <v>167.88</v>
      </c>
      <c r="H10" s="89"/>
      <c r="I10" s="89"/>
      <c r="J10" s="89"/>
      <c r="K10" s="91"/>
      <c r="L10" s="91"/>
      <c r="M10" s="92"/>
    </row>
    <row r="11" spans="1:13" s="45" customFormat="1" ht="19.5" customHeight="1">
      <c r="A11" s="285"/>
      <c r="B11" s="108"/>
      <c r="C11" s="108" t="s">
        <v>258</v>
      </c>
      <c r="D11" s="108"/>
      <c r="E11" s="109" t="s">
        <v>259</v>
      </c>
      <c r="F11" s="102">
        <v>121.77</v>
      </c>
      <c r="G11" s="102">
        <v>121.77</v>
      </c>
      <c r="H11" s="89"/>
      <c r="I11" s="89"/>
      <c r="J11" s="89"/>
      <c r="K11" s="91"/>
      <c r="L11" s="91"/>
      <c r="M11" s="92"/>
    </row>
    <row r="12" spans="1:13" s="45" customFormat="1" ht="19.5" customHeight="1">
      <c r="A12" s="285"/>
      <c r="B12" s="108" t="s">
        <v>72</v>
      </c>
      <c r="C12" s="108" t="s">
        <v>72</v>
      </c>
      <c r="D12" s="108" t="s">
        <v>260</v>
      </c>
      <c r="E12" s="109" t="s">
        <v>261</v>
      </c>
      <c r="F12" s="102">
        <v>110.1</v>
      </c>
      <c r="G12" s="102">
        <v>110.1</v>
      </c>
      <c r="H12" s="89"/>
      <c r="I12" s="89"/>
      <c r="J12" s="89"/>
      <c r="K12" s="91"/>
      <c r="L12" s="91"/>
      <c r="M12" s="92"/>
    </row>
    <row r="13" spans="1:13" s="45" customFormat="1" ht="19.5" customHeight="1">
      <c r="A13" s="285"/>
      <c r="B13" s="108" t="s">
        <v>72</v>
      </c>
      <c r="C13" s="108" t="s">
        <v>72</v>
      </c>
      <c r="D13" s="108" t="s">
        <v>262</v>
      </c>
      <c r="E13" s="109" t="s">
        <v>263</v>
      </c>
      <c r="F13" s="102">
        <v>11.67</v>
      </c>
      <c r="G13" s="102">
        <v>11.67</v>
      </c>
      <c r="H13" s="89"/>
      <c r="I13" s="89"/>
      <c r="J13" s="89"/>
      <c r="K13" s="91"/>
      <c r="L13" s="91"/>
      <c r="M13" s="92"/>
    </row>
    <row r="14" spans="1:13" s="45" customFormat="1" ht="19.5" customHeight="1">
      <c r="A14" s="285"/>
      <c r="B14" s="108"/>
      <c r="C14" s="108" t="s">
        <v>264</v>
      </c>
      <c r="D14" s="108"/>
      <c r="E14" s="109" t="s">
        <v>265</v>
      </c>
      <c r="F14" s="102">
        <v>13.99</v>
      </c>
      <c r="G14" s="102">
        <v>13.99</v>
      </c>
      <c r="H14" s="89"/>
      <c r="I14" s="89"/>
      <c r="J14" s="89"/>
      <c r="K14" s="91"/>
      <c r="L14" s="91"/>
      <c r="M14" s="92"/>
    </row>
    <row r="15" spans="1:13" s="45" customFormat="1" ht="19.5" customHeight="1">
      <c r="A15" s="285"/>
      <c r="B15" s="108" t="s">
        <v>72</v>
      </c>
      <c r="C15" s="108" t="s">
        <v>72</v>
      </c>
      <c r="D15" s="108" t="s">
        <v>266</v>
      </c>
      <c r="E15" s="109" t="s">
        <v>267</v>
      </c>
      <c r="F15" s="102">
        <v>13.99</v>
      </c>
      <c r="G15" s="102">
        <v>13.99</v>
      </c>
      <c r="H15" s="89"/>
      <c r="I15" s="89"/>
      <c r="J15" s="89"/>
      <c r="K15" s="91"/>
      <c r="L15" s="91"/>
      <c r="M15" s="92"/>
    </row>
    <row r="16" spans="1:13" s="45" customFormat="1" ht="19.5" customHeight="1">
      <c r="A16" s="285"/>
      <c r="B16" s="108"/>
      <c r="C16" s="108" t="s">
        <v>268</v>
      </c>
      <c r="D16" s="108"/>
      <c r="E16" s="109" t="s">
        <v>269</v>
      </c>
      <c r="F16" s="102">
        <v>56.21</v>
      </c>
      <c r="G16" s="102">
        <v>56.21</v>
      </c>
      <c r="H16" s="89"/>
      <c r="I16" s="89"/>
      <c r="J16" s="89"/>
      <c r="K16" s="91"/>
      <c r="L16" s="91"/>
      <c r="M16" s="92"/>
    </row>
    <row r="17" spans="1:13" s="45" customFormat="1" ht="19.5" customHeight="1">
      <c r="A17" s="285"/>
      <c r="B17" s="108" t="s">
        <v>72</v>
      </c>
      <c r="C17" s="108" t="s">
        <v>72</v>
      </c>
      <c r="D17" s="108" t="s">
        <v>270</v>
      </c>
      <c r="E17" s="109" t="s">
        <v>271</v>
      </c>
      <c r="F17" s="102">
        <v>56.21</v>
      </c>
      <c r="G17" s="102">
        <v>56.21</v>
      </c>
      <c r="H17" s="89"/>
      <c r="I17" s="89"/>
      <c r="J17" s="89"/>
      <c r="K17" s="91"/>
      <c r="L17" s="91"/>
      <c r="M17" s="92"/>
    </row>
    <row r="18" spans="1:13" s="45" customFormat="1" ht="19.5" customHeight="1">
      <c r="A18" s="285"/>
      <c r="B18" s="108"/>
      <c r="C18" s="108" t="s">
        <v>272</v>
      </c>
      <c r="D18" s="108"/>
      <c r="E18" s="109" t="s">
        <v>273</v>
      </c>
      <c r="F18" s="102">
        <v>20.34</v>
      </c>
      <c r="G18" s="102">
        <v>20.34</v>
      </c>
      <c r="H18" s="89"/>
      <c r="I18" s="89"/>
      <c r="J18" s="89"/>
      <c r="K18" s="91"/>
      <c r="L18" s="91"/>
      <c r="M18" s="92"/>
    </row>
    <row r="19" spans="1:13" s="45" customFormat="1" ht="19.5" customHeight="1">
      <c r="A19" s="285"/>
      <c r="B19" s="108" t="s">
        <v>72</v>
      </c>
      <c r="C19" s="108" t="s">
        <v>72</v>
      </c>
      <c r="D19" s="108" t="s">
        <v>274</v>
      </c>
      <c r="E19" s="109" t="s">
        <v>275</v>
      </c>
      <c r="F19" s="102">
        <v>20.34</v>
      </c>
      <c r="G19" s="102">
        <v>20.34</v>
      </c>
      <c r="H19" s="89"/>
      <c r="I19" s="89"/>
      <c r="J19" s="89"/>
      <c r="K19" s="91"/>
      <c r="L19" s="91"/>
      <c r="M19" s="92"/>
    </row>
    <row r="20" spans="1:13" s="45" customFormat="1" ht="19.5" customHeight="1">
      <c r="A20" s="285"/>
      <c r="B20" s="108"/>
      <c r="C20" s="108" t="s">
        <v>276</v>
      </c>
      <c r="D20" s="108"/>
      <c r="E20" s="109" t="s">
        <v>277</v>
      </c>
      <c r="F20" s="102">
        <v>0.48</v>
      </c>
      <c r="G20" s="102">
        <v>0.48</v>
      </c>
      <c r="H20" s="89"/>
      <c r="I20" s="89"/>
      <c r="J20" s="89"/>
      <c r="K20" s="91"/>
      <c r="L20" s="91"/>
      <c r="M20" s="92"/>
    </row>
    <row r="21" spans="1:13" s="45" customFormat="1" ht="19.5" customHeight="1">
      <c r="A21" s="285"/>
      <c r="B21" s="108" t="s">
        <v>72</v>
      </c>
      <c r="C21" s="108" t="s">
        <v>72</v>
      </c>
      <c r="D21" s="108" t="s">
        <v>278</v>
      </c>
      <c r="E21" s="109" t="s">
        <v>279</v>
      </c>
      <c r="F21" s="102">
        <v>0.48</v>
      </c>
      <c r="G21" s="102">
        <v>0.48</v>
      </c>
      <c r="H21" s="89"/>
      <c r="I21" s="89"/>
      <c r="J21" s="89"/>
      <c r="K21" s="91"/>
      <c r="L21" s="91"/>
      <c r="M21" s="92"/>
    </row>
    <row r="22" spans="1:13" s="45" customFormat="1" ht="19.5" customHeight="1">
      <c r="A22" s="285"/>
      <c r="B22" s="108"/>
      <c r="C22" s="108" t="s">
        <v>280</v>
      </c>
      <c r="D22" s="108"/>
      <c r="E22" s="109" t="s">
        <v>281</v>
      </c>
      <c r="F22" s="102">
        <v>33.37</v>
      </c>
      <c r="G22" s="102">
        <v>33.37</v>
      </c>
      <c r="H22" s="89"/>
      <c r="I22" s="89"/>
      <c r="J22" s="89"/>
      <c r="K22" s="91"/>
      <c r="L22" s="91"/>
      <c r="M22" s="92"/>
    </row>
    <row r="23" spans="1:13" s="45" customFormat="1" ht="19.5" customHeight="1">
      <c r="A23" s="285"/>
      <c r="B23" s="108" t="s">
        <v>72</v>
      </c>
      <c r="C23" s="108" t="s">
        <v>72</v>
      </c>
      <c r="D23" s="108" t="s">
        <v>282</v>
      </c>
      <c r="E23" s="109" t="s">
        <v>283</v>
      </c>
      <c r="F23" s="102">
        <v>33.37</v>
      </c>
      <c r="G23" s="102">
        <v>33.37</v>
      </c>
      <c r="H23" s="89"/>
      <c r="I23" s="89"/>
      <c r="J23" s="89"/>
      <c r="K23" s="91"/>
      <c r="L23" s="91"/>
      <c r="M23" s="92"/>
    </row>
    <row r="24" spans="1:13" s="45" customFormat="1" ht="19.5" customHeight="1">
      <c r="A24" s="285"/>
      <c r="B24" s="108" t="s">
        <v>114</v>
      </c>
      <c r="C24" s="108"/>
      <c r="D24" s="108"/>
      <c r="E24" s="109" t="s">
        <v>57</v>
      </c>
      <c r="F24" s="102">
        <v>1002.58</v>
      </c>
      <c r="G24" s="102"/>
      <c r="H24" s="102">
        <v>1002.58</v>
      </c>
      <c r="I24" s="89"/>
      <c r="J24" s="89"/>
      <c r="K24" s="91"/>
      <c r="L24" s="91"/>
      <c r="M24" s="92"/>
    </row>
    <row r="25" spans="1:13" s="45" customFormat="1" ht="19.5" customHeight="1">
      <c r="A25" s="285"/>
      <c r="B25" s="108"/>
      <c r="C25" s="108" t="s">
        <v>284</v>
      </c>
      <c r="D25" s="108"/>
      <c r="E25" s="109" t="s">
        <v>285</v>
      </c>
      <c r="F25" s="102">
        <v>34.1</v>
      </c>
      <c r="G25" s="102"/>
      <c r="H25" s="102">
        <v>34.1</v>
      </c>
      <c r="I25" s="89"/>
      <c r="J25" s="89"/>
      <c r="K25" s="91"/>
      <c r="L25" s="91"/>
      <c r="M25" s="92"/>
    </row>
    <row r="26" spans="1:13" s="45" customFormat="1" ht="19.5" customHeight="1">
      <c r="A26" s="285"/>
      <c r="B26" s="108" t="s">
        <v>72</v>
      </c>
      <c r="C26" s="108" t="s">
        <v>72</v>
      </c>
      <c r="D26" s="108" t="s">
        <v>286</v>
      </c>
      <c r="E26" s="109" t="s">
        <v>115</v>
      </c>
      <c r="F26" s="102">
        <v>20</v>
      </c>
      <c r="G26" s="102"/>
      <c r="H26" s="102">
        <v>20</v>
      </c>
      <c r="I26" s="89"/>
      <c r="J26" s="89"/>
      <c r="K26" s="91"/>
      <c r="L26" s="91"/>
      <c r="M26" s="92"/>
    </row>
    <row r="27" spans="1:13" s="45" customFormat="1" ht="19.5" customHeight="1">
      <c r="A27" s="285"/>
      <c r="B27" s="108" t="s">
        <v>72</v>
      </c>
      <c r="C27" s="108" t="s">
        <v>72</v>
      </c>
      <c r="D27" s="108" t="s">
        <v>287</v>
      </c>
      <c r="E27" s="109" t="s">
        <v>288</v>
      </c>
      <c r="F27" s="102">
        <v>14.1</v>
      </c>
      <c r="G27" s="102"/>
      <c r="H27" s="102">
        <v>14.1</v>
      </c>
      <c r="I27" s="89"/>
      <c r="J27" s="89"/>
      <c r="K27" s="91"/>
      <c r="L27" s="91"/>
      <c r="M27" s="92"/>
    </row>
    <row r="28" spans="1:13" s="45" customFormat="1" ht="19.5" customHeight="1">
      <c r="A28" s="285"/>
      <c r="B28" s="108"/>
      <c r="C28" s="108" t="s">
        <v>289</v>
      </c>
      <c r="D28" s="108"/>
      <c r="E28" s="109" t="s">
        <v>290</v>
      </c>
      <c r="F28" s="102">
        <v>18.3</v>
      </c>
      <c r="G28" s="102"/>
      <c r="H28" s="102">
        <v>18.3</v>
      </c>
      <c r="I28" s="89"/>
      <c r="J28" s="89"/>
      <c r="K28" s="91"/>
      <c r="L28" s="91"/>
      <c r="M28" s="92"/>
    </row>
    <row r="29" spans="1:13" s="45" customFormat="1" ht="19.5" customHeight="1">
      <c r="A29" s="285"/>
      <c r="B29" s="108" t="s">
        <v>72</v>
      </c>
      <c r="C29" s="108" t="s">
        <v>72</v>
      </c>
      <c r="D29" s="108" t="s">
        <v>291</v>
      </c>
      <c r="E29" s="109" t="s">
        <v>116</v>
      </c>
      <c r="F29" s="102">
        <v>2.2</v>
      </c>
      <c r="G29" s="102"/>
      <c r="H29" s="102">
        <v>2.2</v>
      </c>
      <c r="I29" s="89"/>
      <c r="J29" s="89"/>
      <c r="K29" s="91"/>
      <c r="L29" s="91"/>
      <c r="M29" s="92"/>
    </row>
    <row r="30" spans="1:13" s="45" customFormat="1" ht="19.5" customHeight="1">
      <c r="A30" s="285"/>
      <c r="B30" s="108" t="s">
        <v>72</v>
      </c>
      <c r="C30" s="108" t="s">
        <v>72</v>
      </c>
      <c r="D30" s="108" t="s">
        <v>292</v>
      </c>
      <c r="E30" s="109" t="s">
        <v>293</v>
      </c>
      <c r="F30" s="102">
        <v>16.1</v>
      </c>
      <c r="G30" s="102"/>
      <c r="H30" s="102">
        <v>16.1</v>
      </c>
      <c r="I30" s="89"/>
      <c r="J30" s="89"/>
      <c r="K30" s="91"/>
      <c r="L30" s="91"/>
      <c r="M30" s="92"/>
    </row>
    <row r="31" spans="1:13" s="45" customFormat="1" ht="19.5" customHeight="1">
      <c r="A31" s="285"/>
      <c r="B31" s="108"/>
      <c r="C31" s="108" t="s">
        <v>294</v>
      </c>
      <c r="D31" s="108"/>
      <c r="E31" s="109" t="s">
        <v>295</v>
      </c>
      <c r="F31" s="102">
        <v>0.5</v>
      </c>
      <c r="G31" s="102"/>
      <c r="H31" s="102">
        <v>0.5</v>
      </c>
      <c r="I31" s="89"/>
      <c r="J31" s="89"/>
      <c r="K31" s="91"/>
      <c r="L31" s="91"/>
      <c r="M31" s="92"/>
    </row>
    <row r="32" spans="1:13" s="45" customFormat="1" ht="19.5" customHeight="1">
      <c r="A32" s="285"/>
      <c r="B32" s="108" t="s">
        <v>72</v>
      </c>
      <c r="C32" s="108" t="s">
        <v>72</v>
      </c>
      <c r="D32" s="108" t="s">
        <v>296</v>
      </c>
      <c r="E32" s="109" t="s">
        <v>117</v>
      </c>
      <c r="F32" s="102">
        <v>0.5</v>
      </c>
      <c r="G32" s="102"/>
      <c r="H32" s="102">
        <v>0.5</v>
      </c>
      <c r="I32" s="89"/>
      <c r="J32" s="89"/>
      <c r="K32" s="91"/>
      <c r="L32" s="91"/>
      <c r="M32" s="92"/>
    </row>
    <row r="33" spans="1:13" s="45" customFormat="1" ht="19.5" customHeight="1">
      <c r="A33" s="285"/>
      <c r="B33" s="108"/>
      <c r="C33" s="108" t="s">
        <v>297</v>
      </c>
      <c r="D33" s="108"/>
      <c r="E33" s="109" t="s">
        <v>298</v>
      </c>
      <c r="F33" s="102">
        <v>0.5</v>
      </c>
      <c r="G33" s="102"/>
      <c r="H33" s="102">
        <v>0.5</v>
      </c>
      <c r="I33" s="89"/>
      <c r="J33" s="89"/>
      <c r="K33" s="91"/>
      <c r="L33" s="91"/>
      <c r="M33" s="92"/>
    </row>
    <row r="34" spans="1:13" s="45" customFormat="1" ht="19.5" customHeight="1">
      <c r="A34" s="285"/>
      <c r="B34" s="108" t="s">
        <v>72</v>
      </c>
      <c r="C34" s="108" t="s">
        <v>72</v>
      </c>
      <c r="D34" s="108" t="s">
        <v>299</v>
      </c>
      <c r="E34" s="109" t="s">
        <v>118</v>
      </c>
      <c r="F34" s="102">
        <v>0.5</v>
      </c>
      <c r="G34" s="102"/>
      <c r="H34" s="102">
        <v>0.5</v>
      </c>
      <c r="I34" s="89"/>
      <c r="J34" s="89"/>
      <c r="K34" s="91"/>
      <c r="L34" s="91"/>
      <c r="M34" s="92"/>
    </row>
    <row r="35" spans="1:13" s="45" customFormat="1" ht="19.5" customHeight="1">
      <c r="A35" s="285"/>
      <c r="B35" s="108"/>
      <c r="C35" s="108" t="s">
        <v>300</v>
      </c>
      <c r="D35" s="108"/>
      <c r="E35" s="109" t="s">
        <v>301</v>
      </c>
      <c r="F35" s="102">
        <v>0.48</v>
      </c>
      <c r="G35" s="102"/>
      <c r="H35" s="102">
        <v>0.48</v>
      </c>
      <c r="I35" s="89"/>
      <c r="J35" s="89"/>
      <c r="K35" s="91"/>
      <c r="L35" s="91"/>
      <c r="M35" s="92"/>
    </row>
    <row r="36" spans="1:13" s="45" customFormat="1" ht="19.5" customHeight="1">
      <c r="A36" s="285"/>
      <c r="B36" s="108" t="s">
        <v>72</v>
      </c>
      <c r="C36" s="108" t="s">
        <v>72</v>
      </c>
      <c r="D36" s="108" t="s">
        <v>302</v>
      </c>
      <c r="E36" s="109" t="s">
        <v>303</v>
      </c>
      <c r="F36" s="102">
        <v>0.48</v>
      </c>
      <c r="G36" s="102"/>
      <c r="H36" s="102">
        <v>0.48</v>
      </c>
      <c r="I36" s="89"/>
      <c r="J36" s="89"/>
      <c r="K36" s="91"/>
      <c r="L36" s="91"/>
      <c r="M36" s="92"/>
    </row>
    <row r="37" spans="1:13" s="45" customFormat="1" ht="19.5" customHeight="1">
      <c r="A37" s="285"/>
      <c r="B37" s="108"/>
      <c r="C37" s="108" t="s">
        <v>304</v>
      </c>
      <c r="D37" s="108"/>
      <c r="E37" s="109" t="s">
        <v>305</v>
      </c>
      <c r="F37" s="102">
        <v>1</v>
      </c>
      <c r="G37" s="102"/>
      <c r="H37" s="102">
        <v>1</v>
      </c>
      <c r="I37" s="89"/>
      <c r="J37" s="89"/>
      <c r="K37" s="91"/>
      <c r="L37" s="91"/>
      <c r="M37" s="92"/>
    </row>
    <row r="38" spans="1:13" s="45" customFormat="1" ht="19.5" customHeight="1">
      <c r="A38" s="285"/>
      <c r="B38" s="108" t="s">
        <v>72</v>
      </c>
      <c r="C38" s="108" t="s">
        <v>72</v>
      </c>
      <c r="D38" s="108" t="s">
        <v>306</v>
      </c>
      <c r="E38" s="109" t="s">
        <v>307</v>
      </c>
      <c r="F38" s="102">
        <v>1</v>
      </c>
      <c r="G38" s="102"/>
      <c r="H38" s="102">
        <v>1</v>
      </c>
      <c r="I38" s="89"/>
      <c r="J38" s="89"/>
      <c r="K38" s="91"/>
      <c r="L38" s="91"/>
      <c r="M38" s="92"/>
    </row>
    <row r="39" spans="1:13" s="45" customFormat="1" ht="19.5" customHeight="1">
      <c r="A39" s="285"/>
      <c r="B39" s="108"/>
      <c r="C39" s="108" t="s">
        <v>308</v>
      </c>
      <c r="D39" s="108"/>
      <c r="E39" s="109" t="s">
        <v>309</v>
      </c>
      <c r="F39" s="102">
        <v>10</v>
      </c>
      <c r="G39" s="102"/>
      <c r="H39" s="102">
        <v>10</v>
      </c>
      <c r="I39" s="89"/>
      <c r="J39" s="89"/>
      <c r="K39" s="91"/>
      <c r="L39" s="91"/>
      <c r="M39" s="92"/>
    </row>
    <row r="40" spans="1:13" s="45" customFormat="1" ht="19.5" customHeight="1">
      <c r="A40" s="285"/>
      <c r="B40" s="108" t="s">
        <v>72</v>
      </c>
      <c r="C40" s="108" t="s">
        <v>72</v>
      </c>
      <c r="D40" s="108" t="s">
        <v>310</v>
      </c>
      <c r="E40" s="109" t="s">
        <v>311</v>
      </c>
      <c r="F40" s="102">
        <v>10</v>
      </c>
      <c r="G40" s="102"/>
      <c r="H40" s="102">
        <v>10</v>
      </c>
      <c r="I40" s="89"/>
      <c r="J40" s="89"/>
      <c r="K40" s="91"/>
      <c r="L40" s="91"/>
      <c r="M40" s="92"/>
    </row>
    <row r="41" spans="1:13" s="45" customFormat="1" ht="19.5" customHeight="1">
      <c r="A41" s="285"/>
      <c r="B41" s="108"/>
      <c r="C41" s="108" t="s">
        <v>312</v>
      </c>
      <c r="D41" s="108"/>
      <c r="E41" s="109" t="s">
        <v>313</v>
      </c>
      <c r="F41" s="102">
        <v>4.13</v>
      </c>
      <c r="G41" s="102"/>
      <c r="H41" s="102">
        <v>4.13</v>
      </c>
      <c r="I41" s="89"/>
      <c r="J41" s="89"/>
      <c r="K41" s="91"/>
      <c r="L41" s="91"/>
      <c r="M41" s="92"/>
    </row>
    <row r="42" spans="1:13" s="45" customFormat="1" ht="19.5" customHeight="1">
      <c r="A42" s="285"/>
      <c r="B42" s="108" t="s">
        <v>72</v>
      </c>
      <c r="C42" s="108" t="s">
        <v>72</v>
      </c>
      <c r="D42" s="108" t="s">
        <v>314</v>
      </c>
      <c r="E42" s="109" t="s">
        <v>315</v>
      </c>
      <c r="F42" s="102">
        <v>4.13</v>
      </c>
      <c r="G42" s="102"/>
      <c r="H42" s="102">
        <v>4.13</v>
      </c>
      <c r="I42" s="89"/>
      <c r="J42" s="89"/>
      <c r="K42" s="91"/>
      <c r="L42" s="91"/>
      <c r="M42" s="92"/>
    </row>
    <row r="43" spans="1:13" s="45" customFormat="1" ht="19.5" customHeight="1">
      <c r="A43" s="285"/>
      <c r="B43" s="108"/>
      <c r="C43" s="108" t="s">
        <v>316</v>
      </c>
      <c r="D43" s="108"/>
      <c r="E43" s="109" t="s">
        <v>317</v>
      </c>
      <c r="F43" s="102">
        <v>4.6</v>
      </c>
      <c r="G43" s="102"/>
      <c r="H43" s="102">
        <v>4.6</v>
      </c>
      <c r="I43" s="89"/>
      <c r="J43" s="89"/>
      <c r="K43" s="91"/>
      <c r="L43" s="91"/>
      <c r="M43" s="92"/>
    </row>
    <row r="44" spans="1:13" s="45" customFormat="1" ht="19.5" customHeight="1">
      <c r="A44" s="285"/>
      <c r="B44" s="108" t="s">
        <v>72</v>
      </c>
      <c r="C44" s="108" t="s">
        <v>72</v>
      </c>
      <c r="D44" s="108" t="s">
        <v>318</v>
      </c>
      <c r="E44" s="109" t="s">
        <v>319</v>
      </c>
      <c r="F44" s="102">
        <v>4.6</v>
      </c>
      <c r="G44" s="102"/>
      <c r="H44" s="102">
        <v>4.6</v>
      </c>
      <c r="I44" s="89"/>
      <c r="J44" s="89"/>
      <c r="K44" s="91"/>
      <c r="L44" s="91"/>
      <c r="M44" s="92"/>
    </row>
    <row r="45" spans="1:13" s="45" customFormat="1" ht="19.5" customHeight="1">
      <c r="A45" s="285"/>
      <c r="B45" s="108"/>
      <c r="C45" s="108" t="s">
        <v>320</v>
      </c>
      <c r="D45" s="108"/>
      <c r="E45" s="109" t="s">
        <v>321</v>
      </c>
      <c r="F45" s="102">
        <v>41.66</v>
      </c>
      <c r="G45" s="102"/>
      <c r="H45" s="102">
        <v>41.66</v>
      </c>
      <c r="I45" s="89"/>
      <c r="J45" s="89"/>
      <c r="K45" s="91"/>
      <c r="L45" s="91"/>
      <c r="M45" s="92"/>
    </row>
    <row r="46" spans="1:13" s="45" customFormat="1" ht="19.5" customHeight="1">
      <c r="A46" s="285"/>
      <c r="B46" s="108" t="s">
        <v>72</v>
      </c>
      <c r="C46" s="108" t="s">
        <v>72</v>
      </c>
      <c r="D46" s="108" t="s">
        <v>322</v>
      </c>
      <c r="E46" s="109" t="s">
        <v>120</v>
      </c>
      <c r="F46" s="102">
        <v>41.66</v>
      </c>
      <c r="G46" s="102"/>
      <c r="H46" s="102">
        <v>41.66</v>
      </c>
      <c r="I46" s="89"/>
      <c r="J46" s="89"/>
      <c r="K46" s="91"/>
      <c r="L46" s="91"/>
      <c r="M46" s="92"/>
    </row>
    <row r="47" spans="1:13" s="45" customFormat="1" ht="19.5" customHeight="1">
      <c r="A47" s="285"/>
      <c r="B47" s="108"/>
      <c r="C47" s="108" t="s">
        <v>323</v>
      </c>
      <c r="D47" s="108"/>
      <c r="E47" s="109" t="s">
        <v>324</v>
      </c>
      <c r="F47" s="102">
        <v>887.31</v>
      </c>
      <c r="G47" s="102"/>
      <c r="H47" s="102">
        <v>887.31</v>
      </c>
      <c r="I47" s="89"/>
      <c r="J47" s="89"/>
      <c r="K47" s="91"/>
      <c r="L47" s="91"/>
      <c r="M47" s="92"/>
    </row>
    <row r="48" spans="1:13" s="45" customFormat="1" ht="19.5" customHeight="1">
      <c r="A48" s="285"/>
      <c r="B48" s="108" t="s">
        <v>72</v>
      </c>
      <c r="C48" s="108" t="s">
        <v>72</v>
      </c>
      <c r="D48" s="108" t="s">
        <v>325</v>
      </c>
      <c r="E48" s="109" t="s">
        <v>326</v>
      </c>
      <c r="F48" s="102">
        <v>3.02</v>
      </c>
      <c r="G48" s="102"/>
      <c r="H48" s="102">
        <v>3.02</v>
      </c>
      <c r="I48" s="89"/>
      <c r="J48" s="89"/>
      <c r="K48" s="91"/>
      <c r="L48" s="91"/>
      <c r="M48" s="92"/>
    </row>
    <row r="49" spans="1:13" s="45" customFormat="1" ht="19.5" customHeight="1">
      <c r="A49" s="285"/>
      <c r="B49" s="108" t="s">
        <v>72</v>
      </c>
      <c r="C49" s="108" t="s">
        <v>72</v>
      </c>
      <c r="D49" s="108" t="s">
        <v>327</v>
      </c>
      <c r="E49" s="109" t="s">
        <v>328</v>
      </c>
      <c r="F49" s="102">
        <v>884.29</v>
      </c>
      <c r="G49" s="102"/>
      <c r="H49" s="102">
        <v>884.29</v>
      </c>
      <c r="I49" s="89"/>
      <c r="J49" s="89"/>
      <c r="K49" s="91"/>
      <c r="L49" s="91"/>
      <c r="M49" s="92"/>
    </row>
    <row r="50" spans="1:13" s="45" customFormat="1" ht="19.5" customHeight="1">
      <c r="A50" s="285"/>
      <c r="B50" s="108" t="s">
        <v>121</v>
      </c>
      <c r="C50" s="108"/>
      <c r="D50" s="108"/>
      <c r="E50" s="109" t="s">
        <v>58</v>
      </c>
      <c r="F50" s="102">
        <v>21.13</v>
      </c>
      <c r="G50" s="102"/>
      <c r="H50" s="89"/>
      <c r="I50" s="102">
        <v>21.13</v>
      </c>
      <c r="J50" s="89"/>
      <c r="K50" s="91"/>
      <c r="L50" s="91"/>
      <c r="M50" s="92"/>
    </row>
    <row r="51" spans="1:13" s="45" customFormat="1" ht="19.5" customHeight="1">
      <c r="A51" s="285"/>
      <c r="B51" s="108"/>
      <c r="C51" s="108" t="s">
        <v>329</v>
      </c>
      <c r="D51" s="108"/>
      <c r="E51" s="109" t="s">
        <v>330</v>
      </c>
      <c r="F51" s="102">
        <v>17.34</v>
      </c>
      <c r="G51" s="102"/>
      <c r="H51" s="89"/>
      <c r="I51" s="102">
        <v>17.34</v>
      </c>
      <c r="J51" s="89"/>
      <c r="K51" s="91"/>
      <c r="L51" s="91"/>
      <c r="M51" s="92"/>
    </row>
    <row r="52" spans="1:13" s="45" customFormat="1" ht="19.5" customHeight="1">
      <c r="A52" s="285"/>
      <c r="B52" s="108" t="s">
        <v>72</v>
      </c>
      <c r="C52" s="108" t="s">
        <v>72</v>
      </c>
      <c r="D52" s="108" t="s">
        <v>331</v>
      </c>
      <c r="E52" s="109" t="s">
        <v>332</v>
      </c>
      <c r="F52" s="102">
        <v>16.7</v>
      </c>
      <c r="G52" s="102"/>
      <c r="H52" s="89"/>
      <c r="I52" s="102">
        <v>16.7</v>
      </c>
      <c r="J52" s="89"/>
      <c r="K52" s="91"/>
      <c r="L52" s="91"/>
      <c r="M52" s="92"/>
    </row>
    <row r="53" spans="1:13" s="45" customFormat="1" ht="19.5" customHeight="1">
      <c r="A53" s="285"/>
      <c r="B53" s="108" t="s">
        <v>72</v>
      </c>
      <c r="C53" s="108" t="s">
        <v>72</v>
      </c>
      <c r="D53" s="108" t="s">
        <v>333</v>
      </c>
      <c r="E53" s="109" t="s">
        <v>334</v>
      </c>
      <c r="F53" s="102">
        <v>0.64</v>
      </c>
      <c r="G53" s="102"/>
      <c r="H53" s="89"/>
      <c r="I53" s="102">
        <v>0.64</v>
      </c>
      <c r="J53" s="89"/>
      <c r="K53" s="91"/>
      <c r="L53" s="91"/>
      <c r="M53" s="92"/>
    </row>
    <row r="54" spans="1:13" s="45" customFormat="1" ht="19.5" customHeight="1">
      <c r="A54" s="285"/>
      <c r="B54" s="108"/>
      <c r="C54" s="108" t="s">
        <v>335</v>
      </c>
      <c r="D54" s="108"/>
      <c r="E54" s="109" t="s">
        <v>336</v>
      </c>
      <c r="F54" s="102">
        <v>3.68</v>
      </c>
      <c r="G54" s="102"/>
      <c r="H54" s="89"/>
      <c r="I54" s="102">
        <v>3.68</v>
      </c>
      <c r="J54" s="89"/>
      <c r="K54" s="91"/>
      <c r="L54" s="91"/>
      <c r="M54" s="92"/>
    </row>
    <row r="55" spans="1:13" s="45" customFormat="1" ht="19.5" customHeight="1">
      <c r="A55" s="285"/>
      <c r="B55" s="108" t="s">
        <v>72</v>
      </c>
      <c r="C55" s="108" t="s">
        <v>72</v>
      </c>
      <c r="D55" s="108" t="s">
        <v>337</v>
      </c>
      <c r="E55" s="109" t="s">
        <v>338</v>
      </c>
      <c r="F55" s="102">
        <v>0.23</v>
      </c>
      <c r="G55" s="102"/>
      <c r="H55" s="89"/>
      <c r="I55" s="102">
        <v>0.23</v>
      </c>
      <c r="J55" s="89"/>
      <c r="K55" s="91"/>
      <c r="L55" s="91"/>
      <c r="M55" s="92"/>
    </row>
    <row r="56" spans="1:13" s="45" customFormat="1" ht="19.5" customHeight="1">
      <c r="A56" s="285"/>
      <c r="B56" s="108" t="s">
        <v>72</v>
      </c>
      <c r="C56" s="108" t="s">
        <v>72</v>
      </c>
      <c r="D56" s="108" t="s">
        <v>339</v>
      </c>
      <c r="E56" s="109" t="s">
        <v>340</v>
      </c>
      <c r="F56" s="102">
        <v>3.45</v>
      </c>
      <c r="G56" s="102"/>
      <c r="H56" s="89"/>
      <c r="I56" s="102">
        <v>3.45</v>
      </c>
      <c r="J56" s="89"/>
      <c r="K56" s="91"/>
      <c r="L56" s="91"/>
      <c r="M56" s="92"/>
    </row>
    <row r="57" spans="1:13" s="45" customFormat="1" ht="19.5" customHeight="1">
      <c r="A57" s="285"/>
      <c r="B57" s="108"/>
      <c r="C57" s="108" t="s">
        <v>341</v>
      </c>
      <c r="D57" s="108"/>
      <c r="E57" s="109" t="s">
        <v>342</v>
      </c>
      <c r="F57" s="102">
        <v>0.11</v>
      </c>
      <c r="G57" s="102"/>
      <c r="H57" s="89"/>
      <c r="I57" s="102">
        <v>0.11</v>
      </c>
      <c r="J57" s="89"/>
      <c r="K57" s="91"/>
      <c r="L57" s="91"/>
      <c r="M57" s="92"/>
    </row>
    <row r="58" spans="1:13" s="45" customFormat="1" ht="19.5" customHeight="1">
      <c r="A58" s="286"/>
      <c r="B58" s="108" t="s">
        <v>72</v>
      </c>
      <c r="C58" s="108" t="s">
        <v>72</v>
      </c>
      <c r="D58" s="108" t="s">
        <v>343</v>
      </c>
      <c r="E58" s="109" t="s">
        <v>344</v>
      </c>
      <c r="F58" s="102">
        <v>0.11</v>
      </c>
      <c r="G58" s="102"/>
      <c r="H58" s="89"/>
      <c r="I58" s="102">
        <v>0.11</v>
      </c>
      <c r="J58" s="89"/>
      <c r="K58" s="91"/>
      <c r="L58" s="91"/>
      <c r="M58" s="92"/>
    </row>
    <row r="59" spans="1:13" s="45" customFormat="1" ht="22.5" customHeight="1">
      <c r="A59" s="284" t="s">
        <v>354</v>
      </c>
      <c r="B59" s="87"/>
      <c r="C59" s="87"/>
      <c r="D59" s="87"/>
      <c r="E59" s="88" t="s">
        <v>233</v>
      </c>
      <c r="F59" s="200">
        <f>F60+F76+F93</f>
        <v>32.62</v>
      </c>
      <c r="G59" s="200">
        <f>G60+G76+G93</f>
        <v>27.83</v>
      </c>
      <c r="H59" s="200">
        <f>H60+H76+H93</f>
        <v>4.46</v>
      </c>
      <c r="I59" s="200">
        <f>I60+I76+I93</f>
        <v>0.33</v>
      </c>
      <c r="J59" s="89"/>
      <c r="K59" s="91"/>
      <c r="L59" s="91"/>
      <c r="M59" s="92"/>
    </row>
    <row r="60" spans="1:13" s="45" customFormat="1" ht="22.5" customHeight="1">
      <c r="A60" s="285"/>
      <c r="B60" s="108" t="s">
        <v>253</v>
      </c>
      <c r="C60" s="108"/>
      <c r="D60" s="108"/>
      <c r="E60" s="109" t="s">
        <v>56</v>
      </c>
      <c r="F60" s="102">
        <v>27.83</v>
      </c>
      <c r="G60" s="102">
        <v>27.83</v>
      </c>
      <c r="H60" s="89"/>
      <c r="I60" s="89"/>
      <c r="J60" s="89"/>
      <c r="K60" s="91"/>
      <c r="L60" s="91"/>
      <c r="M60" s="92"/>
    </row>
    <row r="61" spans="1:13" s="45" customFormat="1" ht="22.5" customHeight="1">
      <c r="A61" s="285"/>
      <c r="B61" s="108"/>
      <c r="C61" s="108" t="s">
        <v>254</v>
      </c>
      <c r="D61" s="108"/>
      <c r="E61" s="109" t="s">
        <v>255</v>
      </c>
      <c r="F61" s="102">
        <v>11.21</v>
      </c>
      <c r="G61" s="102">
        <v>11.21</v>
      </c>
      <c r="H61" s="89"/>
      <c r="I61" s="89"/>
      <c r="J61" s="89"/>
      <c r="K61" s="91"/>
      <c r="L61" s="91"/>
      <c r="M61" s="92"/>
    </row>
    <row r="62" spans="1:13" s="45" customFormat="1" ht="22.5" customHeight="1">
      <c r="A62" s="285"/>
      <c r="B62" s="108" t="s">
        <v>72</v>
      </c>
      <c r="C62" s="108" t="s">
        <v>72</v>
      </c>
      <c r="D62" s="108" t="s">
        <v>256</v>
      </c>
      <c r="E62" s="109" t="s">
        <v>257</v>
      </c>
      <c r="F62" s="102">
        <v>11.21</v>
      </c>
      <c r="G62" s="102">
        <v>11.21</v>
      </c>
      <c r="H62" s="89"/>
      <c r="I62" s="89"/>
      <c r="J62" s="89"/>
      <c r="K62" s="91"/>
      <c r="L62" s="91"/>
      <c r="M62" s="92"/>
    </row>
    <row r="63" spans="1:13" s="45" customFormat="1" ht="22.5" customHeight="1">
      <c r="A63" s="285"/>
      <c r="B63" s="108"/>
      <c r="C63" s="108" t="s">
        <v>258</v>
      </c>
      <c r="D63" s="108"/>
      <c r="E63" s="109" t="s">
        <v>259</v>
      </c>
      <c r="F63" s="102">
        <v>8.26</v>
      </c>
      <c r="G63" s="102">
        <v>8.26</v>
      </c>
      <c r="H63" s="89"/>
      <c r="I63" s="89"/>
      <c r="J63" s="89"/>
      <c r="K63" s="91"/>
      <c r="L63" s="91"/>
      <c r="M63" s="92"/>
    </row>
    <row r="64" spans="1:13" s="45" customFormat="1" ht="22.5" customHeight="1">
      <c r="A64" s="285"/>
      <c r="B64" s="108" t="s">
        <v>72</v>
      </c>
      <c r="C64" s="108" t="s">
        <v>72</v>
      </c>
      <c r="D64" s="108" t="s">
        <v>260</v>
      </c>
      <c r="E64" s="109" t="s">
        <v>261</v>
      </c>
      <c r="F64" s="102">
        <v>7.42</v>
      </c>
      <c r="G64" s="102">
        <v>7.42</v>
      </c>
      <c r="H64" s="89"/>
      <c r="I64" s="89"/>
      <c r="J64" s="89"/>
      <c r="K64" s="91"/>
      <c r="L64" s="91"/>
      <c r="M64" s="92"/>
    </row>
    <row r="65" spans="1:13" s="45" customFormat="1" ht="22.5" customHeight="1">
      <c r="A65" s="285"/>
      <c r="B65" s="108" t="s">
        <v>72</v>
      </c>
      <c r="C65" s="108" t="s">
        <v>72</v>
      </c>
      <c r="D65" s="108" t="s">
        <v>262</v>
      </c>
      <c r="E65" s="109" t="s">
        <v>263</v>
      </c>
      <c r="F65" s="102">
        <v>0.84</v>
      </c>
      <c r="G65" s="102">
        <v>0.84</v>
      </c>
      <c r="H65" s="89"/>
      <c r="I65" s="89"/>
      <c r="J65" s="89"/>
      <c r="K65" s="91"/>
      <c r="L65" s="91"/>
      <c r="M65" s="92"/>
    </row>
    <row r="66" spans="1:13" s="45" customFormat="1" ht="22.5" customHeight="1">
      <c r="A66" s="285"/>
      <c r="B66" s="108"/>
      <c r="C66" s="108" t="s">
        <v>264</v>
      </c>
      <c r="D66" s="108"/>
      <c r="E66" s="109" t="s">
        <v>265</v>
      </c>
      <c r="F66" s="102">
        <v>0.93</v>
      </c>
      <c r="G66" s="102">
        <v>0.93</v>
      </c>
      <c r="H66" s="89"/>
      <c r="I66" s="89"/>
      <c r="J66" s="89"/>
      <c r="K66" s="91"/>
      <c r="L66" s="91"/>
      <c r="M66" s="92"/>
    </row>
    <row r="67" spans="1:13" s="45" customFormat="1" ht="22.5" customHeight="1">
      <c r="A67" s="285"/>
      <c r="B67" s="108" t="s">
        <v>72</v>
      </c>
      <c r="C67" s="108" t="s">
        <v>72</v>
      </c>
      <c r="D67" s="108" t="s">
        <v>266</v>
      </c>
      <c r="E67" s="109" t="s">
        <v>267</v>
      </c>
      <c r="F67" s="102">
        <v>0.93</v>
      </c>
      <c r="G67" s="102">
        <v>0.93</v>
      </c>
      <c r="H67" s="89"/>
      <c r="I67" s="89"/>
      <c r="J67" s="89"/>
      <c r="K67" s="91"/>
      <c r="L67" s="91"/>
      <c r="M67" s="92"/>
    </row>
    <row r="68" spans="1:13" s="45" customFormat="1" ht="22.5" customHeight="1">
      <c r="A68" s="285"/>
      <c r="B68" s="108"/>
      <c r="C68" s="108" t="s">
        <v>268</v>
      </c>
      <c r="D68" s="108"/>
      <c r="E68" s="109" t="s">
        <v>269</v>
      </c>
      <c r="F68" s="102">
        <v>3.75</v>
      </c>
      <c r="G68" s="102">
        <v>3.75</v>
      </c>
      <c r="H68" s="89"/>
      <c r="I68" s="89"/>
      <c r="J68" s="89"/>
      <c r="K68" s="91"/>
      <c r="L68" s="91"/>
      <c r="M68" s="92"/>
    </row>
    <row r="69" spans="1:13" s="45" customFormat="1" ht="22.5" customHeight="1">
      <c r="A69" s="285"/>
      <c r="B69" s="108" t="s">
        <v>72</v>
      </c>
      <c r="C69" s="108" t="s">
        <v>72</v>
      </c>
      <c r="D69" s="108" t="s">
        <v>270</v>
      </c>
      <c r="E69" s="109" t="s">
        <v>271</v>
      </c>
      <c r="F69" s="102">
        <v>3.75</v>
      </c>
      <c r="G69" s="102">
        <v>3.75</v>
      </c>
      <c r="H69" s="89"/>
      <c r="I69" s="89"/>
      <c r="J69" s="89"/>
      <c r="K69" s="91"/>
      <c r="L69" s="91"/>
      <c r="M69" s="92"/>
    </row>
    <row r="70" spans="1:13" s="45" customFormat="1" ht="22.5" customHeight="1">
      <c r="A70" s="285"/>
      <c r="B70" s="108"/>
      <c r="C70" s="108" t="s">
        <v>272</v>
      </c>
      <c r="D70" s="108"/>
      <c r="E70" s="109" t="s">
        <v>273</v>
      </c>
      <c r="F70" s="102">
        <v>1.4</v>
      </c>
      <c r="G70" s="102">
        <v>1.4</v>
      </c>
      <c r="H70" s="89"/>
      <c r="I70" s="89"/>
      <c r="J70" s="89"/>
      <c r="K70" s="91"/>
      <c r="L70" s="91"/>
      <c r="M70" s="92"/>
    </row>
    <row r="71" spans="1:13" s="45" customFormat="1" ht="22.5" customHeight="1">
      <c r="A71" s="285"/>
      <c r="B71" s="108" t="s">
        <v>72</v>
      </c>
      <c r="C71" s="108" t="s">
        <v>72</v>
      </c>
      <c r="D71" s="108" t="s">
        <v>274</v>
      </c>
      <c r="E71" s="109" t="s">
        <v>275</v>
      </c>
      <c r="F71" s="102">
        <v>1.4</v>
      </c>
      <c r="G71" s="102">
        <v>1.4</v>
      </c>
      <c r="H71" s="89"/>
      <c r="I71" s="89"/>
      <c r="J71" s="89"/>
      <c r="K71" s="91"/>
      <c r="L71" s="91"/>
      <c r="M71" s="92"/>
    </row>
    <row r="72" spans="1:13" s="45" customFormat="1" ht="22.5" customHeight="1">
      <c r="A72" s="285"/>
      <c r="B72" s="108"/>
      <c r="C72" s="108" t="s">
        <v>276</v>
      </c>
      <c r="D72" s="108"/>
      <c r="E72" s="109" t="s">
        <v>277</v>
      </c>
      <c r="F72" s="102">
        <v>0.04</v>
      </c>
      <c r="G72" s="102">
        <v>0.04</v>
      </c>
      <c r="H72" s="89"/>
      <c r="I72" s="89"/>
      <c r="J72" s="89"/>
      <c r="K72" s="91"/>
      <c r="L72" s="91"/>
      <c r="M72" s="92"/>
    </row>
    <row r="73" spans="1:13" s="45" customFormat="1" ht="22.5" customHeight="1">
      <c r="A73" s="285"/>
      <c r="B73" s="108" t="s">
        <v>72</v>
      </c>
      <c r="C73" s="108" t="s">
        <v>72</v>
      </c>
      <c r="D73" s="108" t="s">
        <v>278</v>
      </c>
      <c r="E73" s="109" t="s">
        <v>279</v>
      </c>
      <c r="F73" s="102">
        <v>0.04</v>
      </c>
      <c r="G73" s="102">
        <v>0.04</v>
      </c>
      <c r="H73" s="89"/>
      <c r="I73" s="89"/>
      <c r="J73" s="89"/>
      <c r="K73" s="91"/>
      <c r="L73" s="91"/>
      <c r="M73" s="92"/>
    </row>
    <row r="74" spans="1:13" s="45" customFormat="1" ht="22.5" customHeight="1">
      <c r="A74" s="285"/>
      <c r="B74" s="108"/>
      <c r="C74" s="108" t="s">
        <v>280</v>
      </c>
      <c r="D74" s="108"/>
      <c r="E74" s="109" t="s">
        <v>281</v>
      </c>
      <c r="F74" s="102">
        <v>2.24</v>
      </c>
      <c r="G74" s="102">
        <v>2.24</v>
      </c>
      <c r="H74" s="89"/>
      <c r="I74" s="89"/>
      <c r="J74" s="89"/>
      <c r="K74" s="91"/>
      <c r="L74" s="91"/>
      <c r="M74" s="92"/>
    </row>
    <row r="75" spans="1:13" s="45" customFormat="1" ht="22.5" customHeight="1">
      <c r="A75" s="285"/>
      <c r="B75" s="108" t="s">
        <v>72</v>
      </c>
      <c r="C75" s="108" t="s">
        <v>72</v>
      </c>
      <c r="D75" s="108" t="s">
        <v>282</v>
      </c>
      <c r="E75" s="109" t="s">
        <v>283</v>
      </c>
      <c r="F75" s="102">
        <v>2.24</v>
      </c>
      <c r="G75" s="102">
        <v>2.24</v>
      </c>
      <c r="H75" s="89"/>
      <c r="I75" s="89"/>
      <c r="J75" s="89"/>
      <c r="K75" s="91"/>
      <c r="L75" s="91"/>
      <c r="M75" s="92"/>
    </row>
    <row r="76" spans="1:13" s="45" customFormat="1" ht="22.5" customHeight="1">
      <c r="A76" s="285"/>
      <c r="B76" s="108" t="s">
        <v>114</v>
      </c>
      <c r="C76" s="108"/>
      <c r="D76" s="108"/>
      <c r="E76" s="109" t="s">
        <v>57</v>
      </c>
      <c r="F76" s="102">
        <v>4.46</v>
      </c>
      <c r="G76" s="92"/>
      <c r="H76" s="102">
        <v>4.46</v>
      </c>
      <c r="I76" s="89"/>
      <c r="J76" s="89"/>
      <c r="K76" s="91"/>
      <c r="L76" s="91"/>
      <c r="M76" s="92"/>
    </row>
    <row r="77" spans="1:13" s="45" customFormat="1" ht="22.5" customHeight="1">
      <c r="A77" s="285"/>
      <c r="B77" s="108"/>
      <c r="C77" s="108" t="s">
        <v>284</v>
      </c>
      <c r="D77" s="108"/>
      <c r="E77" s="109" t="s">
        <v>285</v>
      </c>
      <c r="F77" s="102">
        <v>1</v>
      </c>
      <c r="G77" s="92"/>
      <c r="H77" s="102">
        <v>1</v>
      </c>
      <c r="I77" s="89"/>
      <c r="J77" s="89"/>
      <c r="K77" s="91"/>
      <c r="L77" s="91"/>
      <c r="M77" s="92"/>
    </row>
    <row r="78" spans="1:13" s="45" customFormat="1" ht="22.5" customHeight="1">
      <c r="A78" s="285"/>
      <c r="B78" s="108" t="s">
        <v>72</v>
      </c>
      <c r="C78" s="108" t="s">
        <v>72</v>
      </c>
      <c r="D78" s="108" t="s">
        <v>286</v>
      </c>
      <c r="E78" s="109" t="s">
        <v>115</v>
      </c>
      <c r="F78" s="102">
        <v>1</v>
      </c>
      <c r="G78" s="92"/>
      <c r="H78" s="102">
        <v>1</v>
      </c>
      <c r="I78" s="89"/>
      <c r="J78" s="89"/>
      <c r="K78" s="91"/>
      <c r="L78" s="91"/>
      <c r="M78" s="92"/>
    </row>
    <row r="79" spans="1:13" s="45" customFormat="1" ht="22.5" customHeight="1">
      <c r="A79" s="285"/>
      <c r="B79" s="108"/>
      <c r="C79" s="108" t="s">
        <v>289</v>
      </c>
      <c r="D79" s="108"/>
      <c r="E79" s="109" t="s">
        <v>290</v>
      </c>
      <c r="F79" s="102">
        <v>0.2</v>
      </c>
      <c r="G79" s="92"/>
      <c r="H79" s="102">
        <v>0.2</v>
      </c>
      <c r="I79" s="89"/>
      <c r="J79" s="89"/>
      <c r="K79" s="91"/>
      <c r="L79" s="91"/>
      <c r="M79" s="92"/>
    </row>
    <row r="80" spans="1:13" s="45" customFormat="1" ht="22.5" customHeight="1">
      <c r="A80" s="285"/>
      <c r="B80" s="108" t="s">
        <v>72</v>
      </c>
      <c r="C80" s="108" t="s">
        <v>72</v>
      </c>
      <c r="D80" s="108" t="s">
        <v>291</v>
      </c>
      <c r="E80" s="109" t="s">
        <v>116</v>
      </c>
      <c r="F80" s="102">
        <v>0.2</v>
      </c>
      <c r="G80" s="92"/>
      <c r="H80" s="102">
        <v>0.2</v>
      </c>
      <c r="I80" s="89"/>
      <c r="J80" s="89"/>
      <c r="K80" s="91"/>
      <c r="L80" s="91"/>
      <c r="M80" s="92"/>
    </row>
    <row r="81" spans="1:13" s="45" customFormat="1" ht="22.5" customHeight="1">
      <c r="A81" s="285"/>
      <c r="B81" s="108"/>
      <c r="C81" s="108" t="s">
        <v>297</v>
      </c>
      <c r="D81" s="108"/>
      <c r="E81" s="109" t="s">
        <v>298</v>
      </c>
      <c r="F81" s="102">
        <v>0.1</v>
      </c>
      <c r="G81" s="92"/>
      <c r="H81" s="102">
        <v>0.1</v>
      </c>
      <c r="I81" s="89"/>
      <c r="J81" s="89"/>
      <c r="K81" s="91"/>
      <c r="L81" s="91"/>
      <c r="M81" s="92"/>
    </row>
    <row r="82" spans="1:13" s="45" customFormat="1" ht="22.5" customHeight="1">
      <c r="A82" s="285"/>
      <c r="B82" s="108" t="s">
        <v>72</v>
      </c>
      <c r="C82" s="108" t="s">
        <v>72</v>
      </c>
      <c r="D82" s="108" t="s">
        <v>299</v>
      </c>
      <c r="E82" s="109" t="s">
        <v>118</v>
      </c>
      <c r="F82" s="102">
        <v>0.1</v>
      </c>
      <c r="G82" s="92"/>
      <c r="H82" s="102">
        <v>0.1</v>
      </c>
      <c r="I82" s="89"/>
      <c r="J82" s="89"/>
      <c r="K82" s="91"/>
      <c r="L82" s="91"/>
      <c r="M82" s="92"/>
    </row>
    <row r="83" spans="1:13" s="45" customFormat="1" ht="22.5" customHeight="1">
      <c r="A83" s="285"/>
      <c r="B83" s="108"/>
      <c r="C83" s="108" t="s">
        <v>304</v>
      </c>
      <c r="D83" s="108"/>
      <c r="E83" s="109" t="s">
        <v>305</v>
      </c>
      <c r="F83" s="102">
        <v>0.1</v>
      </c>
      <c r="G83" s="92"/>
      <c r="H83" s="102">
        <v>0.1</v>
      </c>
      <c r="I83" s="89"/>
      <c r="J83" s="89"/>
      <c r="K83" s="91"/>
      <c r="L83" s="91"/>
      <c r="M83" s="92"/>
    </row>
    <row r="84" spans="1:13" s="45" customFormat="1" ht="22.5" customHeight="1">
      <c r="A84" s="285"/>
      <c r="B84" s="108" t="s">
        <v>72</v>
      </c>
      <c r="C84" s="108" t="s">
        <v>72</v>
      </c>
      <c r="D84" s="108" t="s">
        <v>306</v>
      </c>
      <c r="E84" s="109" t="s">
        <v>307</v>
      </c>
      <c r="F84" s="102">
        <v>0.1</v>
      </c>
      <c r="G84" s="92"/>
      <c r="H84" s="102">
        <v>0.1</v>
      </c>
      <c r="I84" s="89"/>
      <c r="J84" s="89"/>
      <c r="K84" s="91"/>
      <c r="L84" s="91"/>
      <c r="M84" s="92"/>
    </row>
    <row r="85" spans="1:13" s="45" customFormat="1" ht="22.5" customHeight="1">
      <c r="A85" s="285"/>
      <c r="B85" s="108"/>
      <c r="C85" s="108" t="s">
        <v>347</v>
      </c>
      <c r="D85" s="108"/>
      <c r="E85" s="109" t="s">
        <v>348</v>
      </c>
      <c r="F85" s="102">
        <v>0.1</v>
      </c>
      <c r="G85" s="92"/>
      <c r="H85" s="102">
        <v>0.1</v>
      </c>
      <c r="I85" s="89"/>
      <c r="J85" s="89"/>
      <c r="K85" s="91"/>
      <c r="L85" s="91"/>
      <c r="M85" s="92"/>
    </row>
    <row r="86" spans="1:13" s="45" customFormat="1" ht="22.5" customHeight="1">
      <c r="A86" s="285"/>
      <c r="B86" s="108" t="s">
        <v>72</v>
      </c>
      <c r="C86" s="108" t="s">
        <v>72</v>
      </c>
      <c r="D86" s="108" t="s">
        <v>349</v>
      </c>
      <c r="E86" s="109" t="s">
        <v>119</v>
      </c>
      <c r="F86" s="102">
        <v>0.1</v>
      </c>
      <c r="G86" s="92"/>
      <c r="H86" s="102">
        <v>0.1</v>
      </c>
      <c r="I86" s="89"/>
      <c r="J86" s="89"/>
      <c r="K86" s="91"/>
      <c r="L86" s="91"/>
      <c r="M86" s="92"/>
    </row>
    <row r="87" spans="1:13" s="45" customFormat="1" ht="22.5" customHeight="1">
      <c r="A87" s="285"/>
      <c r="B87" s="108"/>
      <c r="C87" s="108" t="s">
        <v>350</v>
      </c>
      <c r="D87" s="108"/>
      <c r="E87" s="109" t="s">
        <v>351</v>
      </c>
      <c r="F87" s="102">
        <v>0.15</v>
      </c>
      <c r="G87" s="92"/>
      <c r="H87" s="102">
        <v>0.15</v>
      </c>
      <c r="I87" s="89"/>
      <c r="J87" s="89"/>
      <c r="K87" s="91"/>
      <c r="L87" s="91"/>
      <c r="M87" s="92"/>
    </row>
    <row r="88" spans="1:13" s="45" customFormat="1" ht="22.5" customHeight="1">
      <c r="A88" s="285"/>
      <c r="B88" s="108" t="s">
        <v>72</v>
      </c>
      <c r="C88" s="108" t="s">
        <v>72</v>
      </c>
      <c r="D88" s="108" t="s">
        <v>352</v>
      </c>
      <c r="E88" s="109" t="s">
        <v>353</v>
      </c>
      <c r="F88" s="102">
        <v>0.15</v>
      </c>
      <c r="G88" s="92"/>
      <c r="H88" s="102">
        <v>0.15</v>
      </c>
      <c r="I88" s="89"/>
      <c r="J88" s="89"/>
      <c r="K88" s="91"/>
      <c r="L88" s="91"/>
      <c r="M88" s="92"/>
    </row>
    <row r="89" spans="1:13" s="45" customFormat="1" ht="22.5" customHeight="1">
      <c r="A89" s="285"/>
      <c r="B89" s="108"/>
      <c r="C89" s="108" t="s">
        <v>320</v>
      </c>
      <c r="D89" s="108"/>
      <c r="E89" s="109" t="s">
        <v>321</v>
      </c>
      <c r="F89" s="102">
        <v>2.58</v>
      </c>
      <c r="G89" s="92"/>
      <c r="H89" s="102">
        <v>2.58</v>
      </c>
      <c r="I89" s="89"/>
      <c r="J89" s="89"/>
      <c r="K89" s="91"/>
      <c r="L89" s="91"/>
      <c r="M89" s="92"/>
    </row>
    <row r="90" spans="1:13" s="45" customFormat="1" ht="22.5" customHeight="1">
      <c r="A90" s="285"/>
      <c r="B90" s="108" t="s">
        <v>72</v>
      </c>
      <c r="C90" s="108" t="s">
        <v>72</v>
      </c>
      <c r="D90" s="108" t="s">
        <v>322</v>
      </c>
      <c r="E90" s="109" t="s">
        <v>120</v>
      </c>
      <c r="F90" s="102">
        <v>2.58</v>
      </c>
      <c r="G90" s="92"/>
      <c r="H90" s="102">
        <v>2.58</v>
      </c>
      <c r="I90" s="89"/>
      <c r="J90" s="89"/>
      <c r="K90" s="91"/>
      <c r="L90" s="91"/>
      <c r="M90" s="92"/>
    </row>
    <row r="91" spans="1:13" s="45" customFormat="1" ht="22.5" customHeight="1">
      <c r="A91" s="285"/>
      <c r="B91" s="108"/>
      <c r="C91" s="108" t="s">
        <v>323</v>
      </c>
      <c r="D91" s="108"/>
      <c r="E91" s="109" t="s">
        <v>324</v>
      </c>
      <c r="F91" s="102">
        <v>0.23</v>
      </c>
      <c r="G91" s="92"/>
      <c r="H91" s="102">
        <v>0.23</v>
      </c>
      <c r="I91" s="89"/>
      <c r="J91" s="89"/>
      <c r="K91" s="91"/>
      <c r="L91" s="91"/>
      <c r="M91" s="92"/>
    </row>
    <row r="92" spans="1:13" s="45" customFormat="1" ht="22.5" customHeight="1">
      <c r="A92" s="285"/>
      <c r="B92" s="108" t="s">
        <v>72</v>
      </c>
      <c r="C92" s="108" t="s">
        <v>72</v>
      </c>
      <c r="D92" s="108" t="s">
        <v>325</v>
      </c>
      <c r="E92" s="109" t="s">
        <v>326</v>
      </c>
      <c r="F92" s="102">
        <v>0.23</v>
      </c>
      <c r="G92" s="92"/>
      <c r="H92" s="102">
        <v>0.23</v>
      </c>
      <c r="I92" s="89"/>
      <c r="J92" s="89"/>
      <c r="K92" s="91"/>
      <c r="L92" s="91"/>
      <c r="M92" s="92"/>
    </row>
    <row r="93" spans="1:13" s="45" customFormat="1" ht="22.5" customHeight="1">
      <c r="A93" s="285"/>
      <c r="B93" s="108" t="s">
        <v>121</v>
      </c>
      <c r="C93" s="108"/>
      <c r="D93" s="108"/>
      <c r="E93" s="109" t="s">
        <v>58</v>
      </c>
      <c r="F93" s="102">
        <v>0.33</v>
      </c>
      <c r="G93" s="92"/>
      <c r="H93" s="89"/>
      <c r="I93" s="102">
        <v>0.33</v>
      </c>
      <c r="J93" s="89"/>
      <c r="K93" s="91"/>
      <c r="L93" s="91"/>
      <c r="M93" s="92"/>
    </row>
    <row r="94" spans="1:13" s="45" customFormat="1" ht="22.5" customHeight="1">
      <c r="A94" s="285"/>
      <c r="B94" s="108"/>
      <c r="C94" s="108" t="s">
        <v>335</v>
      </c>
      <c r="D94" s="108"/>
      <c r="E94" s="109" t="s">
        <v>336</v>
      </c>
      <c r="F94" s="102">
        <v>0.32</v>
      </c>
      <c r="G94" s="92"/>
      <c r="H94" s="89"/>
      <c r="I94" s="102">
        <v>0.32</v>
      </c>
      <c r="J94" s="89"/>
      <c r="K94" s="91"/>
      <c r="L94" s="91"/>
      <c r="M94" s="92"/>
    </row>
    <row r="95" spans="1:13" s="45" customFormat="1" ht="22.5" customHeight="1">
      <c r="A95" s="285"/>
      <c r="B95" s="108" t="s">
        <v>72</v>
      </c>
      <c r="C95" s="108" t="s">
        <v>72</v>
      </c>
      <c r="D95" s="108" t="s">
        <v>339</v>
      </c>
      <c r="E95" s="109" t="s">
        <v>340</v>
      </c>
      <c r="F95" s="102">
        <v>0.32</v>
      </c>
      <c r="G95" s="92"/>
      <c r="H95" s="89"/>
      <c r="I95" s="102">
        <v>0.32</v>
      </c>
      <c r="J95" s="89"/>
      <c r="K95" s="91"/>
      <c r="L95" s="91"/>
      <c r="M95" s="92"/>
    </row>
    <row r="96" spans="1:13" s="45" customFormat="1" ht="22.5" customHeight="1">
      <c r="A96" s="285"/>
      <c r="B96" s="108"/>
      <c r="C96" s="108" t="s">
        <v>341</v>
      </c>
      <c r="D96" s="108"/>
      <c r="E96" s="109" t="s">
        <v>342</v>
      </c>
      <c r="F96" s="102">
        <v>0.01</v>
      </c>
      <c r="G96" s="92"/>
      <c r="H96" s="89"/>
      <c r="I96" s="102">
        <v>0.01</v>
      </c>
      <c r="J96" s="89"/>
      <c r="K96" s="91"/>
      <c r="L96" s="91"/>
      <c r="M96" s="92"/>
    </row>
    <row r="97" spans="1:13" s="45" customFormat="1" ht="22.5" customHeight="1">
      <c r="A97" s="286"/>
      <c r="B97" s="108" t="s">
        <v>72</v>
      </c>
      <c r="C97" s="108" t="s">
        <v>72</v>
      </c>
      <c r="D97" s="108" t="s">
        <v>343</v>
      </c>
      <c r="E97" s="109" t="s">
        <v>344</v>
      </c>
      <c r="F97" s="102">
        <v>0.01</v>
      </c>
      <c r="G97" s="92"/>
      <c r="H97" s="89"/>
      <c r="I97" s="102">
        <v>0.01</v>
      </c>
      <c r="J97" s="89"/>
      <c r="K97" s="91"/>
      <c r="L97" s="91"/>
      <c r="M97" s="92"/>
    </row>
    <row r="98" spans="1:13" s="45" customFormat="1" ht="22.5" customHeight="1">
      <c r="A98" s="284" t="s">
        <v>364</v>
      </c>
      <c r="B98" s="87"/>
      <c r="C98" s="87"/>
      <c r="D98" s="87"/>
      <c r="E98" s="88" t="s">
        <v>363</v>
      </c>
      <c r="F98" s="200">
        <f>F99+F128+F117</f>
        <v>48.51</v>
      </c>
      <c r="G98" s="200">
        <f>G99+G128+G117</f>
        <v>41.51</v>
      </c>
      <c r="H98" s="200">
        <f>H99+H128+H117</f>
        <v>6.99</v>
      </c>
      <c r="I98" s="200">
        <f>I99+I128+I117</f>
        <v>0.01</v>
      </c>
      <c r="J98" s="89"/>
      <c r="K98" s="91"/>
      <c r="L98" s="91"/>
      <c r="M98" s="92"/>
    </row>
    <row r="99" spans="1:13" s="45" customFormat="1" ht="22.5" customHeight="1">
      <c r="A99" s="285"/>
      <c r="B99" s="108" t="s">
        <v>253</v>
      </c>
      <c r="C99" s="108"/>
      <c r="D99" s="108"/>
      <c r="E99" s="109" t="s">
        <v>56</v>
      </c>
      <c r="F99" s="102">
        <v>41.51</v>
      </c>
      <c r="G99" s="102">
        <v>41.51</v>
      </c>
      <c r="H99" s="89"/>
      <c r="I99" s="89"/>
      <c r="J99" s="89"/>
      <c r="K99" s="91"/>
      <c r="L99" s="91"/>
      <c r="M99" s="92"/>
    </row>
    <row r="100" spans="1:13" s="45" customFormat="1" ht="22.5" customHeight="1">
      <c r="A100" s="285"/>
      <c r="B100" s="108"/>
      <c r="C100" s="108" t="s">
        <v>254</v>
      </c>
      <c r="D100" s="108"/>
      <c r="E100" s="109" t="s">
        <v>255</v>
      </c>
      <c r="F100" s="102">
        <v>17.06</v>
      </c>
      <c r="G100" s="102">
        <v>17.06</v>
      </c>
      <c r="H100" s="89"/>
      <c r="I100" s="89"/>
      <c r="J100" s="89"/>
      <c r="K100" s="91"/>
      <c r="L100" s="91"/>
      <c r="M100" s="92"/>
    </row>
    <row r="101" spans="1:13" s="45" customFormat="1" ht="22.5" customHeight="1">
      <c r="A101" s="285"/>
      <c r="B101" s="108" t="s">
        <v>72</v>
      </c>
      <c r="C101" s="108" t="s">
        <v>72</v>
      </c>
      <c r="D101" s="108" t="s">
        <v>256</v>
      </c>
      <c r="E101" s="109" t="s">
        <v>257</v>
      </c>
      <c r="F101" s="102">
        <v>17.06</v>
      </c>
      <c r="G101" s="102">
        <v>17.06</v>
      </c>
      <c r="H101" s="89"/>
      <c r="I101" s="89"/>
      <c r="J101" s="89"/>
      <c r="K101" s="91"/>
      <c r="L101" s="91"/>
      <c r="M101" s="92"/>
    </row>
    <row r="102" spans="1:13" s="45" customFormat="1" ht="22.5" customHeight="1">
      <c r="A102" s="285"/>
      <c r="B102" s="108"/>
      <c r="C102" s="108" t="s">
        <v>258</v>
      </c>
      <c r="D102" s="108"/>
      <c r="E102" s="109" t="s">
        <v>259</v>
      </c>
      <c r="F102" s="102">
        <v>11.68</v>
      </c>
      <c r="G102" s="102">
        <v>11.68</v>
      </c>
      <c r="H102" s="89"/>
      <c r="I102" s="89"/>
      <c r="J102" s="89"/>
      <c r="K102" s="91"/>
      <c r="L102" s="91"/>
      <c r="M102" s="92"/>
    </row>
    <row r="103" spans="1:13" s="45" customFormat="1" ht="22.5" customHeight="1">
      <c r="A103" s="285"/>
      <c r="B103" s="108" t="s">
        <v>72</v>
      </c>
      <c r="C103" s="108" t="s">
        <v>72</v>
      </c>
      <c r="D103" s="108" t="s">
        <v>260</v>
      </c>
      <c r="E103" s="109" t="s">
        <v>261</v>
      </c>
      <c r="F103" s="102">
        <v>10.45</v>
      </c>
      <c r="G103" s="102">
        <v>10.45</v>
      </c>
      <c r="H103" s="89"/>
      <c r="I103" s="89"/>
      <c r="J103" s="89"/>
      <c r="K103" s="91"/>
      <c r="L103" s="91"/>
      <c r="M103" s="92"/>
    </row>
    <row r="104" spans="1:13" s="45" customFormat="1" ht="22.5" customHeight="1">
      <c r="A104" s="285"/>
      <c r="B104" s="108" t="s">
        <v>72</v>
      </c>
      <c r="C104" s="108" t="s">
        <v>72</v>
      </c>
      <c r="D104" s="108" t="s">
        <v>262</v>
      </c>
      <c r="E104" s="109" t="s">
        <v>263</v>
      </c>
      <c r="F104" s="102">
        <v>1.23</v>
      </c>
      <c r="G104" s="102">
        <v>1.23</v>
      </c>
      <c r="H104" s="89"/>
      <c r="I104" s="89"/>
      <c r="J104" s="89"/>
      <c r="K104" s="91"/>
      <c r="L104" s="91"/>
      <c r="M104" s="92"/>
    </row>
    <row r="105" spans="1:13" s="45" customFormat="1" ht="22.5" customHeight="1">
      <c r="A105" s="285"/>
      <c r="B105" s="108"/>
      <c r="C105" s="108" t="s">
        <v>264</v>
      </c>
      <c r="D105" s="108"/>
      <c r="E105" s="109" t="s">
        <v>265</v>
      </c>
      <c r="F105" s="102">
        <v>1.42</v>
      </c>
      <c r="G105" s="102">
        <v>1.42</v>
      </c>
      <c r="H105" s="89"/>
      <c r="I105" s="89"/>
      <c r="J105" s="89"/>
      <c r="K105" s="91"/>
      <c r="L105" s="91"/>
      <c r="M105" s="92"/>
    </row>
    <row r="106" spans="1:13" s="45" customFormat="1" ht="22.5" customHeight="1">
      <c r="A106" s="285"/>
      <c r="B106" s="108" t="s">
        <v>72</v>
      </c>
      <c r="C106" s="108" t="s">
        <v>72</v>
      </c>
      <c r="D106" s="108" t="s">
        <v>266</v>
      </c>
      <c r="E106" s="109" t="s">
        <v>267</v>
      </c>
      <c r="F106" s="102">
        <v>1.42</v>
      </c>
      <c r="G106" s="102">
        <v>1.42</v>
      </c>
      <c r="H106" s="89"/>
      <c r="I106" s="89"/>
      <c r="J106" s="89"/>
      <c r="K106" s="91"/>
      <c r="L106" s="91"/>
      <c r="M106" s="92"/>
    </row>
    <row r="107" spans="1:13" s="45" customFormat="1" ht="22.5" customHeight="1">
      <c r="A107" s="285"/>
      <c r="B107" s="108"/>
      <c r="C107" s="108" t="s">
        <v>268</v>
      </c>
      <c r="D107" s="108"/>
      <c r="E107" s="109" t="s">
        <v>269</v>
      </c>
      <c r="F107" s="102">
        <v>5.49</v>
      </c>
      <c r="G107" s="102">
        <v>5.49</v>
      </c>
      <c r="H107" s="89"/>
      <c r="I107" s="89"/>
      <c r="J107" s="89"/>
      <c r="K107" s="91"/>
      <c r="L107" s="91"/>
      <c r="M107" s="92"/>
    </row>
    <row r="108" spans="1:13" s="45" customFormat="1" ht="22.5" customHeight="1">
      <c r="A108" s="285"/>
      <c r="B108" s="108" t="s">
        <v>72</v>
      </c>
      <c r="C108" s="108" t="s">
        <v>72</v>
      </c>
      <c r="D108" s="108" t="s">
        <v>270</v>
      </c>
      <c r="E108" s="109" t="s">
        <v>271</v>
      </c>
      <c r="F108" s="102">
        <v>5.49</v>
      </c>
      <c r="G108" s="102">
        <v>5.49</v>
      </c>
      <c r="H108" s="89"/>
      <c r="I108" s="89"/>
      <c r="J108" s="89"/>
      <c r="K108" s="91"/>
      <c r="L108" s="91"/>
      <c r="M108" s="92"/>
    </row>
    <row r="109" spans="1:13" s="45" customFormat="1" ht="22.5" customHeight="1">
      <c r="A109" s="285"/>
      <c r="B109" s="108"/>
      <c r="C109" s="108" t="s">
        <v>272</v>
      </c>
      <c r="D109" s="108"/>
      <c r="E109" s="109" t="s">
        <v>273</v>
      </c>
      <c r="F109" s="102">
        <v>2.17</v>
      </c>
      <c r="G109" s="102">
        <v>2.17</v>
      </c>
      <c r="H109" s="89"/>
      <c r="I109" s="89"/>
      <c r="J109" s="89"/>
      <c r="K109" s="91"/>
      <c r="L109" s="91"/>
      <c r="M109" s="92"/>
    </row>
    <row r="110" spans="1:13" s="45" customFormat="1" ht="22.5" customHeight="1">
      <c r="A110" s="285"/>
      <c r="B110" s="108" t="s">
        <v>72</v>
      </c>
      <c r="C110" s="108" t="s">
        <v>72</v>
      </c>
      <c r="D110" s="108" t="s">
        <v>274</v>
      </c>
      <c r="E110" s="109" t="s">
        <v>275</v>
      </c>
      <c r="F110" s="102">
        <v>2.17</v>
      </c>
      <c r="G110" s="102">
        <v>2.17</v>
      </c>
      <c r="H110" s="89"/>
      <c r="I110" s="89"/>
      <c r="J110" s="89"/>
      <c r="K110" s="91"/>
      <c r="L110" s="91"/>
      <c r="M110" s="92"/>
    </row>
    <row r="111" spans="1:13" s="45" customFormat="1" ht="22.5" customHeight="1">
      <c r="A111" s="285"/>
      <c r="B111" s="108"/>
      <c r="C111" s="108" t="s">
        <v>276</v>
      </c>
      <c r="D111" s="108"/>
      <c r="E111" s="109" t="s">
        <v>277</v>
      </c>
      <c r="F111" s="102">
        <v>0.39</v>
      </c>
      <c r="G111" s="102">
        <v>0.39</v>
      </c>
      <c r="H111" s="89"/>
      <c r="I111" s="89"/>
      <c r="J111" s="89"/>
      <c r="K111" s="91"/>
      <c r="L111" s="91"/>
      <c r="M111" s="92"/>
    </row>
    <row r="112" spans="1:13" s="45" customFormat="1" ht="22.5" customHeight="1">
      <c r="A112" s="285"/>
      <c r="B112" s="108" t="s">
        <v>72</v>
      </c>
      <c r="C112" s="108" t="s">
        <v>72</v>
      </c>
      <c r="D112" s="108" t="s">
        <v>355</v>
      </c>
      <c r="E112" s="109" t="s">
        <v>356</v>
      </c>
      <c r="F112" s="102">
        <v>0.15</v>
      </c>
      <c r="G112" s="102">
        <v>0.15</v>
      </c>
      <c r="H112" s="89"/>
      <c r="I112" s="89"/>
      <c r="J112" s="89"/>
      <c r="K112" s="91"/>
      <c r="L112" s="91"/>
      <c r="M112" s="92"/>
    </row>
    <row r="113" spans="1:13" s="45" customFormat="1" ht="22.5" customHeight="1">
      <c r="A113" s="285"/>
      <c r="B113" s="108" t="s">
        <v>72</v>
      </c>
      <c r="C113" s="108" t="s">
        <v>72</v>
      </c>
      <c r="D113" s="108" t="s">
        <v>357</v>
      </c>
      <c r="E113" s="109" t="s">
        <v>358</v>
      </c>
      <c r="F113" s="102">
        <v>0.19</v>
      </c>
      <c r="G113" s="102">
        <v>0.19</v>
      </c>
      <c r="H113" s="89"/>
      <c r="I113" s="89"/>
      <c r="J113" s="89"/>
      <c r="K113" s="91"/>
      <c r="L113" s="91"/>
      <c r="M113" s="92"/>
    </row>
    <row r="114" spans="1:13" s="45" customFormat="1" ht="22.5" customHeight="1">
      <c r="A114" s="285"/>
      <c r="B114" s="108" t="s">
        <v>72</v>
      </c>
      <c r="C114" s="108" t="s">
        <v>72</v>
      </c>
      <c r="D114" s="108" t="s">
        <v>278</v>
      </c>
      <c r="E114" s="109" t="s">
        <v>279</v>
      </c>
      <c r="F114" s="102">
        <v>0.05</v>
      </c>
      <c r="G114" s="102">
        <v>0.05</v>
      </c>
      <c r="H114" s="89"/>
      <c r="I114" s="89"/>
      <c r="J114" s="89"/>
      <c r="K114" s="91"/>
      <c r="L114" s="91"/>
      <c r="M114" s="92"/>
    </row>
    <row r="115" spans="1:13" s="45" customFormat="1" ht="22.5" customHeight="1">
      <c r="A115" s="285"/>
      <c r="B115" s="108"/>
      <c r="C115" s="108" t="s">
        <v>280</v>
      </c>
      <c r="D115" s="108"/>
      <c r="E115" s="109" t="s">
        <v>281</v>
      </c>
      <c r="F115" s="102">
        <v>3.3</v>
      </c>
      <c r="G115" s="102">
        <v>3.3</v>
      </c>
      <c r="H115" s="89"/>
      <c r="I115" s="89"/>
      <c r="J115" s="89"/>
      <c r="K115" s="91"/>
      <c r="L115" s="91"/>
      <c r="M115" s="92"/>
    </row>
    <row r="116" spans="1:13" s="45" customFormat="1" ht="22.5" customHeight="1">
      <c r="A116" s="285"/>
      <c r="B116" s="108" t="s">
        <v>72</v>
      </c>
      <c r="C116" s="108" t="s">
        <v>72</v>
      </c>
      <c r="D116" s="108" t="s">
        <v>282</v>
      </c>
      <c r="E116" s="109" t="s">
        <v>283</v>
      </c>
      <c r="F116" s="102">
        <v>3.3</v>
      </c>
      <c r="G116" s="102">
        <v>3.3</v>
      </c>
      <c r="H116" s="89"/>
      <c r="I116" s="89"/>
      <c r="J116" s="89"/>
      <c r="K116" s="91"/>
      <c r="L116" s="91"/>
      <c r="M116" s="92"/>
    </row>
    <row r="117" spans="1:13" s="45" customFormat="1" ht="22.5" customHeight="1">
      <c r="A117" s="285"/>
      <c r="B117" s="108" t="s">
        <v>114</v>
      </c>
      <c r="C117" s="108"/>
      <c r="D117" s="108"/>
      <c r="E117" s="109" t="s">
        <v>57</v>
      </c>
      <c r="F117" s="102">
        <v>6.99</v>
      </c>
      <c r="G117" s="92"/>
      <c r="H117" s="102">
        <v>6.99</v>
      </c>
      <c r="I117" s="89"/>
      <c r="J117" s="89"/>
      <c r="K117" s="91"/>
      <c r="L117" s="91"/>
      <c r="M117" s="92"/>
    </row>
    <row r="118" spans="1:13" s="45" customFormat="1" ht="22.5" customHeight="1">
      <c r="A118" s="285"/>
      <c r="B118" s="108"/>
      <c r="C118" s="108" t="s">
        <v>284</v>
      </c>
      <c r="D118" s="108"/>
      <c r="E118" s="109" t="s">
        <v>285</v>
      </c>
      <c r="F118" s="102">
        <v>2</v>
      </c>
      <c r="G118" s="92"/>
      <c r="H118" s="102">
        <v>2</v>
      </c>
      <c r="I118" s="89"/>
      <c r="J118" s="89"/>
      <c r="K118" s="91"/>
      <c r="L118" s="91"/>
      <c r="M118" s="92"/>
    </row>
    <row r="119" spans="1:13" s="45" customFormat="1" ht="22.5" customHeight="1">
      <c r="A119" s="285"/>
      <c r="B119" s="108" t="s">
        <v>72</v>
      </c>
      <c r="C119" s="108" t="s">
        <v>72</v>
      </c>
      <c r="D119" s="108" t="s">
        <v>286</v>
      </c>
      <c r="E119" s="109" t="s">
        <v>115</v>
      </c>
      <c r="F119" s="102">
        <v>2</v>
      </c>
      <c r="G119" s="92"/>
      <c r="H119" s="102">
        <v>2</v>
      </c>
      <c r="I119" s="89"/>
      <c r="J119" s="89"/>
      <c r="K119" s="91"/>
      <c r="L119" s="91"/>
      <c r="M119" s="92"/>
    </row>
    <row r="120" spans="1:13" s="45" customFormat="1" ht="22.5" customHeight="1">
      <c r="A120" s="285"/>
      <c r="B120" s="108"/>
      <c r="C120" s="108" t="s">
        <v>289</v>
      </c>
      <c r="D120" s="108"/>
      <c r="E120" s="109" t="s">
        <v>290</v>
      </c>
      <c r="F120" s="102">
        <v>0.5</v>
      </c>
      <c r="G120" s="92"/>
      <c r="H120" s="102">
        <v>0.5</v>
      </c>
      <c r="I120" s="89"/>
      <c r="J120" s="89"/>
      <c r="K120" s="91"/>
      <c r="L120" s="91"/>
      <c r="M120" s="92"/>
    </row>
    <row r="121" spans="1:13" s="45" customFormat="1" ht="22.5" customHeight="1">
      <c r="A121" s="285"/>
      <c r="B121" s="108" t="s">
        <v>72</v>
      </c>
      <c r="C121" s="108" t="s">
        <v>72</v>
      </c>
      <c r="D121" s="108" t="s">
        <v>291</v>
      </c>
      <c r="E121" s="109" t="s">
        <v>116</v>
      </c>
      <c r="F121" s="102">
        <v>0.5</v>
      </c>
      <c r="G121" s="92"/>
      <c r="H121" s="102">
        <v>0.5</v>
      </c>
      <c r="I121" s="89"/>
      <c r="J121" s="89"/>
      <c r="K121" s="91"/>
      <c r="L121" s="91"/>
      <c r="M121" s="92"/>
    </row>
    <row r="122" spans="1:13" s="45" customFormat="1" ht="22.5" customHeight="1">
      <c r="A122" s="285"/>
      <c r="B122" s="108"/>
      <c r="C122" s="108" t="s">
        <v>297</v>
      </c>
      <c r="D122" s="108"/>
      <c r="E122" s="109" t="s">
        <v>298</v>
      </c>
      <c r="F122" s="102">
        <v>0.25</v>
      </c>
      <c r="G122" s="92"/>
      <c r="H122" s="102">
        <v>0.25</v>
      </c>
      <c r="I122" s="89"/>
      <c r="J122" s="89"/>
      <c r="K122" s="91"/>
      <c r="L122" s="91"/>
      <c r="M122" s="92"/>
    </row>
    <row r="123" spans="1:13" s="45" customFormat="1" ht="22.5" customHeight="1">
      <c r="A123" s="285"/>
      <c r="B123" s="108" t="s">
        <v>72</v>
      </c>
      <c r="C123" s="108" t="s">
        <v>72</v>
      </c>
      <c r="D123" s="108" t="s">
        <v>299</v>
      </c>
      <c r="E123" s="109" t="s">
        <v>118</v>
      </c>
      <c r="F123" s="102">
        <v>0.25</v>
      </c>
      <c r="G123" s="92"/>
      <c r="H123" s="102">
        <v>0.25</v>
      </c>
      <c r="I123" s="89"/>
      <c r="J123" s="89"/>
      <c r="K123" s="91"/>
      <c r="L123" s="91"/>
      <c r="M123" s="92"/>
    </row>
    <row r="124" spans="1:13" s="45" customFormat="1" ht="22.5" customHeight="1">
      <c r="A124" s="285"/>
      <c r="B124" s="108"/>
      <c r="C124" s="108" t="s">
        <v>300</v>
      </c>
      <c r="D124" s="108"/>
      <c r="E124" s="109" t="s">
        <v>301</v>
      </c>
      <c r="F124" s="102">
        <v>0.24</v>
      </c>
      <c r="G124" s="92"/>
      <c r="H124" s="102">
        <v>0.24</v>
      </c>
      <c r="I124" s="89"/>
      <c r="J124" s="89"/>
      <c r="K124" s="91"/>
      <c r="L124" s="91"/>
      <c r="M124" s="92"/>
    </row>
    <row r="125" spans="1:13" s="45" customFormat="1" ht="22.5" customHeight="1">
      <c r="A125" s="285"/>
      <c r="B125" s="108" t="s">
        <v>72</v>
      </c>
      <c r="C125" s="108" t="s">
        <v>72</v>
      </c>
      <c r="D125" s="108" t="s">
        <v>302</v>
      </c>
      <c r="E125" s="109" t="s">
        <v>303</v>
      </c>
      <c r="F125" s="102">
        <v>0.24</v>
      </c>
      <c r="G125" s="92"/>
      <c r="H125" s="102">
        <v>0.24</v>
      </c>
      <c r="I125" s="89"/>
      <c r="J125" s="89"/>
      <c r="K125" s="91"/>
      <c r="L125" s="91"/>
      <c r="M125" s="92"/>
    </row>
    <row r="126" spans="1:13" s="45" customFormat="1" ht="22.5" customHeight="1">
      <c r="A126" s="285"/>
      <c r="B126" s="108"/>
      <c r="C126" s="108" t="s">
        <v>359</v>
      </c>
      <c r="D126" s="108"/>
      <c r="E126" s="109" t="s">
        <v>360</v>
      </c>
      <c r="F126" s="102">
        <v>4</v>
      </c>
      <c r="G126" s="92"/>
      <c r="H126" s="102">
        <v>4</v>
      </c>
      <c r="I126" s="89"/>
      <c r="J126" s="89"/>
      <c r="K126" s="91"/>
      <c r="L126" s="91"/>
      <c r="M126" s="92"/>
    </row>
    <row r="127" spans="1:13" s="45" customFormat="1" ht="22.5" customHeight="1">
      <c r="A127" s="285"/>
      <c r="B127" s="108" t="s">
        <v>72</v>
      </c>
      <c r="C127" s="108" t="s">
        <v>72</v>
      </c>
      <c r="D127" s="108" t="s">
        <v>361</v>
      </c>
      <c r="E127" s="109" t="s">
        <v>362</v>
      </c>
      <c r="F127" s="102">
        <v>4</v>
      </c>
      <c r="G127" s="92"/>
      <c r="H127" s="102">
        <v>4</v>
      </c>
      <c r="I127" s="89"/>
      <c r="J127" s="89"/>
      <c r="K127" s="91"/>
      <c r="L127" s="91"/>
      <c r="M127" s="92"/>
    </row>
    <row r="128" spans="1:13" ht="22.5" customHeight="1">
      <c r="A128" s="285"/>
      <c r="B128" s="108" t="s">
        <v>121</v>
      </c>
      <c r="C128" s="108"/>
      <c r="D128" s="108"/>
      <c r="E128" s="109" t="s">
        <v>58</v>
      </c>
      <c r="F128" s="102">
        <v>0.01</v>
      </c>
      <c r="G128" s="62"/>
      <c r="H128" s="76"/>
      <c r="I128" s="102">
        <v>0.01</v>
      </c>
      <c r="J128" s="76"/>
      <c r="K128" s="62"/>
      <c r="L128" s="62"/>
      <c r="M128" s="62"/>
    </row>
    <row r="129" spans="1:13" ht="22.5" customHeight="1">
      <c r="A129" s="285"/>
      <c r="B129" s="108"/>
      <c r="C129" s="108" t="s">
        <v>341</v>
      </c>
      <c r="D129" s="108"/>
      <c r="E129" s="109" t="s">
        <v>342</v>
      </c>
      <c r="F129" s="102">
        <v>0.01</v>
      </c>
      <c r="G129" s="62"/>
      <c r="H129" s="76"/>
      <c r="I129" s="102">
        <v>0.01</v>
      </c>
      <c r="J129" s="76"/>
      <c r="K129" s="62"/>
      <c r="L129" s="62"/>
      <c r="M129" s="62"/>
    </row>
    <row r="130" spans="1:13" ht="22.5" customHeight="1">
      <c r="A130" s="286"/>
      <c r="B130" s="108" t="s">
        <v>72</v>
      </c>
      <c r="C130" s="108" t="s">
        <v>72</v>
      </c>
      <c r="D130" s="108" t="s">
        <v>343</v>
      </c>
      <c r="E130" s="109" t="s">
        <v>344</v>
      </c>
      <c r="F130" s="102">
        <v>0.01</v>
      </c>
      <c r="G130" s="62"/>
      <c r="H130" s="76"/>
      <c r="I130" s="102">
        <v>0.01</v>
      </c>
      <c r="J130" s="76"/>
      <c r="K130" s="62"/>
      <c r="L130" s="62"/>
      <c r="M130" s="62"/>
    </row>
    <row r="131" spans="1:13" ht="39.75" customHeight="1">
      <c r="A131" s="297" t="s">
        <v>103</v>
      </c>
      <c r="B131" s="297"/>
      <c r="C131" s="297"/>
      <c r="D131" s="297"/>
      <c r="E131" s="297"/>
      <c r="F131" s="297"/>
      <c r="G131" s="297"/>
      <c r="H131" s="297"/>
      <c r="I131" s="297"/>
      <c r="J131" s="297"/>
      <c r="K131" s="297"/>
      <c r="L131" s="297"/>
      <c r="M131" s="297"/>
    </row>
    <row r="132" spans="1:13" ht="12">
      <c r="A132" s="111"/>
      <c r="B132" s="111"/>
      <c r="C132" s="111"/>
      <c r="D132" s="111"/>
      <c r="E132" s="111"/>
      <c r="F132" s="111"/>
      <c r="G132" s="111"/>
      <c r="H132" s="111"/>
      <c r="I132" s="111"/>
      <c r="J132" s="111"/>
      <c r="K132" s="111"/>
      <c r="L132" s="111"/>
      <c r="M132" s="111"/>
    </row>
  </sheetData>
  <sheetProtection/>
  <mergeCells count="11">
    <mergeCell ref="A98:A130"/>
    <mergeCell ref="A131:M131"/>
    <mergeCell ref="A4:A5"/>
    <mergeCell ref="E4:E5"/>
    <mergeCell ref="A7:A58"/>
    <mergeCell ref="A59:A97"/>
    <mergeCell ref="A1:M1"/>
    <mergeCell ref="L2:M2"/>
    <mergeCell ref="L3:M3"/>
    <mergeCell ref="B4:D4"/>
    <mergeCell ref="F4:M4"/>
  </mergeCells>
  <printOptions horizontalCentered="1"/>
  <pageMargins left="0.75" right="0.75" top="0.98" bottom="0.98" header="0.51" footer="0.51"/>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rgb="FF00B050"/>
  </sheetPr>
  <dimension ref="A1:L23"/>
  <sheetViews>
    <sheetView showGridLines="0" showZeros="0" zoomScalePageLayoutView="0" workbookViewId="0" topLeftCell="A1">
      <selection activeCell="L10" sqref="L10"/>
    </sheetView>
  </sheetViews>
  <sheetFormatPr defaultColWidth="9.33203125" defaultRowHeight="11.25"/>
  <cols>
    <col min="1" max="1" width="5.5" style="46" bestFit="1" customWidth="1"/>
    <col min="2" max="2" width="4.33203125" style="46" bestFit="1" customWidth="1"/>
    <col min="3" max="3" width="8.83203125" style="46" customWidth="1"/>
    <col min="4" max="4" width="47.33203125" style="46" customWidth="1"/>
    <col min="5" max="5" width="18.33203125" style="46" customWidth="1"/>
    <col min="6" max="6" width="15.33203125" style="46" customWidth="1"/>
    <col min="7" max="7" width="13.33203125" style="46" customWidth="1"/>
    <col min="8" max="8" width="15.33203125" style="46" customWidth="1"/>
    <col min="9" max="10" width="9.16015625" style="46" customWidth="1"/>
    <col min="11" max="11" width="12.66015625" style="46" customWidth="1"/>
    <col min="12" max="240" width="9.16015625" style="46" customWidth="1"/>
    <col min="241" max="16384" width="9.33203125" style="46" customWidth="1"/>
  </cols>
  <sheetData>
    <row r="1" spans="1:11" ht="30" customHeight="1">
      <c r="A1" s="291" t="s">
        <v>104</v>
      </c>
      <c r="B1" s="291"/>
      <c r="C1" s="291"/>
      <c r="D1" s="291"/>
      <c r="E1" s="291"/>
      <c r="F1" s="291"/>
      <c r="G1" s="291"/>
      <c r="H1" s="291"/>
      <c r="I1" s="291"/>
      <c r="J1" s="291"/>
      <c r="K1" s="291"/>
    </row>
    <row r="2" spans="1:11" ht="15.75" customHeight="1">
      <c r="A2"/>
      <c r="B2"/>
      <c r="C2"/>
      <c r="D2"/>
      <c r="E2"/>
      <c r="F2"/>
      <c r="G2"/>
      <c r="K2" s="90" t="s">
        <v>105</v>
      </c>
    </row>
    <row r="3" spans="1:11" ht="18" customHeight="1">
      <c r="A3" s="32" t="s">
        <v>252</v>
      </c>
      <c r="B3" s="85"/>
      <c r="C3" s="85"/>
      <c r="D3" s="85"/>
      <c r="E3" s="105"/>
      <c r="F3"/>
      <c r="G3" s="106"/>
      <c r="K3" s="110" t="s">
        <v>25</v>
      </c>
    </row>
    <row r="4" spans="1:11" s="45" customFormat="1" ht="19.5" customHeight="1">
      <c r="A4" s="275" t="s">
        <v>62</v>
      </c>
      <c r="B4" s="275"/>
      <c r="C4" s="275"/>
      <c r="D4" s="281" t="s">
        <v>63</v>
      </c>
      <c r="E4" s="225" t="s">
        <v>85</v>
      </c>
      <c r="F4" s="225"/>
      <c r="G4" s="225"/>
      <c r="H4" s="225"/>
      <c r="I4" s="225"/>
      <c r="J4" s="225"/>
      <c r="K4" s="225"/>
    </row>
    <row r="5" spans="1:11" s="45" customFormat="1" ht="21.75" customHeight="1">
      <c r="A5" s="288" t="s">
        <v>64</v>
      </c>
      <c r="B5" s="288" t="s">
        <v>65</v>
      </c>
      <c r="C5" s="288" t="s">
        <v>66</v>
      </c>
      <c r="D5" s="282"/>
      <c r="E5" s="225" t="s">
        <v>51</v>
      </c>
      <c r="F5" s="225" t="s">
        <v>30</v>
      </c>
      <c r="G5" s="225"/>
      <c r="H5" s="225" t="s">
        <v>189</v>
      </c>
      <c r="I5" s="225" t="s">
        <v>191</v>
      </c>
      <c r="J5" s="225" t="s">
        <v>193</v>
      </c>
      <c r="K5" s="225" t="s">
        <v>90</v>
      </c>
    </row>
    <row r="6" spans="1:11" s="45" customFormat="1" ht="57.75" customHeight="1">
      <c r="A6" s="289"/>
      <c r="B6" s="289"/>
      <c r="C6" s="289"/>
      <c r="D6" s="283"/>
      <c r="E6" s="225"/>
      <c r="F6" s="69" t="s">
        <v>54</v>
      </c>
      <c r="G6" s="35" t="s">
        <v>55</v>
      </c>
      <c r="H6" s="225"/>
      <c r="I6" s="225"/>
      <c r="J6" s="225"/>
      <c r="K6" s="225"/>
    </row>
    <row r="7" spans="1:11" s="45" customFormat="1" ht="22.5" customHeight="1">
      <c r="A7" s="87"/>
      <c r="B7" s="87"/>
      <c r="C7" s="87"/>
      <c r="D7" s="88" t="s">
        <v>51</v>
      </c>
      <c r="E7" s="212">
        <f>E8+E11+E15+E18</f>
        <v>590.39</v>
      </c>
      <c r="F7" s="212">
        <f>F8+F11+F15+F18</f>
        <v>590.39</v>
      </c>
      <c r="G7" s="35"/>
      <c r="H7" s="35"/>
      <c r="I7" s="35"/>
      <c r="J7" s="35"/>
      <c r="K7" s="35"/>
    </row>
    <row r="8" spans="1:11" s="45" customFormat="1" ht="22.5" customHeight="1">
      <c r="A8" s="108" t="s">
        <v>239</v>
      </c>
      <c r="B8" s="108"/>
      <c r="C8" s="108"/>
      <c r="D8" s="109" t="s">
        <v>365</v>
      </c>
      <c r="E8" s="102">
        <v>436.96</v>
      </c>
      <c r="F8" s="102">
        <v>436.96</v>
      </c>
      <c r="G8" s="35"/>
      <c r="H8" s="212"/>
      <c r="I8" s="102"/>
      <c r="J8" s="102"/>
      <c r="K8" s="102"/>
    </row>
    <row r="9" spans="1:11" s="45" customFormat="1" ht="22.5" customHeight="1">
      <c r="A9" s="108"/>
      <c r="B9" s="108" t="s">
        <v>241</v>
      </c>
      <c r="C9" s="108"/>
      <c r="D9" s="109" t="s">
        <v>226</v>
      </c>
      <c r="E9" s="102">
        <v>436.96</v>
      </c>
      <c r="F9" s="102">
        <v>436.96</v>
      </c>
      <c r="G9" s="35"/>
      <c r="H9" s="212"/>
      <c r="I9" s="102"/>
      <c r="J9" s="102"/>
      <c r="K9" s="102"/>
    </row>
    <row r="10" spans="1:11" s="45" customFormat="1" ht="22.5" customHeight="1">
      <c r="A10" s="108" t="s">
        <v>72</v>
      </c>
      <c r="B10" s="108" t="s">
        <v>72</v>
      </c>
      <c r="C10" s="108" t="s">
        <v>80</v>
      </c>
      <c r="D10" s="109" t="s">
        <v>38</v>
      </c>
      <c r="E10" s="102">
        <v>436.96</v>
      </c>
      <c r="F10" s="102">
        <v>436.96</v>
      </c>
      <c r="G10" s="35"/>
      <c r="H10" s="212"/>
      <c r="I10" s="102"/>
      <c r="J10" s="102"/>
      <c r="K10" s="102"/>
    </row>
    <row r="11" spans="1:11" s="45" customFormat="1" ht="22.5" customHeight="1">
      <c r="A11" s="108" t="s">
        <v>69</v>
      </c>
      <c r="B11" s="108"/>
      <c r="C11" s="108"/>
      <c r="D11" s="109" t="s">
        <v>70</v>
      </c>
      <c r="E11" s="102">
        <v>90.04</v>
      </c>
      <c r="F11" s="102">
        <v>90.04</v>
      </c>
      <c r="G11" s="35"/>
      <c r="H11" s="212"/>
      <c r="I11" s="102"/>
      <c r="J11" s="102"/>
      <c r="K11" s="102"/>
    </row>
    <row r="12" spans="1:11" s="45" customFormat="1" ht="22.5" customHeight="1">
      <c r="A12" s="108"/>
      <c r="B12" s="108" t="s">
        <v>71</v>
      </c>
      <c r="C12" s="108"/>
      <c r="D12" s="109" t="s">
        <v>32</v>
      </c>
      <c r="E12" s="102">
        <v>90.04</v>
      </c>
      <c r="F12" s="102">
        <v>90.04</v>
      </c>
      <c r="G12" s="35"/>
      <c r="H12" s="212"/>
      <c r="I12" s="102"/>
      <c r="J12" s="102"/>
      <c r="K12" s="102"/>
    </row>
    <row r="13" spans="1:11" s="45" customFormat="1" ht="22.5" customHeight="1">
      <c r="A13" s="108" t="s">
        <v>72</v>
      </c>
      <c r="B13" s="108" t="s">
        <v>72</v>
      </c>
      <c r="C13" s="108" t="s">
        <v>80</v>
      </c>
      <c r="D13" s="109" t="s">
        <v>33</v>
      </c>
      <c r="E13" s="102">
        <v>24.59</v>
      </c>
      <c r="F13" s="102">
        <v>24.59</v>
      </c>
      <c r="G13" s="35"/>
      <c r="H13" s="212"/>
      <c r="I13" s="102"/>
      <c r="K13" s="102"/>
    </row>
    <row r="14" spans="1:11" s="45" customFormat="1" ht="22.5" customHeight="1">
      <c r="A14" s="108" t="s">
        <v>72</v>
      </c>
      <c r="B14" s="108" t="s">
        <v>72</v>
      </c>
      <c r="C14" s="108" t="s">
        <v>71</v>
      </c>
      <c r="D14" s="109" t="s">
        <v>34</v>
      </c>
      <c r="E14" s="102">
        <v>65.45</v>
      </c>
      <c r="F14" s="102">
        <v>65.45</v>
      </c>
      <c r="G14" s="35"/>
      <c r="H14" s="212"/>
      <c r="I14" s="102"/>
      <c r="J14" s="102"/>
      <c r="K14" s="102"/>
    </row>
    <row r="15" spans="1:11" s="45" customFormat="1" ht="22.5" customHeight="1">
      <c r="A15" s="108" t="s">
        <v>74</v>
      </c>
      <c r="B15" s="108"/>
      <c r="C15" s="108"/>
      <c r="D15" s="109" t="s">
        <v>75</v>
      </c>
      <c r="E15" s="102">
        <v>24.48</v>
      </c>
      <c r="F15" s="102">
        <v>24.48</v>
      </c>
      <c r="G15" s="35"/>
      <c r="H15" s="212"/>
      <c r="I15" s="102"/>
      <c r="J15" s="102"/>
      <c r="K15" s="102"/>
    </row>
    <row r="16" spans="1:11" s="45" customFormat="1" ht="22.5" customHeight="1">
      <c r="A16" s="108"/>
      <c r="B16" s="108" t="s">
        <v>76</v>
      </c>
      <c r="C16" s="108"/>
      <c r="D16" s="109" t="s">
        <v>35</v>
      </c>
      <c r="E16" s="102">
        <v>24.48</v>
      </c>
      <c r="F16" s="102">
        <v>24.48</v>
      </c>
      <c r="G16" s="35"/>
      <c r="H16" s="212"/>
      <c r="I16" s="102"/>
      <c r="J16" s="102"/>
      <c r="K16" s="102"/>
    </row>
    <row r="17" spans="1:11" s="45" customFormat="1" ht="22.5" customHeight="1">
      <c r="A17" s="108" t="s">
        <v>72</v>
      </c>
      <c r="B17" s="108" t="s">
        <v>72</v>
      </c>
      <c r="C17" s="108" t="s">
        <v>80</v>
      </c>
      <c r="D17" s="109" t="s">
        <v>36</v>
      </c>
      <c r="E17" s="102">
        <v>24.48</v>
      </c>
      <c r="F17" s="102">
        <v>24.48</v>
      </c>
      <c r="G17" s="35"/>
      <c r="H17" s="212"/>
      <c r="I17" s="102"/>
      <c r="J17" s="102"/>
      <c r="K17" s="102"/>
    </row>
    <row r="18" spans="1:11" s="45" customFormat="1" ht="22.5" customHeight="1">
      <c r="A18" s="108" t="s">
        <v>78</v>
      </c>
      <c r="B18" s="108"/>
      <c r="C18" s="108"/>
      <c r="D18" s="109" t="s">
        <v>79</v>
      </c>
      <c r="E18" s="102">
        <v>38.91</v>
      </c>
      <c r="F18" s="102">
        <v>38.91</v>
      </c>
      <c r="G18" s="35"/>
      <c r="H18" s="212"/>
      <c r="I18" s="102"/>
      <c r="J18" s="102"/>
      <c r="K18" s="102"/>
    </row>
    <row r="19" spans="1:11" s="45" customFormat="1" ht="22.5" customHeight="1">
      <c r="A19" s="108"/>
      <c r="B19" s="108" t="s">
        <v>73</v>
      </c>
      <c r="C19" s="108"/>
      <c r="D19" s="109" t="s">
        <v>40</v>
      </c>
      <c r="E19" s="102">
        <v>38.91</v>
      </c>
      <c r="F19" s="102">
        <v>38.91</v>
      </c>
      <c r="G19" s="35"/>
      <c r="H19" s="212"/>
      <c r="I19" s="102"/>
      <c r="J19" s="102"/>
      <c r="K19" s="102"/>
    </row>
    <row r="20" spans="1:11" s="45" customFormat="1" ht="22.5" customHeight="1">
      <c r="A20" s="108" t="s">
        <v>72</v>
      </c>
      <c r="B20" s="108" t="s">
        <v>72</v>
      </c>
      <c r="C20" s="108" t="s">
        <v>80</v>
      </c>
      <c r="D20" s="109" t="s">
        <v>41</v>
      </c>
      <c r="E20" s="102">
        <v>38.91</v>
      </c>
      <c r="F20" s="102">
        <v>38.91</v>
      </c>
      <c r="G20" s="35"/>
      <c r="H20" s="212"/>
      <c r="I20" s="102"/>
      <c r="J20" s="102"/>
      <c r="K20" s="102"/>
    </row>
    <row r="21" spans="1:11" ht="22.5" customHeight="1">
      <c r="A21" s="108"/>
      <c r="B21" s="108"/>
      <c r="C21" s="108"/>
      <c r="D21" s="109"/>
      <c r="E21" s="76"/>
      <c r="F21" s="102"/>
      <c r="G21" s="76"/>
      <c r="H21" s="62"/>
      <c r="I21" s="62"/>
      <c r="J21" s="62"/>
      <c r="K21" s="62"/>
    </row>
    <row r="22" spans="1:8" ht="17.25" customHeight="1">
      <c r="A22" s="46" t="s">
        <v>82</v>
      </c>
      <c r="B22"/>
      <c r="C22"/>
      <c r="D22"/>
      <c r="E22"/>
      <c r="F22"/>
      <c r="G22"/>
      <c r="H22"/>
    </row>
    <row r="23" spans="1:12" ht="51" customHeight="1">
      <c r="A23" s="298" t="s">
        <v>106</v>
      </c>
      <c r="B23" s="298"/>
      <c r="C23" s="298"/>
      <c r="D23" s="298"/>
      <c r="E23" s="298"/>
      <c r="F23" s="298"/>
      <c r="G23" s="298"/>
      <c r="H23" s="298"/>
      <c r="I23" s="298"/>
      <c r="J23" s="298"/>
      <c r="K23" s="298"/>
      <c r="L23" s="298"/>
    </row>
  </sheetData>
  <sheetProtection/>
  <mergeCells count="14">
    <mergeCell ref="A23:L23"/>
    <mergeCell ref="A5:A6"/>
    <mergeCell ref="B5:B6"/>
    <mergeCell ref="C5:C6"/>
    <mergeCell ref="D4:D6"/>
    <mergeCell ref="E5:E6"/>
    <mergeCell ref="H5:H6"/>
    <mergeCell ref="I5:I6"/>
    <mergeCell ref="J5:J6"/>
    <mergeCell ref="K5:K6"/>
    <mergeCell ref="A1:K1"/>
    <mergeCell ref="A4:C4"/>
    <mergeCell ref="E4:K4"/>
    <mergeCell ref="F5:G5"/>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rgb="FF00B050"/>
  </sheetPr>
  <dimension ref="A1:G60"/>
  <sheetViews>
    <sheetView showGridLines="0" showZeros="0" zoomScalePageLayoutView="0" workbookViewId="0" topLeftCell="A1">
      <selection activeCell="I18" sqref="I18"/>
    </sheetView>
  </sheetViews>
  <sheetFormatPr defaultColWidth="9.16015625" defaultRowHeight="12.75" customHeight="1"/>
  <cols>
    <col min="1" max="2" width="7.33203125" style="97" customWidth="1"/>
    <col min="3" max="3" width="49.5" style="0" customWidth="1"/>
    <col min="4" max="4" width="16" style="0" customWidth="1"/>
    <col min="5" max="5" width="20" style="0" customWidth="1"/>
    <col min="6" max="6" width="19.16015625" style="0" customWidth="1"/>
    <col min="7" max="7" width="11.5" style="0" bestFit="1" customWidth="1"/>
  </cols>
  <sheetData>
    <row r="1" spans="1:6" ht="24.75" customHeight="1">
      <c r="A1" s="300" t="s">
        <v>107</v>
      </c>
      <c r="B1" s="300"/>
      <c r="C1" s="300"/>
      <c r="D1" s="300"/>
      <c r="E1" s="300"/>
      <c r="F1" s="300"/>
    </row>
    <row r="2" spans="1:6" ht="15.75" customHeight="1">
      <c r="A2" s="63"/>
      <c r="B2" s="63"/>
      <c r="C2" s="63"/>
      <c r="D2" s="63"/>
      <c r="F2" s="90" t="s">
        <v>108</v>
      </c>
    </row>
    <row r="3" spans="1:6" s="46" customFormat="1" ht="15.75" customHeight="1">
      <c r="A3" s="301" t="s">
        <v>252</v>
      </c>
      <c r="B3" s="301"/>
      <c r="C3" s="302"/>
      <c r="D3" s="98"/>
      <c r="F3" s="90" t="s">
        <v>25</v>
      </c>
    </row>
    <row r="4" spans="1:6" s="45" customFormat="1" ht="12" customHeight="1">
      <c r="A4" s="303" t="s">
        <v>62</v>
      </c>
      <c r="B4" s="303"/>
      <c r="C4" s="290" t="s">
        <v>63</v>
      </c>
      <c r="D4" s="292" t="s">
        <v>109</v>
      </c>
      <c r="E4" s="293"/>
      <c r="F4" s="294"/>
    </row>
    <row r="5" spans="1:6" s="45" customFormat="1" ht="12" customHeight="1">
      <c r="A5" s="99" t="s">
        <v>64</v>
      </c>
      <c r="B5" s="99" t="s">
        <v>65</v>
      </c>
      <c r="C5" s="290"/>
      <c r="D5" s="53" t="s">
        <v>51</v>
      </c>
      <c r="E5" s="53" t="s">
        <v>110</v>
      </c>
      <c r="F5" s="53" t="s">
        <v>111</v>
      </c>
    </row>
    <row r="6" spans="1:6" s="45" customFormat="1" ht="12" customHeight="1">
      <c r="A6" s="99"/>
      <c r="B6" s="99"/>
      <c r="C6" s="53" t="s">
        <v>112</v>
      </c>
      <c r="D6" s="214">
        <f>D7+D25+D50</f>
        <v>590.39</v>
      </c>
      <c r="E6" s="214">
        <f>E7+E25+E50</f>
        <v>504.85</v>
      </c>
      <c r="F6" s="214">
        <f>F7+F25+F50</f>
        <v>85.54</v>
      </c>
    </row>
    <row r="7" spans="1:7" s="45" customFormat="1" ht="12" customHeight="1">
      <c r="A7" s="108" t="s">
        <v>253</v>
      </c>
      <c r="B7" s="108"/>
      <c r="C7" s="109" t="s">
        <v>56</v>
      </c>
      <c r="D7" s="102">
        <v>483.38</v>
      </c>
      <c r="E7" s="102">
        <v>483.38</v>
      </c>
      <c r="F7" s="102"/>
      <c r="G7" s="213"/>
    </row>
    <row r="8" spans="1:7" s="45" customFormat="1" ht="12" customHeight="1">
      <c r="A8" s="108"/>
      <c r="B8" s="108" t="s">
        <v>254</v>
      </c>
      <c r="C8" s="109" t="s">
        <v>255</v>
      </c>
      <c r="D8" s="102">
        <v>196.15</v>
      </c>
      <c r="E8" s="102">
        <v>196.15</v>
      </c>
      <c r="F8" s="102"/>
      <c r="G8" s="213"/>
    </row>
    <row r="9" spans="1:7" s="45" customFormat="1" ht="12" customHeight="1">
      <c r="A9" s="108" t="s">
        <v>72</v>
      </c>
      <c r="B9" s="108" t="s">
        <v>72</v>
      </c>
      <c r="C9" s="109" t="s">
        <v>257</v>
      </c>
      <c r="D9" s="102">
        <v>196.15</v>
      </c>
      <c r="E9" s="102">
        <v>196.15</v>
      </c>
      <c r="F9" s="102"/>
      <c r="G9" s="213"/>
    </row>
    <row r="10" spans="1:7" s="45" customFormat="1" ht="12" customHeight="1">
      <c r="A10" s="108"/>
      <c r="B10" s="108" t="s">
        <v>258</v>
      </c>
      <c r="C10" s="109" t="s">
        <v>259</v>
      </c>
      <c r="D10" s="102">
        <v>141.71</v>
      </c>
      <c r="E10" s="102">
        <v>141.71</v>
      </c>
      <c r="F10" s="102"/>
      <c r="G10" s="213"/>
    </row>
    <row r="11" spans="1:7" s="45" customFormat="1" ht="12" customHeight="1">
      <c r="A11" s="108" t="s">
        <v>72</v>
      </c>
      <c r="B11" s="108" t="s">
        <v>72</v>
      </c>
      <c r="C11" s="109" t="s">
        <v>261</v>
      </c>
      <c r="D11" s="102">
        <v>127.97</v>
      </c>
      <c r="E11" s="102">
        <v>127.97</v>
      </c>
      <c r="F11" s="102"/>
      <c r="G11" s="213"/>
    </row>
    <row r="12" spans="1:7" s="45" customFormat="1" ht="12" customHeight="1">
      <c r="A12" s="108" t="s">
        <v>72</v>
      </c>
      <c r="B12" s="108" t="s">
        <v>72</v>
      </c>
      <c r="C12" s="109" t="s">
        <v>263</v>
      </c>
      <c r="D12" s="102">
        <v>13.74</v>
      </c>
      <c r="E12" s="102">
        <v>13.74</v>
      </c>
      <c r="F12" s="102"/>
      <c r="G12" s="213"/>
    </row>
    <row r="13" spans="1:7" s="45" customFormat="1" ht="12" customHeight="1">
      <c r="A13" s="108"/>
      <c r="B13" s="108" t="s">
        <v>264</v>
      </c>
      <c r="C13" s="109" t="s">
        <v>265</v>
      </c>
      <c r="D13" s="102">
        <v>16.34</v>
      </c>
      <c r="E13" s="102">
        <v>16.34</v>
      </c>
      <c r="F13" s="102"/>
      <c r="G13" s="213"/>
    </row>
    <row r="14" spans="1:7" s="45" customFormat="1" ht="12" customHeight="1">
      <c r="A14" s="108" t="s">
        <v>72</v>
      </c>
      <c r="B14" s="108" t="s">
        <v>72</v>
      </c>
      <c r="C14" s="109" t="s">
        <v>267</v>
      </c>
      <c r="D14" s="102">
        <v>16.34</v>
      </c>
      <c r="E14" s="102">
        <v>16.34</v>
      </c>
      <c r="F14" s="102"/>
      <c r="G14" s="213"/>
    </row>
    <row r="15" spans="1:7" s="45" customFormat="1" ht="12" customHeight="1">
      <c r="A15" s="108"/>
      <c r="B15" s="108" t="s">
        <v>268</v>
      </c>
      <c r="C15" s="109" t="s">
        <v>269</v>
      </c>
      <c r="D15" s="102">
        <v>65.45</v>
      </c>
      <c r="E15" s="102">
        <v>65.45</v>
      </c>
      <c r="F15" s="102"/>
      <c r="G15" s="213"/>
    </row>
    <row r="16" spans="1:7" s="45" customFormat="1" ht="12" customHeight="1">
      <c r="A16" s="108" t="s">
        <v>72</v>
      </c>
      <c r="B16" s="108" t="s">
        <v>72</v>
      </c>
      <c r="C16" s="109" t="s">
        <v>271</v>
      </c>
      <c r="D16" s="102">
        <v>65.45</v>
      </c>
      <c r="E16" s="102">
        <v>65.45</v>
      </c>
      <c r="F16" s="102"/>
      <c r="G16" s="213"/>
    </row>
    <row r="17" spans="1:7" s="45" customFormat="1" ht="12" customHeight="1">
      <c r="A17" s="108"/>
      <c r="B17" s="108" t="s">
        <v>272</v>
      </c>
      <c r="C17" s="109" t="s">
        <v>273</v>
      </c>
      <c r="D17" s="102">
        <v>23.91</v>
      </c>
      <c r="E17" s="102">
        <v>23.91</v>
      </c>
      <c r="F17" s="102"/>
      <c r="G17" s="213"/>
    </row>
    <row r="18" spans="1:7" s="45" customFormat="1" ht="12" customHeight="1">
      <c r="A18" s="108" t="s">
        <v>72</v>
      </c>
      <c r="B18" s="108" t="s">
        <v>72</v>
      </c>
      <c r="C18" s="109" t="s">
        <v>275</v>
      </c>
      <c r="D18" s="102">
        <v>23.91</v>
      </c>
      <c r="E18" s="102">
        <v>23.91</v>
      </c>
      <c r="F18" s="102"/>
      <c r="G18" s="213"/>
    </row>
    <row r="19" spans="1:7" s="45" customFormat="1" ht="12" customHeight="1">
      <c r="A19" s="108"/>
      <c r="B19" s="108" t="s">
        <v>276</v>
      </c>
      <c r="C19" s="109" t="s">
        <v>277</v>
      </c>
      <c r="D19" s="102">
        <v>0.91</v>
      </c>
      <c r="E19" s="102">
        <v>0.91</v>
      </c>
      <c r="F19" s="102"/>
      <c r="G19" s="213"/>
    </row>
    <row r="20" spans="1:7" s="45" customFormat="1" ht="12" customHeight="1">
      <c r="A20" s="108"/>
      <c r="B20" s="108"/>
      <c r="C20" s="109" t="s">
        <v>356</v>
      </c>
      <c r="D20" s="102">
        <v>0.15</v>
      </c>
      <c r="E20" s="102">
        <v>0.15</v>
      </c>
      <c r="F20" s="102"/>
      <c r="G20" s="213"/>
    </row>
    <row r="21" spans="1:7" s="45" customFormat="1" ht="12" customHeight="1">
      <c r="A21" s="108"/>
      <c r="B21" s="108"/>
      <c r="C21" s="109" t="s">
        <v>358</v>
      </c>
      <c r="D21" s="102">
        <v>0.19</v>
      </c>
      <c r="E21" s="102">
        <v>0.19</v>
      </c>
      <c r="F21" s="102"/>
      <c r="G21" s="213"/>
    </row>
    <row r="22" spans="1:7" s="45" customFormat="1" ht="12" customHeight="1">
      <c r="A22" s="108" t="s">
        <v>72</v>
      </c>
      <c r="B22" s="108" t="s">
        <v>72</v>
      </c>
      <c r="C22" s="109" t="s">
        <v>279</v>
      </c>
      <c r="D22" s="102">
        <v>0.57</v>
      </c>
      <c r="E22" s="102">
        <v>0.57</v>
      </c>
      <c r="F22" s="102"/>
      <c r="G22" s="213"/>
    </row>
    <row r="23" spans="1:7" s="45" customFormat="1" ht="12" customHeight="1">
      <c r="A23" s="108"/>
      <c r="B23" s="108" t="s">
        <v>280</v>
      </c>
      <c r="C23" s="109" t="s">
        <v>281</v>
      </c>
      <c r="D23" s="102">
        <v>38.91</v>
      </c>
      <c r="E23" s="102">
        <v>38.91</v>
      </c>
      <c r="F23" s="102"/>
      <c r="G23" s="213"/>
    </row>
    <row r="24" spans="1:7" s="45" customFormat="1" ht="12" customHeight="1">
      <c r="A24" s="108" t="s">
        <v>72</v>
      </c>
      <c r="B24" s="108" t="s">
        <v>72</v>
      </c>
      <c r="C24" s="109" t="s">
        <v>283</v>
      </c>
      <c r="D24" s="102">
        <v>38.91</v>
      </c>
      <c r="E24" s="102">
        <v>38.91</v>
      </c>
      <c r="F24" s="102"/>
      <c r="G24" s="213"/>
    </row>
    <row r="25" spans="1:7" s="45" customFormat="1" ht="12" customHeight="1">
      <c r="A25" s="108" t="s">
        <v>114</v>
      </c>
      <c r="B25" s="108"/>
      <c r="C25" s="109" t="s">
        <v>57</v>
      </c>
      <c r="D25" s="102">
        <v>85.54</v>
      </c>
      <c r="E25" s="102"/>
      <c r="F25" s="102">
        <v>85.54</v>
      </c>
      <c r="G25" s="213"/>
    </row>
    <row r="26" spans="1:7" s="45" customFormat="1" ht="12" customHeight="1">
      <c r="A26" s="108"/>
      <c r="B26" s="108" t="s">
        <v>284</v>
      </c>
      <c r="C26" s="109" t="s">
        <v>285</v>
      </c>
      <c r="D26" s="102">
        <v>23</v>
      </c>
      <c r="E26" s="102"/>
      <c r="F26" s="102">
        <v>23</v>
      </c>
      <c r="G26" s="213"/>
    </row>
    <row r="27" spans="1:7" s="45" customFormat="1" ht="12" customHeight="1">
      <c r="A27" s="108" t="s">
        <v>72</v>
      </c>
      <c r="B27" s="108" t="s">
        <v>72</v>
      </c>
      <c r="C27" s="109" t="s">
        <v>115</v>
      </c>
      <c r="D27" s="102">
        <v>23</v>
      </c>
      <c r="E27" s="102"/>
      <c r="F27" s="102">
        <v>23</v>
      </c>
      <c r="G27" s="213"/>
    </row>
    <row r="28" spans="1:7" s="45" customFormat="1" ht="12" customHeight="1">
      <c r="A28" s="108"/>
      <c r="B28" s="108" t="s">
        <v>289</v>
      </c>
      <c r="C28" s="109" t="s">
        <v>290</v>
      </c>
      <c r="D28" s="102">
        <v>2.9</v>
      </c>
      <c r="E28" s="102"/>
      <c r="F28" s="102">
        <v>2.9</v>
      </c>
      <c r="G28" s="213"/>
    </row>
    <row r="29" spans="1:7" s="45" customFormat="1" ht="12" customHeight="1">
      <c r="A29" s="108" t="s">
        <v>72</v>
      </c>
      <c r="B29" s="108" t="s">
        <v>72</v>
      </c>
      <c r="C29" s="109" t="s">
        <v>116</v>
      </c>
      <c r="D29" s="102">
        <v>2.9</v>
      </c>
      <c r="E29" s="102"/>
      <c r="F29" s="102">
        <v>2.9</v>
      </c>
      <c r="G29" s="213"/>
    </row>
    <row r="30" spans="1:7" s="45" customFormat="1" ht="12" customHeight="1">
      <c r="A30" s="108"/>
      <c r="B30" s="108" t="s">
        <v>294</v>
      </c>
      <c r="C30" s="109" t="s">
        <v>295</v>
      </c>
      <c r="D30" s="102">
        <v>0.5</v>
      </c>
      <c r="E30" s="102"/>
      <c r="F30" s="102">
        <v>0.5</v>
      </c>
      <c r="G30" s="213"/>
    </row>
    <row r="31" spans="1:7" s="45" customFormat="1" ht="12" customHeight="1">
      <c r="A31" s="108" t="s">
        <v>72</v>
      </c>
      <c r="B31" s="108" t="s">
        <v>72</v>
      </c>
      <c r="C31" s="109" t="s">
        <v>117</v>
      </c>
      <c r="D31" s="102">
        <v>0.5</v>
      </c>
      <c r="E31" s="102"/>
      <c r="F31" s="102">
        <v>0.5</v>
      </c>
      <c r="G31" s="213"/>
    </row>
    <row r="32" spans="1:7" s="45" customFormat="1" ht="12" customHeight="1">
      <c r="A32" s="108"/>
      <c r="B32" s="108" t="s">
        <v>297</v>
      </c>
      <c r="C32" s="109" t="s">
        <v>298</v>
      </c>
      <c r="D32" s="102">
        <v>0.85</v>
      </c>
      <c r="E32" s="102"/>
      <c r="F32" s="102">
        <v>0.85</v>
      </c>
      <c r="G32" s="213"/>
    </row>
    <row r="33" spans="1:7" s="45" customFormat="1" ht="12" customHeight="1">
      <c r="A33" s="108" t="s">
        <v>72</v>
      </c>
      <c r="B33" s="108" t="s">
        <v>72</v>
      </c>
      <c r="C33" s="109" t="s">
        <v>118</v>
      </c>
      <c r="D33" s="102">
        <v>0.85</v>
      </c>
      <c r="E33" s="102"/>
      <c r="F33" s="102">
        <v>0.85</v>
      </c>
      <c r="G33" s="213"/>
    </row>
    <row r="34" spans="1:7" s="45" customFormat="1" ht="12" customHeight="1">
      <c r="A34" s="108"/>
      <c r="B34" s="108" t="s">
        <v>300</v>
      </c>
      <c r="C34" s="109" t="s">
        <v>301</v>
      </c>
      <c r="D34" s="102">
        <v>0.72</v>
      </c>
      <c r="E34" s="102"/>
      <c r="F34" s="102">
        <v>0.72</v>
      </c>
      <c r="G34" s="213"/>
    </row>
    <row r="35" spans="1:7" s="45" customFormat="1" ht="12" customHeight="1">
      <c r="A35" s="108" t="s">
        <v>72</v>
      </c>
      <c r="B35" s="108" t="s">
        <v>72</v>
      </c>
      <c r="C35" s="109" t="s">
        <v>303</v>
      </c>
      <c r="D35" s="102">
        <v>0.72</v>
      </c>
      <c r="E35" s="102"/>
      <c r="F35" s="102">
        <v>0.72</v>
      </c>
      <c r="G35" s="213"/>
    </row>
    <row r="36" spans="1:7" s="45" customFormat="1" ht="12" customHeight="1">
      <c r="A36" s="108"/>
      <c r="B36" s="108" t="s">
        <v>304</v>
      </c>
      <c r="C36" s="109" t="s">
        <v>305</v>
      </c>
      <c r="D36" s="102">
        <v>1.1</v>
      </c>
      <c r="E36" s="102"/>
      <c r="F36" s="102">
        <v>1.1</v>
      </c>
      <c r="G36" s="213"/>
    </row>
    <row r="37" spans="1:7" s="45" customFormat="1" ht="12" customHeight="1">
      <c r="A37" s="108" t="s">
        <v>72</v>
      </c>
      <c r="B37" s="108" t="s">
        <v>72</v>
      </c>
      <c r="C37" s="109" t="s">
        <v>307</v>
      </c>
      <c r="D37" s="102">
        <v>1.1</v>
      </c>
      <c r="E37" s="102"/>
      <c r="F37" s="102">
        <v>1.1</v>
      </c>
      <c r="G37" s="213"/>
    </row>
    <row r="38" spans="1:7" s="45" customFormat="1" ht="12" customHeight="1">
      <c r="A38" s="108"/>
      <c r="B38" s="108" t="s">
        <v>312</v>
      </c>
      <c r="C38" s="109" t="s">
        <v>313</v>
      </c>
      <c r="D38" s="102">
        <v>4.13</v>
      </c>
      <c r="E38" s="102"/>
      <c r="F38" s="102">
        <v>4.13</v>
      </c>
      <c r="G38" s="213"/>
    </row>
    <row r="39" spans="1:7" s="45" customFormat="1" ht="12" customHeight="1">
      <c r="A39" s="108" t="s">
        <v>72</v>
      </c>
      <c r="B39" s="108" t="s">
        <v>72</v>
      </c>
      <c r="C39" s="109" t="s">
        <v>315</v>
      </c>
      <c r="D39" s="102">
        <v>4.13</v>
      </c>
      <c r="E39" s="102"/>
      <c r="F39" s="102">
        <v>4.13</v>
      </c>
      <c r="G39" s="213"/>
    </row>
    <row r="40" spans="1:7" s="45" customFormat="1" ht="12" customHeight="1">
      <c r="A40" s="108"/>
      <c r="B40" s="108" t="s">
        <v>316</v>
      </c>
      <c r="C40" s="109" t="s">
        <v>317</v>
      </c>
      <c r="D40" s="102">
        <v>4.6</v>
      </c>
      <c r="E40" s="102"/>
      <c r="F40" s="102">
        <v>4.6</v>
      </c>
      <c r="G40" s="213"/>
    </row>
    <row r="41" spans="1:7" s="45" customFormat="1" ht="12" customHeight="1">
      <c r="A41" s="108" t="s">
        <v>72</v>
      </c>
      <c r="B41" s="108" t="s">
        <v>72</v>
      </c>
      <c r="C41" s="109" t="s">
        <v>319</v>
      </c>
      <c r="D41" s="102">
        <v>4.6</v>
      </c>
      <c r="E41" s="102"/>
      <c r="F41" s="102">
        <v>4.6</v>
      </c>
      <c r="G41" s="213"/>
    </row>
    <row r="42" spans="1:7" s="45" customFormat="1" ht="12" customHeight="1">
      <c r="A42" s="108"/>
      <c r="B42" s="108" t="s">
        <v>347</v>
      </c>
      <c r="C42" s="109" t="s">
        <v>348</v>
      </c>
      <c r="D42" s="102">
        <v>0.1</v>
      </c>
      <c r="E42" s="102"/>
      <c r="F42" s="102">
        <v>0.1</v>
      </c>
      <c r="G42" s="213"/>
    </row>
    <row r="43" spans="1:7" s="45" customFormat="1" ht="12" customHeight="1">
      <c r="A43" s="108"/>
      <c r="B43" s="108" t="s">
        <v>72</v>
      </c>
      <c r="C43" s="109" t="s">
        <v>119</v>
      </c>
      <c r="D43" s="102">
        <v>0.1</v>
      </c>
      <c r="E43" s="102"/>
      <c r="F43" s="102">
        <v>0.1</v>
      </c>
      <c r="G43" s="213"/>
    </row>
    <row r="44" spans="1:7" s="45" customFormat="1" ht="12" customHeight="1">
      <c r="A44" s="108"/>
      <c r="B44" s="108" t="s">
        <v>350</v>
      </c>
      <c r="C44" s="109" t="s">
        <v>351</v>
      </c>
      <c r="D44" s="102">
        <v>0.15</v>
      </c>
      <c r="E44" s="102"/>
      <c r="F44" s="102">
        <v>0.15</v>
      </c>
      <c r="G44" s="213"/>
    </row>
    <row r="45" spans="1:7" s="45" customFormat="1" ht="12" customHeight="1">
      <c r="A45" s="108"/>
      <c r="B45" s="108" t="s">
        <v>72</v>
      </c>
      <c r="C45" s="109" t="s">
        <v>353</v>
      </c>
      <c r="D45" s="102">
        <v>0.15</v>
      </c>
      <c r="E45" s="102"/>
      <c r="F45" s="102">
        <v>0.15</v>
      </c>
      <c r="G45" s="213"/>
    </row>
    <row r="46" spans="1:7" s="45" customFormat="1" ht="12" customHeight="1">
      <c r="A46" s="108"/>
      <c r="B46" s="108" t="s">
        <v>320</v>
      </c>
      <c r="C46" s="109" t="s">
        <v>321</v>
      </c>
      <c r="D46" s="102">
        <v>44.24</v>
      </c>
      <c r="E46" s="102"/>
      <c r="F46" s="102">
        <v>44.24</v>
      </c>
      <c r="G46" s="213"/>
    </row>
    <row r="47" spans="1:7" s="45" customFormat="1" ht="12" customHeight="1">
      <c r="A47" s="108" t="s">
        <v>72</v>
      </c>
      <c r="B47" s="108" t="s">
        <v>72</v>
      </c>
      <c r="C47" s="109" t="s">
        <v>120</v>
      </c>
      <c r="D47" s="102">
        <v>44.24</v>
      </c>
      <c r="E47" s="102"/>
      <c r="F47" s="102">
        <v>44.24</v>
      </c>
      <c r="G47" s="213"/>
    </row>
    <row r="48" spans="1:7" s="45" customFormat="1" ht="12" customHeight="1">
      <c r="A48" s="108"/>
      <c r="B48" s="108" t="s">
        <v>323</v>
      </c>
      <c r="C48" s="109" t="s">
        <v>324</v>
      </c>
      <c r="D48" s="102">
        <v>3.25</v>
      </c>
      <c r="E48" s="102"/>
      <c r="F48" s="102">
        <v>3.25</v>
      </c>
      <c r="G48" s="213"/>
    </row>
    <row r="49" spans="1:7" s="45" customFormat="1" ht="12" customHeight="1">
      <c r="A49" s="108" t="s">
        <v>72</v>
      </c>
      <c r="B49" s="108" t="s">
        <v>72</v>
      </c>
      <c r="C49" s="109" t="s">
        <v>326</v>
      </c>
      <c r="D49" s="102">
        <v>3.25</v>
      </c>
      <c r="E49" s="102"/>
      <c r="F49" s="102">
        <v>3.25</v>
      </c>
      <c r="G49" s="213"/>
    </row>
    <row r="50" spans="1:7" s="45" customFormat="1" ht="12" customHeight="1">
      <c r="A50" s="108" t="s">
        <v>121</v>
      </c>
      <c r="B50" s="108"/>
      <c r="C50" s="109" t="s">
        <v>58</v>
      </c>
      <c r="D50" s="102">
        <v>21.47</v>
      </c>
      <c r="E50" s="102">
        <v>21.47</v>
      </c>
      <c r="F50" s="102"/>
      <c r="G50" s="213"/>
    </row>
    <row r="51" spans="1:7" s="45" customFormat="1" ht="12" customHeight="1">
      <c r="A51" s="108"/>
      <c r="B51" s="108" t="s">
        <v>329</v>
      </c>
      <c r="C51" s="109" t="s">
        <v>330</v>
      </c>
      <c r="D51" s="102">
        <v>17.34</v>
      </c>
      <c r="E51" s="102">
        <v>17.34</v>
      </c>
      <c r="F51" s="92"/>
      <c r="G51" s="213"/>
    </row>
    <row r="52" spans="1:7" s="45" customFormat="1" ht="12" customHeight="1">
      <c r="A52" s="108" t="s">
        <v>72</v>
      </c>
      <c r="B52" s="108" t="s">
        <v>72</v>
      </c>
      <c r="C52" s="109" t="s">
        <v>332</v>
      </c>
      <c r="D52" s="102">
        <v>16.7</v>
      </c>
      <c r="E52" s="102">
        <v>16.7</v>
      </c>
      <c r="F52" s="92"/>
      <c r="G52" s="213"/>
    </row>
    <row r="53" spans="1:7" s="45" customFormat="1" ht="12" customHeight="1">
      <c r="A53" s="108" t="s">
        <v>72</v>
      </c>
      <c r="B53" s="108" t="s">
        <v>72</v>
      </c>
      <c r="C53" s="109" t="s">
        <v>334</v>
      </c>
      <c r="D53" s="102">
        <v>0.64</v>
      </c>
      <c r="E53" s="102">
        <v>0.64</v>
      </c>
      <c r="F53" s="92"/>
      <c r="G53" s="213"/>
    </row>
    <row r="54" spans="1:7" s="45" customFormat="1" ht="12" customHeight="1">
      <c r="A54" s="108"/>
      <c r="B54" s="108" t="s">
        <v>335</v>
      </c>
      <c r="C54" s="109" t="s">
        <v>336</v>
      </c>
      <c r="D54" s="102">
        <v>4</v>
      </c>
      <c r="E54" s="102">
        <v>4</v>
      </c>
      <c r="F54" s="102"/>
      <c r="G54" s="213"/>
    </row>
    <row r="55" spans="1:7" s="45" customFormat="1" ht="12" customHeight="1">
      <c r="A55" s="108" t="s">
        <v>72</v>
      </c>
      <c r="B55" s="108" t="s">
        <v>72</v>
      </c>
      <c r="C55" s="109" t="s">
        <v>338</v>
      </c>
      <c r="D55" s="102">
        <v>0.23</v>
      </c>
      <c r="E55" s="102">
        <v>0.23</v>
      </c>
      <c r="F55" s="92"/>
      <c r="G55" s="213"/>
    </row>
    <row r="56" spans="1:7" s="45" customFormat="1" ht="12" customHeight="1">
      <c r="A56" s="108" t="s">
        <v>72</v>
      </c>
      <c r="B56" s="108" t="s">
        <v>72</v>
      </c>
      <c r="C56" s="109" t="s">
        <v>340</v>
      </c>
      <c r="D56" s="102">
        <v>3.77</v>
      </c>
      <c r="E56" s="102">
        <v>3.77</v>
      </c>
      <c r="F56" s="102"/>
      <c r="G56" s="213"/>
    </row>
    <row r="57" spans="1:7" s="45" customFormat="1" ht="12" customHeight="1">
      <c r="A57" s="108"/>
      <c r="B57" s="108" t="s">
        <v>341</v>
      </c>
      <c r="C57" s="109" t="s">
        <v>342</v>
      </c>
      <c r="D57" s="102">
        <v>0.13</v>
      </c>
      <c r="E57" s="102">
        <v>0.13</v>
      </c>
      <c r="F57" s="102"/>
      <c r="G57" s="213"/>
    </row>
    <row r="58" spans="1:7" s="45" customFormat="1" ht="12" customHeight="1">
      <c r="A58" s="108" t="s">
        <v>72</v>
      </c>
      <c r="B58" s="108" t="s">
        <v>72</v>
      </c>
      <c r="C58" s="109" t="s">
        <v>344</v>
      </c>
      <c r="D58" s="102">
        <v>0.13</v>
      </c>
      <c r="E58" s="102">
        <v>0.13</v>
      </c>
      <c r="F58" s="92"/>
      <c r="G58" s="213"/>
    </row>
    <row r="59" spans="1:6" ht="12" customHeight="1">
      <c r="A59" s="101"/>
      <c r="B59" s="101"/>
      <c r="C59" s="103"/>
      <c r="D59" s="103"/>
      <c r="E59" s="71"/>
      <c r="F59" s="71"/>
    </row>
    <row r="60" spans="1:6" ht="42" customHeight="1">
      <c r="A60" s="299" t="s">
        <v>122</v>
      </c>
      <c r="B60" s="299"/>
      <c r="C60" s="299"/>
      <c r="D60" s="299"/>
      <c r="E60" s="299"/>
      <c r="F60" s="299"/>
    </row>
  </sheetData>
  <sheetProtection/>
  <mergeCells count="6">
    <mergeCell ref="A60:F60"/>
    <mergeCell ref="C4:C5"/>
    <mergeCell ref="A1:F1"/>
    <mergeCell ref="A3:C3"/>
    <mergeCell ref="A4:B4"/>
    <mergeCell ref="D4:F4"/>
  </mergeCells>
  <printOptions horizontalCentered="1" verticalCentered="1"/>
  <pageMargins left="0" right="0" top="0.39" bottom="0.39"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M22"/>
  <sheetViews>
    <sheetView showGridLines="0" showZeros="0" zoomScalePageLayoutView="0" workbookViewId="0" topLeftCell="A1">
      <selection activeCell="I24" sqref="I24"/>
    </sheetView>
  </sheetViews>
  <sheetFormatPr defaultColWidth="9.33203125" defaultRowHeight="12.75" customHeight="1"/>
  <cols>
    <col min="1" max="1" width="21.5" style="0" customWidth="1"/>
    <col min="2" max="4" width="6.83203125" style="0" customWidth="1"/>
    <col min="5" max="5" width="11.5" style="0" bestFit="1" customWidth="1"/>
    <col min="6" max="6" width="14" style="0" customWidth="1"/>
    <col min="7" max="13" width="13" style="0" customWidth="1"/>
  </cols>
  <sheetData>
    <row r="1" spans="1:13" s="93" customFormat="1" ht="27">
      <c r="A1" s="208" t="s">
        <v>123</v>
      </c>
      <c r="B1" s="208"/>
      <c r="C1" s="208"/>
      <c r="D1" s="208"/>
      <c r="E1" s="208"/>
      <c r="F1" s="208"/>
      <c r="G1" s="208"/>
      <c r="H1" s="208"/>
      <c r="I1" s="208"/>
      <c r="J1" s="208"/>
      <c r="K1" s="208"/>
      <c r="L1" s="208"/>
      <c r="M1" s="208"/>
    </row>
    <row r="2" spans="1:13" s="46" customFormat="1" ht="17.25" customHeight="1">
      <c r="A2" s="94"/>
      <c r="B2" s="95"/>
      <c r="C2" s="95"/>
      <c r="D2" s="95"/>
      <c r="E2" s="95"/>
      <c r="F2" s="95"/>
      <c r="G2" s="95"/>
      <c r="H2" s="95"/>
      <c r="L2" s="94"/>
      <c r="M2" s="96" t="s">
        <v>124</v>
      </c>
    </row>
    <row r="3" spans="1:13" ht="18.75" customHeight="1">
      <c r="A3" s="301" t="s">
        <v>252</v>
      </c>
      <c r="B3" s="301"/>
      <c r="C3" s="301"/>
      <c r="D3" s="85"/>
      <c r="E3" s="85"/>
      <c r="F3" s="85"/>
      <c r="G3" s="85"/>
      <c r="H3" s="85"/>
      <c r="K3" s="46"/>
      <c r="L3" s="217" t="s">
        <v>25</v>
      </c>
      <c r="M3" s="217"/>
    </row>
    <row r="4" spans="1:13" s="24" customFormat="1" ht="27" customHeight="1">
      <c r="A4" s="275" t="s">
        <v>48</v>
      </c>
      <c r="B4" s="275" t="s">
        <v>62</v>
      </c>
      <c r="C4" s="275"/>
      <c r="D4" s="275"/>
      <c r="E4" s="290" t="s">
        <v>63</v>
      </c>
      <c r="F4" s="290" t="s">
        <v>93</v>
      </c>
      <c r="G4" s="290"/>
      <c r="H4" s="290"/>
      <c r="I4" s="290"/>
      <c r="J4" s="290"/>
      <c r="K4" s="290"/>
      <c r="L4" s="290"/>
      <c r="M4" s="290"/>
    </row>
    <row r="5" spans="1:13" s="24" customFormat="1" ht="42.75" customHeight="1">
      <c r="A5" s="275"/>
      <c r="B5" s="54" t="s">
        <v>64</v>
      </c>
      <c r="C5" s="54" t="s">
        <v>65</v>
      </c>
      <c r="D5" s="53" t="s">
        <v>66</v>
      </c>
      <c r="E5" s="290"/>
      <c r="F5" s="53" t="s">
        <v>51</v>
      </c>
      <c r="G5" s="35" t="s">
        <v>96</v>
      </c>
      <c r="H5" s="35" t="s">
        <v>97</v>
      </c>
      <c r="I5" s="35" t="s">
        <v>98</v>
      </c>
      <c r="J5" s="35" t="s">
        <v>99</v>
      </c>
      <c r="K5" s="35" t="s">
        <v>100</v>
      </c>
      <c r="L5" s="35" t="s">
        <v>101</v>
      </c>
      <c r="M5" s="35" t="s">
        <v>102</v>
      </c>
    </row>
    <row r="6" spans="1:13" s="24" customFormat="1" ht="24" customHeight="1">
      <c r="A6" s="86"/>
      <c r="B6" s="87"/>
      <c r="C6" s="87"/>
      <c r="D6" s="87"/>
      <c r="E6" s="88" t="s">
        <v>51</v>
      </c>
      <c r="F6" s="89">
        <f>SUM(G6:J6)</f>
        <v>0</v>
      </c>
      <c r="G6" s="89">
        <f>SUM(G7:G20)</f>
        <v>0</v>
      </c>
      <c r="H6" s="89">
        <f>SUM(H7:H20)</f>
        <v>0</v>
      </c>
      <c r="I6" s="89">
        <f>SUM(I7:I20)</f>
        <v>0</v>
      </c>
      <c r="J6" s="89">
        <f>SUM(J7:J20)</f>
        <v>0</v>
      </c>
      <c r="K6" s="91"/>
      <c r="L6" s="91"/>
      <c r="M6" s="92"/>
    </row>
    <row r="7" spans="1:13" ht="24" customHeight="1">
      <c r="A7" s="68"/>
      <c r="B7" s="42"/>
      <c r="C7" s="42"/>
      <c r="D7" s="42"/>
      <c r="E7" s="67"/>
      <c r="F7" s="76">
        <f>SUM(G7:J7)</f>
        <v>0</v>
      </c>
      <c r="G7" s="76"/>
      <c r="H7" s="76"/>
      <c r="I7" s="76"/>
      <c r="J7" s="76"/>
      <c r="K7" s="62"/>
      <c r="L7" s="62"/>
      <c r="M7" s="62"/>
    </row>
    <row r="8" spans="1:13" ht="24" customHeight="1">
      <c r="A8" s="68"/>
      <c r="B8" s="42"/>
      <c r="C8" s="42"/>
      <c r="D8" s="42"/>
      <c r="E8" s="67"/>
      <c r="F8" s="76">
        <f aca="true" t="shared" si="0" ref="F8:F19">SUM(G8:J8)</f>
        <v>0</v>
      </c>
      <c r="G8" s="76"/>
      <c r="H8" s="76"/>
      <c r="I8" s="76"/>
      <c r="J8" s="76"/>
      <c r="K8" s="62"/>
      <c r="L8" s="62"/>
      <c r="M8" s="62"/>
    </row>
    <row r="9" spans="1:13" ht="24" customHeight="1">
      <c r="A9" s="68"/>
      <c r="B9" s="42"/>
      <c r="C9" s="42"/>
      <c r="D9" s="42"/>
      <c r="E9" s="67"/>
      <c r="F9" s="76">
        <f t="shared" si="0"/>
        <v>0</v>
      </c>
      <c r="G9" s="76"/>
      <c r="H9" s="76"/>
      <c r="I9" s="76"/>
      <c r="J9" s="76"/>
      <c r="K9" s="62"/>
      <c r="L9" s="62"/>
      <c r="M9" s="62"/>
    </row>
    <row r="10" spans="1:13" ht="24" customHeight="1">
      <c r="A10" s="68"/>
      <c r="B10" s="42"/>
      <c r="C10" s="42"/>
      <c r="D10" s="42"/>
      <c r="E10" s="67"/>
      <c r="F10" s="76">
        <f t="shared" si="0"/>
        <v>0</v>
      </c>
      <c r="G10" s="76"/>
      <c r="H10" s="76"/>
      <c r="I10" s="76"/>
      <c r="J10" s="76"/>
      <c r="K10" s="62"/>
      <c r="L10" s="62"/>
      <c r="M10" s="62"/>
    </row>
    <row r="11" spans="1:13" ht="24" customHeight="1">
      <c r="A11" s="68"/>
      <c r="B11" s="42"/>
      <c r="C11" s="42"/>
      <c r="D11" s="42"/>
      <c r="E11" s="67"/>
      <c r="F11" s="76">
        <f t="shared" si="0"/>
        <v>0</v>
      </c>
      <c r="G11" s="76"/>
      <c r="H11" s="76"/>
      <c r="I11" s="76"/>
      <c r="J11" s="76"/>
      <c r="K11" s="62"/>
      <c r="L11" s="62"/>
      <c r="M11" s="62"/>
    </row>
    <row r="12" spans="1:13" ht="24" customHeight="1">
      <c r="A12" s="68"/>
      <c r="B12" s="42"/>
      <c r="C12" s="42"/>
      <c r="D12" s="42"/>
      <c r="E12" s="67"/>
      <c r="F12" s="76">
        <f t="shared" si="0"/>
        <v>0</v>
      </c>
      <c r="G12" s="76"/>
      <c r="H12" s="76"/>
      <c r="I12" s="76"/>
      <c r="J12" s="76"/>
      <c r="K12" s="62"/>
      <c r="L12" s="62"/>
      <c r="M12" s="62"/>
    </row>
    <row r="13" spans="1:13" ht="24" customHeight="1">
      <c r="A13" s="68"/>
      <c r="B13" s="42"/>
      <c r="C13" s="42"/>
      <c r="D13" s="42"/>
      <c r="E13" s="67"/>
      <c r="F13" s="76">
        <f t="shared" si="0"/>
        <v>0</v>
      </c>
      <c r="G13" s="76"/>
      <c r="H13" s="76"/>
      <c r="I13" s="76"/>
      <c r="J13" s="76"/>
      <c r="K13" s="62"/>
      <c r="L13" s="62"/>
      <c r="M13" s="62"/>
    </row>
    <row r="14" spans="1:13" ht="24" customHeight="1">
      <c r="A14" s="68"/>
      <c r="B14" s="42"/>
      <c r="C14" s="42"/>
      <c r="D14" s="42"/>
      <c r="E14" s="67"/>
      <c r="F14" s="76">
        <f t="shared" si="0"/>
        <v>0</v>
      </c>
      <c r="G14" s="76"/>
      <c r="H14" s="76"/>
      <c r="I14" s="76"/>
      <c r="J14" s="76"/>
      <c r="K14" s="62"/>
      <c r="L14" s="62"/>
      <c r="M14" s="62"/>
    </row>
    <row r="15" spans="1:13" ht="24" customHeight="1">
      <c r="A15" s="68"/>
      <c r="B15" s="42"/>
      <c r="C15" s="42"/>
      <c r="D15" s="42"/>
      <c r="E15" s="67"/>
      <c r="F15" s="76">
        <f t="shared" si="0"/>
        <v>0</v>
      </c>
      <c r="G15" s="76"/>
      <c r="H15" s="76"/>
      <c r="I15" s="76"/>
      <c r="J15" s="76"/>
      <c r="K15" s="62"/>
      <c r="L15" s="62"/>
      <c r="M15" s="62"/>
    </row>
    <row r="16" spans="1:13" ht="24" customHeight="1">
      <c r="A16" s="81"/>
      <c r="B16" s="42"/>
      <c r="C16" s="42"/>
      <c r="D16" s="42"/>
      <c r="E16" s="67"/>
      <c r="F16" s="76">
        <f t="shared" si="0"/>
        <v>0</v>
      </c>
      <c r="G16" s="76"/>
      <c r="H16" s="76"/>
      <c r="I16" s="76"/>
      <c r="J16" s="76"/>
      <c r="K16" s="62"/>
      <c r="L16" s="62"/>
      <c r="M16" s="62"/>
    </row>
    <row r="17" spans="1:13" ht="24" customHeight="1">
      <c r="A17" s="68"/>
      <c r="B17" s="42"/>
      <c r="C17" s="42"/>
      <c r="D17" s="42"/>
      <c r="E17" s="67"/>
      <c r="F17" s="76">
        <f t="shared" si="0"/>
        <v>0</v>
      </c>
      <c r="G17" s="76"/>
      <c r="H17" s="76"/>
      <c r="I17" s="76"/>
      <c r="J17" s="76"/>
      <c r="K17" s="62"/>
      <c r="L17" s="62"/>
      <c r="M17" s="62"/>
    </row>
    <row r="18" spans="1:13" ht="24" customHeight="1">
      <c r="A18" s="68"/>
      <c r="B18" s="42"/>
      <c r="C18" s="42"/>
      <c r="D18" s="42"/>
      <c r="E18" s="67"/>
      <c r="F18" s="76">
        <f t="shared" si="0"/>
        <v>0</v>
      </c>
      <c r="G18" s="76"/>
      <c r="H18" s="76"/>
      <c r="I18" s="76"/>
      <c r="J18" s="76"/>
      <c r="K18" s="62"/>
      <c r="L18" s="62"/>
      <c r="M18" s="62"/>
    </row>
    <row r="19" spans="1:13" ht="24" customHeight="1">
      <c r="A19" s="68"/>
      <c r="B19" s="42"/>
      <c r="C19" s="42"/>
      <c r="D19" s="42"/>
      <c r="E19" s="67"/>
      <c r="F19" s="76">
        <f t="shared" si="0"/>
        <v>0</v>
      </c>
      <c r="G19" s="76"/>
      <c r="H19" s="76"/>
      <c r="I19" s="76"/>
      <c r="J19" s="76"/>
      <c r="K19" s="62"/>
      <c r="L19" s="62"/>
      <c r="M19" s="62"/>
    </row>
    <row r="20" spans="1:13" ht="24" customHeight="1">
      <c r="A20" s="81"/>
      <c r="B20" s="42"/>
      <c r="C20" s="42"/>
      <c r="D20" s="42"/>
      <c r="E20" s="67"/>
      <c r="F20" s="76"/>
      <c r="G20" s="76"/>
      <c r="H20" s="76"/>
      <c r="I20" s="76"/>
      <c r="J20" s="76"/>
      <c r="K20" s="62"/>
      <c r="L20" s="62"/>
      <c r="M20" s="62"/>
    </row>
    <row r="21" spans="1:13" ht="30.75" customHeight="1">
      <c r="A21" s="60" t="s">
        <v>388</v>
      </c>
      <c r="B21" s="60"/>
      <c r="C21" s="60"/>
      <c r="D21" s="60"/>
      <c r="E21" s="60"/>
      <c r="F21" s="60"/>
      <c r="G21" s="60"/>
      <c r="H21" s="60"/>
      <c r="I21" s="60"/>
      <c r="J21" s="60"/>
      <c r="K21" s="46"/>
      <c r="L21" s="46"/>
      <c r="M21" s="46"/>
    </row>
    <row r="22" spans="1:13" ht="33" customHeight="1">
      <c r="A22" s="297" t="s">
        <v>204</v>
      </c>
      <c r="B22" s="297"/>
      <c r="C22" s="297"/>
      <c r="D22" s="297"/>
      <c r="E22" s="297"/>
      <c r="F22" s="297"/>
      <c r="G22" s="297"/>
      <c r="H22" s="297"/>
      <c r="I22" s="297"/>
      <c r="J22" s="297"/>
      <c r="K22" s="297"/>
      <c r="L22" s="297"/>
      <c r="M22" s="297"/>
    </row>
  </sheetData>
  <sheetProtection/>
  <mergeCells count="8">
    <mergeCell ref="A22:M22"/>
    <mergeCell ref="A4:A5"/>
    <mergeCell ref="E4:E5"/>
    <mergeCell ref="A1:M1"/>
    <mergeCell ref="A3:C3"/>
    <mergeCell ref="L3:M3"/>
    <mergeCell ref="B4:D4"/>
    <mergeCell ref="F4:M4"/>
  </mergeCells>
  <printOptions horizontalCentered="1" verticalCentered="1"/>
  <pageMargins left="0" right="0" top="0" bottom="0.98" header="0" footer="0.51"/>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M28"/>
  <sheetViews>
    <sheetView showGridLines="0" showZeros="0" zoomScalePageLayoutView="0" workbookViewId="0" topLeftCell="A1">
      <selection activeCell="O26" sqref="O26"/>
    </sheetView>
  </sheetViews>
  <sheetFormatPr defaultColWidth="9.33203125" defaultRowHeight="11.25"/>
  <cols>
    <col min="1" max="1" width="24.16015625" style="46" customWidth="1"/>
    <col min="2" max="4" width="7.16015625" style="46" customWidth="1"/>
    <col min="5" max="5" width="11.5" style="46" bestFit="1" customWidth="1"/>
    <col min="6" max="10" width="14.33203125" style="46" customWidth="1"/>
    <col min="11" max="16384" width="9.33203125" style="46" customWidth="1"/>
  </cols>
  <sheetData>
    <row r="1" spans="1:13" ht="35.25" customHeight="1">
      <c r="A1" s="291" t="s">
        <v>125</v>
      </c>
      <c r="B1" s="291"/>
      <c r="C1" s="291"/>
      <c r="D1" s="291"/>
      <c r="E1" s="291"/>
      <c r="F1" s="291"/>
      <c r="G1" s="291"/>
      <c r="H1" s="291"/>
      <c r="I1" s="291"/>
      <c r="J1" s="291"/>
      <c r="K1" s="291"/>
      <c r="L1" s="291"/>
      <c r="M1" s="291"/>
    </row>
    <row r="2" spans="12:13" ht="15.75" customHeight="1">
      <c r="L2" s="216" t="s">
        <v>126</v>
      </c>
      <c r="M2" s="216"/>
    </row>
    <row r="3" spans="1:13" ht="22.5" customHeight="1">
      <c r="A3" s="301" t="s">
        <v>252</v>
      </c>
      <c r="B3" s="301"/>
      <c r="C3" s="301"/>
      <c r="D3" s="85"/>
      <c r="E3" s="85"/>
      <c r="F3" s="85"/>
      <c r="G3" s="85"/>
      <c r="H3" s="85"/>
      <c r="L3" s="217" t="s">
        <v>25</v>
      </c>
      <c r="M3" s="217"/>
    </row>
    <row r="4" spans="1:13" s="45" customFormat="1" ht="24" customHeight="1">
      <c r="A4" s="275" t="s">
        <v>48</v>
      </c>
      <c r="B4" s="275" t="s">
        <v>62</v>
      </c>
      <c r="C4" s="275"/>
      <c r="D4" s="275"/>
      <c r="E4" s="290" t="s">
        <v>63</v>
      </c>
      <c r="F4" s="290" t="s">
        <v>93</v>
      </c>
      <c r="G4" s="290"/>
      <c r="H4" s="290"/>
      <c r="I4" s="290"/>
      <c r="J4" s="290"/>
      <c r="K4" s="290"/>
      <c r="L4" s="290"/>
      <c r="M4" s="290"/>
    </row>
    <row r="5" spans="1:13" s="45" customFormat="1" ht="40.5" customHeight="1">
      <c r="A5" s="275"/>
      <c r="B5" s="54" t="s">
        <v>64</v>
      </c>
      <c r="C5" s="54" t="s">
        <v>65</v>
      </c>
      <c r="D5" s="53" t="s">
        <v>66</v>
      </c>
      <c r="E5" s="290"/>
      <c r="F5" s="53" t="s">
        <v>51</v>
      </c>
      <c r="G5" s="35" t="s">
        <v>96</v>
      </c>
      <c r="H5" s="35" t="s">
        <v>97</v>
      </c>
      <c r="I5" s="35" t="s">
        <v>98</v>
      </c>
      <c r="J5" s="35" t="s">
        <v>99</v>
      </c>
      <c r="K5" s="35" t="s">
        <v>100</v>
      </c>
      <c r="L5" s="35" t="s">
        <v>101</v>
      </c>
      <c r="M5" s="35" t="s">
        <v>102</v>
      </c>
    </row>
    <row r="6" spans="1:13" s="45" customFormat="1" ht="23.25" customHeight="1">
      <c r="A6" s="86"/>
      <c r="B6" s="87"/>
      <c r="C6" s="87"/>
      <c r="D6" s="87"/>
      <c r="E6" s="88" t="s">
        <v>51</v>
      </c>
      <c r="F6" s="89">
        <f>SUM(G6:J6)</f>
        <v>0</v>
      </c>
      <c r="G6" s="89">
        <f>SUM(G7:G20)</f>
        <v>0</v>
      </c>
      <c r="H6" s="89">
        <f>SUM(H7:H20)</f>
        <v>0</v>
      </c>
      <c r="I6" s="89">
        <f>SUM(I7:I20)</f>
        <v>0</v>
      </c>
      <c r="J6" s="89">
        <f>SUM(J7:J20)</f>
        <v>0</v>
      </c>
      <c r="K6" s="91"/>
      <c r="L6" s="91"/>
      <c r="M6" s="92"/>
    </row>
    <row r="7" spans="1:13" s="45" customFormat="1" ht="24" customHeight="1">
      <c r="A7" s="68"/>
      <c r="B7" s="42"/>
      <c r="C7" s="42"/>
      <c r="D7" s="42"/>
      <c r="E7" s="67"/>
      <c r="F7" s="76"/>
      <c r="G7" s="76"/>
      <c r="H7" s="76"/>
      <c r="I7" s="76"/>
      <c r="J7" s="76"/>
      <c r="K7" s="62"/>
      <c r="L7" s="62"/>
      <c r="M7" s="62"/>
    </row>
    <row r="8" spans="1:13" s="45" customFormat="1" ht="24" customHeight="1">
      <c r="A8" s="68"/>
      <c r="B8" s="42"/>
      <c r="C8" s="42"/>
      <c r="D8" s="42"/>
      <c r="E8" s="67"/>
      <c r="F8" s="76"/>
      <c r="G8" s="76"/>
      <c r="H8" s="76"/>
      <c r="I8" s="76"/>
      <c r="J8" s="76"/>
      <c r="K8" s="62"/>
      <c r="L8" s="62"/>
      <c r="M8" s="62"/>
    </row>
    <row r="9" spans="1:13" s="45" customFormat="1" ht="24" customHeight="1">
      <c r="A9" s="68"/>
      <c r="B9" s="42"/>
      <c r="C9" s="42"/>
      <c r="D9" s="42"/>
      <c r="E9" s="67"/>
      <c r="F9" s="76"/>
      <c r="G9" s="76"/>
      <c r="H9" s="76"/>
      <c r="I9" s="76"/>
      <c r="J9" s="76"/>
      <c r="K9" s="62"/>
      <c r="L9" s="62"/>
      <c r="M9" s="62"/>
    </row>
    <row r="10" spans="1:13" s="45" customFormat="1" ht="24" customHeight="1">
      <c r="A10" s="68"/>
      <c r="B10" s="42"/>
      <c r="C10" s="42"/>
      <c r="D10" s="42"/>
      <c r="E10" s="67"/>
      <c r="F10" s="76"/>
      <c r="G10" s="76"/>
      <c r="H10" s="76"/>
      <c r="I10" s="76"/>
      <c r="J10" s="76"/>
      <c r="K10" s="62"/>
      <c r="L10" s="62"/>
      <c r="M10" s="62"/>
    </row>
    <row r="11" spans="1:13" s="45" customFormat="1" ht="24" customHeight="1">
      <c r="A11" s="68"/>
      <c r="B11" s="42"/>
      <c r="C11" s="42"/>
      <c r="D11" s="42"/>
      <c r="E11" s="67"/>
      <c r="F11" s="76"/>
      <c r="G11" s="76"/>
      <c r="H11" s="76"/>
      <c r="I11" s="76"/>
      <c r="J11" s="76"/>
      <c r="K11" s="62"/>
      <c r="L11" s="62"/>
      <c r="M11" s="62"/>
    </row>
    <row r="12" spans="1:13" s="45" customFormat="1" ht="24" customHeight="1">
      <c r="A12" s="68"/>
      <c r="B12" s="42"/>
      <c r="C12" s="42"/>
      <c r="D12" s="42"/>
      <c r="E12" s="67"/>
      <c r="F12" s="76"/>
      <c r="G12" s="76"/>
      <c r="H12" s="76"/>
      <c r="I12" s="76"/>
      <c r="J12" s="76"/>
      <c r="K12" s="62"/>
      <c r="L12" s="62"/>
      <c r="M12" s="62"/>
    </row>
    <row r="13" spans="1:13" s="45" customFormat="1" ht="24" customHeight="1">
      <c r="A13" s="68"/>
      <c r="B13" s="42"/>
      <c r="C13" s="42"/>
      <c r="D13" s="42"/>
      <c r="E13" s="67"/>
      <c r="F13" s="76"/>
      <c r="G13" s="76"/>
      <c r="H13" s="76"/>
      <c r="I13" s="76"/>
      <c r="J13" s="76"/>
      <c r="K13" s="62"/>
      <c r="L13" s="62"/>
      <c r="M13" s="62"/>
    </row>
    <row r="14" spans="1:13" s="45" customFormat="1" ht="24" customHeight="1">
      <c r="A14" s="68"/>
      <c r="B14" s="42"/>
      <c r="C14" s="42"/>
      <c r="D14" s="42"/>
      <c r="E14" s="67"/>
      <c r="F14" s="76"/>
      <c r="G14" s="76"/>
      <c r="H14" s="76"/>
      <c r="I14" s="76"/>
      <c r="J14" s="76"/>
      <c r="K14" s="62"/>
      <c r="L14" s="62"/>
      <c r="M14" s="62"/>
    </row>
    <row r="15" spans="1:13" ht="24" customHeight="1">
      <c r="A15" s="68"/>
      <c r="B15" s="42"/>
      <c r="C15" s="42"/>
      <c r="D15" s="42"/>
      <c r="E15" s="67"/>
      <c r="F15" s="76"/>
      <c r="G15" s="76"/>
      <c r="H15" s="76"/>
      <c r="I15" s="76"/>
      <c r="J15" s="76"/>
      <c r="K15" s="62"/>
      <c r="L15" s="62"/>
      <c r="M15" s="62"/>
    </row>
    <row r="16" spans="1:13" ht="24" customHeight="1">
      <c r="A16" s="81"/>
      <c r="B16" s="42"/>
      <c r="C16" s="42"/>
      <c r="D16" s="42"/>
      <c r="E16" s="67"/>
      <c r="F16" s="76"/>
      <c r="G16" s="76"/>
      <c r="H16" s="76"/>
      <c r="I16" s="76"/>
      <c r="J16" s="76"/>
      <c r="K16" s="62"/>
      <c r="L16" s="62"/>
      <c r="M16" s="62"/>
    </row>
    <row r="17" spans="1:13" ht="24" customHeight="1">
      <c r="A17" s="68"/>
      <c r="B17" s="42"/>
      <c r="C17" s="42"/>
      <c r="D17" s="42"/>
      <c r="E17" s="67"/>
      <c r="F17" s="76"/>
      <c r="G17" s="76"/>
      <c r="H17" s="76"/>
      <c r="I17" s="76"/>
      <c r="J17" s="76"/>
      <c r="K17" s="62"/>
      <c r="L17" s="62"/>
      <c r="M17" s="62"/>
    </row>
    <row r="18" spans="1:13" ht="24" customHeight="1">
      <c r="A18" s="68"/>
      <c r="B18" s="42"/>
      <c r="C18" s="42"/>
      <c r="D18" s="42"/>
      <c r="E18" s="67"/>
      <c r="F18" s="76">
        <f>SUM(G18:J18)</f>
        <v>0</v>
      </c>
      <c r="G18" s="76"/>
      <c r="H18" s="76"/>
      <c r="I18" s="76"/>
      <c r="J18" s="76"/>
      <c r="K18" s="62"/>
      <c r="L18" s="62"/>
      <c r="M18" s="62"/>
    </row>
    <row r="19" spans="1:13" ht="24" customHeight="1">
      <c r="A19" s="68"/>
      <c r="B19" s="42"/>
      <c r="C19" s="42"/>
      <c r="D19" s="42"/>
      <c r="E19" s="67"/>
      <c r="F19" s="76">
        <f>SUM(G19:J19)</f>
        <v>0</v>
      </c>
      <c r="G19" s="76"/>
      <c r="H19" s="76"/>
      <c r="I19" s="76"/>
      <c r="J19" s="76"/>
      <c r="K19" s="62"/>
      <c r="L19" s="62"/>
      <c r="M19" s="62"/>
    </row>
    <row r="20" spans="1:13" ht="24" customHeight="1">
      <c r="A20" s="81"/>
      <c r="B20" s="42"/>
      <c r="C20" s="42"/>
      <c r="D20" s="42"/>
      <c r="E20" s="67"/>
      <c r="F20" s="76"/>
      <c r="G20" s="76"/>
      <c r="H20" s="76"/>
      <c r="I20" s="76"/>
      <c r="J20" s="76"/>
      <c r="K20" s="62"/>
      <c r="L20" s="62"/>
      <c r="M20" s="62"/>
    </row>
    <row r="21" spans="1:10" ht="25.5" customHeight="1">
      <c r="A21" s="177" t="s">
        <v>387</v>
      </c>
      <c r="B21" s="60"/>
      <c r="C21" s="60"/>
      <c r="D21" s="60"/>
      <c r="E21" s="60"/>
      <c r="F21" s="60"/>
      <c r="G21" s="60"/>
      <c r="H21" s="60"/>
      <c r="I21" s="60"/>
      <c r="J21" s="60"/>
    </row>
    <row r="22" spans="1:13" ht="14.25">
      <c r="A22" s="304"/>
      <c r="B22" s="297"/>
      <c r="C22" s="297"/>
      <c r="D22" s="297"/>
      <c r="E22" s="297"/>
      <c r="F22" s="297"/>
      <c r="G22" s="297"/>
      <c r="H22" s="297"/>
      <c r="I22" s="297"/>
      <c r="J22" s="297"/>
      <c r="K22" s="297"/>
      <c r="L22" s="297"/>
      <c r="M22" s="297"/>
    </row>
    <row r="23" ht="12">
      <c r="E23" s="60"/>
    </row>
    <row r="27" ht="12">
      <c r="G27" s="60"/>
    </row>
    <row r="28" ht="12">
      <c r="C28" s="60"/>
    </row>
  </sheetData>
  <sheetProtection/>
  <mergeCells count="9">
    <mergeCell ref="A22:M22"/>
    <mergeCell ref="A4:A5"/>
    <mergeCell ref="E4:E5"/>
    <mergeCell ref="A1:M1"/>
    <mergeCell ref="L2:M2"/>
    <mergeCell ref="A3:C3"/>
    <mergeCell ref="L3:M3"/>
    <mergeCell ref="B4:D4"/>
    <mergeCell ref="F4:M4"/>
  </mergeCells>
  <printOptions horizontalCentered="1"/>
  <pageMargins left="0" right="0" top="0" bottom="0.98" header="0" footer="0.51"/>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M28"/>
  <sheetViews>
    <sheetView showGridLines="0" showZeros="0" zoomScalePageLayoutView="0" workbookViewId="0" topLeftCell="A1">
      <selection activeCell="A1" sqref="A1:M1"/>
    </sheetView>
  </sheetViews>
  <sheetFormatPr defaultColWidth="9.16015625" defaultRowHeight="11.25"/>
  <cols>
    <col min="1" max="1" width="34" style="46" customWidth="1"/>
    <col min="2" max="4" width="7.16015625" style="46" customWidth="1"/>
    <col min="5" max="5" width="17.83203125" style="46" customWidth="1"/>
    <col min="6" max="10" width="14.33203125" style="46" customWidth="1"/>
    <col min="11" max="16384" width="9.16015625" style="46" customWidth="1"/>
  </cols>
  <sheetData>
    <row r="1" spans="1:13" ht="35.25" customHeight="1">
      <c r="A1" s="307" t="s">
        <v>500</v>
      </c>
      <c r="B1" s="291"/>
      <c r="C1" s="291"/>
      <c r="D1" s="291"/>
      <c r="E1" s="291"/>
      <c r="F1" s="291"/>
      <c r="G1" s="291"/>
      <c r="H1" s="291"/>
      <c r="I1" s="291"/>
      <c r="J1" s="291"/>
      <c r="K1" s="291"/>
      <c r="L1" s="291"/>
      <c r="M1" s="291"/>
    </row>
    <row r="2" spans="12:13" ht="15.75" customHeight="1">
      <c r="L2" s="216" t="s">
        <v>127</v>
      </c>
      <c r="M2" s="216"/>
    </row>
    <row r="3" spans="1:13" ht="22.5" customHeight="1">
      <c r="A3" s="301" t="s">
        <v>252</v>
      </c>
      <c r="B3" s="301"/>
      <c r="C3" s="301"/>
      <c r="D3" s="85"/>
      <c r="E3" s="85"/>
      <c r="F3" s="85"/>
      <c r="G3" s="85"/>
      <c r="H3" s="85"/>
      <c r="L3" s="217" t="s">
        <v>25</v>
      </c>
      <c r="M3" s="217"/>
    </row>
    <row r="4" spans="1:13" s="45" customFormat="1" ht="24" customHeight="1">
      <c r="A4" s="275" t="s">
        <v>48</v>
      </c>
      <c r="B4" s="275" t="s">
        <v>62</v>
      </c>
      <c r="C4" s="275"/>
      <c r="D4" s="275"/>
      <c r="E4" s="290" t="s">
        <v>63</v>
      </c>
      <c r="F4" s="290" t="s">
        <v>93</v>
      </c>
      <c r="G4" s="290"/>
      <c r="H4" s="290"/>
      <c r="I4" s="290"/>
      <c r="J4" s="290"/>
      <c r="K4" s="290"/>
      <c r="L4" s="290"/>
      <c r="M4" s="290"/>
    </row>
    <row r="5" spans="1:13" s="45" customFormat="1" ht="40.5" customHeight="1">
      <c r="A5" s="275"/>
      <c r="B5" s="54" t="s">
        <v>64</v>
      </c>
      <c r="C5" s="54" t="s">
        <v>65</v>
      </c>
      <c r="D5" s="53" t="s">
        <v>66</v>
      </c>
      <c r="E5" s="290"/>
      <c r="F5" s="53" t="s">
        <v>51</v>
      </c>
      <c r="G5" s="35" t="s">
        <v>96</v>
      </c>
      <c r="H5" s="35" t="s">
        <v>97</v>
      </c>
      <c r="I5" s="35" t="s">
        <v>98</v>
      </c>
      <c r="J5" s="35" t="s">
        <v>99</v>
      </c>
      <c r="K5" s="35" t="s">
        <v>100</v>
      </c>
      <c r="L5" s="35" t="s">
        <v>101</v>
      </c>
      <c r="M5" s="35" t="s">
        <v>102</v>
      </c>
    </row>
    <row r="6" spans="1:13" s="45" customFormat="1" ht="23.25" customHeight="1">
      <c r="A6" s="86"/>
      <c r="B6" s="87"/>
      <c r="C6" s="87"/>
      <c r="D6" s="87"/>
      <c r="E6" s="88" t="s">
        <v>51</v>
      </c>
      <c r="F6" s="89">
        <f>SUM(G6:J6)</f>
        <v>0</v>
      </c>
      <c r="G6" s="89">
        <f>SUM(G7:G20)</f>
        <v>0</v>
      </c>
      <c r="H6" s="89">
        <f>SUM(H7:H20)</f>
        <v>0</v>
      </c>
      <c r="I6" s="89">
        <f>SUM(I7:I20)</f>
        <v>0</v>
      </c>
      <c r="J6" s="89">
        <f>SUM(J7:J20)</f>
        <v>0</v>
      </c>
      <c r="K6" s="91"/>
      <c r="L6" s="91"/>
      <c r="M6" s="92"/>
    </row>
    <row r="7" spans="1:13" s="45" customFormat="1" ht="25.5" customHeight="1">
      <c r="A7" s="68"/>
      <c r="B7" s="42"/>
      <c r="C7" s="42"/>
      <c r="D7" s="42"/>
      <c r="E7" s="67"/>
      <c r="F7" s="76"/>
      <c r="G7" s="76"/>
      <c r="H7" s="76"/>
      <c r="I7" s="76"/>
      <c r="J7" s="76"/>
      <c r="K7" s="62"/>
      <c r="L7" s="62"/>
      <c r="M7" s="62"/>
    </row>
    <row r="8" spans="1:13" s="45" customFormat="1" ht="25.5" customHeight="1">
      <c r="A8" s="68"/>
      <c r="B8" s="42"/>
      <c r="C8" s="42"/>
      <c r="D8" s="42"/>
      <c r="E8" s="67"/>
      <c r="F8" s="76"/>
      <c r="G8" s="76"/>
      <c r="H8" s="76"/>
      <c r="I8" s="76"/>
      <c r="J8" s="76"/>
      <c r="K8" s="62"/>
      <c r="L8" s="62"/>
      <c r="M8" s="62"/>
    </row>
    <row r="9" spans="1:13" s="45" customFormat="1" ht="25.5" customHeight="1">
      <c r="A9" s="68"/>
      <c r="B9" s="42"/>
      <c r="C9" s="42"/>
      <c r="D9" s="42"/>
      <c r="E9" s="67"/>
      <c r="F9" s="76"/>
      <c r="G9" s="76"/>
      <c r="H9" s="76"/>
      <c r="I9" s="76"/>
      <c r="J9" s="76"/>
      <c r="K9" s="62"/>
      <c r="L9" s="62"/>
      <c r="M9" s="62"/>
    </row>
    <row r="10" spans="1:13" s="45" customFormat="1" ht="25.5" customHeight="1">
      <c r="A10" s="68"/>
      <c r="B10" s="42"/>
      <c r="C10" s="42"/>
      <c r="D10" s="42"/>
      <c r="E10" s="67"/>
      <c r="F10" s="76"/>
      <c r="G10" s="76"/>
      <c r="H10" s="76"/>
      <c r="I10" s="76"/>
      <c r="J10" s="76"/>
      <c r="K10" s="62"/>
      <c r="L10" s="62"/>
      <c r="M10" s="62"/>
    </row>
    <row r="11" spans="1:13" s="45" customFormat="1" ht="25.5" customHeight="1">
      <c r="A11" s="68"/>
      <c r="B11" s="42"/>
      <c r="C11" s="42"/>
      <c r="D11" s="42"/>
      <c r="E11" s="67"/>
      <c r="F11" s="76"/>
      <c r="G11" s="76"/>
      <c r="H11" s="76"/>
      <c r="I11" s="76"/>
      <c r="J11" s="76"/>
      <c r="K11" s="62"/>
      <c r="L11" s="62"/>
      <c r="M11" s="62"/>
    </row>
    <row r="12" spans="1:13" s="45" customFormat="1" ht="25.5" customHeight="1">
      <c r="A12" s="68"/>
      <c r="B12" s="42"/>
      <c r="C12" s="42"/>
      <c r="D12" s="42"/>
      <c r="E12" s="67"/>
      <c r="F12" s="76"/>
      <c r="G12" s="76"/>
      <c r="H12" s="76"/>
      <c r="I12" s="76"/>
      <c r="J12" s="76"/>
      <c r="K12" s="62"/>
      <c r="L12" s="62"/>
      <c r="M12" s="62"/>
    </row>
    <row r="13" spans="1:13" s="45" customFormat="1" ht="25.5" customHeight="1">
      <c r="A13" s="68"/>
      <c r="B13" s="42"/>
      <c r="C13" s="42"/>
      <c r="D13" s="42"/>
      <c r="E13" s="67"/>
      <c r="F13" s="76"/>
      <c r="G13" s="76"/>
      <c r="H13" s="76"/>
      <c r="I13" s="76"/>
      <c r="J13" s="76"/>
      <c r="K13" s="62"/>
      <c r="L13" s="62"/>
      <c r="M13" s="62"/>
    </row>
    <row r="14" spans="1:13" s="45" customFormat="1" ht="25.5" customHeight="1">
      <c r="A14" s="68"/>
      <c r="B14" s="42"/>
      <c r="C14" s="42"/>
      <c r="D14" s="42"/>
      <c r="E14" s="67"/>
      <c r="F14" s="76"/>
      <c r="G14" s="76"/>
      <c r="H14" s="76"/>
      <c r="I14" s="76"/>
      <c r="J14" s="76"/>
      <c r="K14" s="62"/>
      <c r="L14" s="62"/>
      <c r="M14" s="62"/>
    </row>
    <row r="15" spans="1:13" ht="25.5" customHeight="1">
      <c r="A15" s="68"/>
      <c r="B15" s="42"/>
      <c r="C15" s="42"/>
      <c r="D15" s="42"/>
      <c r="E15" s="67"/>
      <c r="F15" s="76"/>
      <c r="G15" s="76"/>
      <c r="H15" s="76"/>
      <c r="I15" s="76"/>
      <c r="J15" s="76"/>
      <c r="K15" s="62"/>
      <c r="L15" s="62"/>
      <c r="M15" s="62"/>
    </row>
    <row r="16" spans="1:13" ht="25.5" customHeight="1">
      <c r="A16" s="81"/>
      <c r="B16" s="42"/>
      <c r="C16" s="42"/>
      <c r="D16" s="42"/>
      <c r="E16" s="67"/>
      <c r="F16" s="76"/>
      <c r="G16" s="76"/>
      <c r="H16" s="76"/>
      <c r="I16" s="76"/>
      <c r="J16" s="76"/>
      <c r="K16" s="62"/>
      <c r="L16" s="62"/>
      <c r="M16" s="62"/>
    </row>
    <row r="17" spans="1:13" ht="25.5" customHeight="1">
      <c r="A17" s="68"/>
      <c r="B17" s="42"/>
      <c r="C17" s="42"/>
      <c r="D17" s="42"/>
      <c r="E17" s="67"/>
      <c r="F17" s="76"/>
      <c r="G17" s="76"/>
      <c r="H17" s="76"/>
      <c r="I17" s="76"/>
      <c r="J17" s="76"/>
      <c r="K17" s="62"/>
      <c r="L17" s="62"/>
      <c r="M17" s="62"/>
    </row>
    <row r="18" spans="1:13" ht="25.5" customHeight="1">
      <c r="A18" s="68"/>
      <c r="B18" s="42"/>
      <c r="C18" s="42"/>
      <c r="D18" s="42"/>
      <c r="E18" s="67"/>
      <c r="F18" s="76">
        <f>SUM(G18:J18)</f>
        <v>0</v>
      </c>
      <c r="G18" s="76"/>
      <c r="H18" s="76"/>
      <c r="I18" s="76"/>
      <c r="J18" s="76"/>
      <c r="K18" s="62"/>
      <c r="L18" s="62"/>
      <c r="M18" s="62"/>
    </row>
    <row r="19" spans="1:13" ht="25.5" customHeight="1">
      <c r="A19" s="68"/>
      <c r="B19" s="42"/>
      <c r="C19" s="42"/>
      <c r="D19" s="42"/>
      <c r="E19" s="67"/>
      <c r="F19" s="76">
        <f>SUM(G19:J19)</f>
        <v>0</v>
      </c>
      <c r="G19" s="76"/>
      <c r="H19" s="76"/>
      <c r="I19" s="76"/>
      <c r="J19" s="76"/>
      <c r="K19" s="62"/>
      <c r="L19" s="62"/>
      <c r="M19" s="62"/>
    </row>
    <row r="20" spans="1:13" ht="25.5" customHeight="1">
      <c r="A20" s="81"/>
      <c r="B20" s="42"/>
      <c r="C20" s="42"/>
      <c r="D20" s="42"/>
      <c r="E20" s="67"/>
      <c r="F20" s="76"/>
      <c r="G20" s="76"/>
      <c r="H20" s="76"/>
      <c r="I20" s="76"/>
      <c r="J20" s="76"/>
      <c r="K20" s="62"/>
      <c r="L20" s="62"/>
      <c r="M20" s="62"/>
    </row>
    <row r="21" spans="1:13" s="84" customFormat="1" ht="42.75" customHeight="1">
      <c r="A21" s="305" t="s">
        <v>499</v>
      </c>
      <c r="B21" s="306"/>
      <c r="C21" s="306"/>
      <c r="D21" s="306"/>
      <c r="E21" s="306"/>
      <c r="F21" s="306"/>
      <c r="G21" s="306"/>
      <c r="H21" s="306"/>
      <c r="I21" s="306"/>
      <c r="J21" s="306"/>
      <c r="K21" s="306"/>
      <c r="L21" s="306"/>
      <c r="M21" s="306"/>
    </row>
    <row r="22" spans="1:13" ht="14.25">
      <c r="A22" s="297"/>
      <c r="B22" s="297"/>
      <c r="C22" s="297"/>
      <c r="D22" s="297"/>
      <c r="E22" s="297"/>
      <c r="F22" s="297"/>
      <c r="G22" s="297"/>
      <c r="H22" s="297"/>
      <c r="I22" s="297"/>
      <c r="J22" s="297"/>
      <c r="K22" s="297"/>
      <c r="L22" s="297"/>
      <c r="M22" s="297"/>
    </row>
    <row r="23" ht="12">
      <c r="E23" s="60"/>
    </row>
    <row r="27" ht="12">
      <c r="G27" s="60"/>
    </row>
    <row r="28" ht="12">
      <c r="C28" s="60"/>
    </row>
  </sheetData>
  <sheetProtection/>
  <mergeCells count="10">
    <mergeCell ref="A1:M1"/>
    <mergeCell ref="L2:M2"/>
    <mergeCell ref="A3:C3"/>
    <mergeCell ref="L3:M3"/>
    <mergeCell ref="A21:M21"/>
    <mergeCell ref="A22:M22"/>
    <mergeCell ref="A4:A5"/>
    <mergeCell ref="E4:E5"/>
    <mergeCell ref="B4:D4"/>
    <mergeCell ref="F4:M4"/>
  </mergeCells>
  <printOptions horizontalCentered="1" verticalCentered="1"/>
  <pageMargins left="0" right="0" top="0" bottom="0" header="0.51" footer="0.51"/>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Q21"/>
  <sheetViews>
    <sheetView showGridLines="0" showZeros="0" zoomScalePageLayoutView="0" workbookViewId="0" topLeftCell="A10">
      <selection activeCell="B11" sqref="B11"/>
    </sheetView>
  </sheetViews>
  <sheetFormatPr defaultColWidth="9.16015625" defaultRowHeight="12.75" customHeight="1"/>
  <cols>
    <col min="1" max="1" width="17.66015625" style="0" customWidth="1"/>
    <col min="2" max="2" width="22.66015625" style="0" customWidth="1"/>
    <col min="3" max="3" width="89" style="0" customWidth="1"/>
    <col min="4" max="5" width="9.5" style="0" customWidth="1"/>
    <col min="6" max="13" width="6.83203125" style="0" customWidth="1"/>
  </cols>
  <sheetData>
    <row r="1" spans="1:13" ht="36.75" customHeight="1">
      <c r="A1" s="208" t="s">
        <v>128</v>
      </c>
      <c r="B1" s="208"/>
      <c r="C1" s="208"/>
      <c r="D1" s="208"/>
      <c r="E1" s="208"/>
      <c r="F1" s="208"/>
      <c r="G1" s="208"/>
      <c r="H1" s="208"/>
      <c r="I1" s="208"/>
      <c r="J1" s="208"/>
      <c r="K1" s="208"/>
      <c r="L1" s="208"/>
      <c r="M1" s="208"/>
    </row>
    <row r="2" spans="1:13" ht="18" customHeight="1">
      <c r="A2" s="46"/>
      <c r="B2" s="46"/>
      <c r="C2" s="46"/>
      <c r="D2" s="46"/>
      <c r="E2" s="46"/>
      <c r="F2" s="46"/>
      <c r="G2" s="46"/>
      <c r="H2" s="46"/>
      <c r="I2" s="46"/>
      <c r="M2" s="48" t="s">
        <v>129</v>
      </c>
    </row>
    <row r="3" spans="1:13" ht="21" customHeight="1">
      <c r="A3" s="32" t="s">
        <v>225</v>
      </c>
      <c r="B3" s="46"/>
      <c r="C3" s="46"/>
      <c r="D3" s="46"/>
      <c r="E3" s="46"/>
      <c r="F3" s="46"/>
      <c r="G3" s="46"/>
      <c r="H3" s="46"/>
      <c r="I3" s="46"/>
      <c r="K3" s="46"/>
      <c r="M3" s="83" t="s">
        <v>25</v>
      </c>
    </row>
    <row r="4" spans="1:13" s="24" customFormat="1" ht="29.25" customHeight="1">
      <c r="A4" s="223" t="s">
        <v>48</v>
      </c>
      <c r="B4" s="226" t="s">
        <v>130</v>
      </c>
      <c r="C4" s="226" t="s">
        <v>131</v>
      </c>
      <c r="D4" s="225" t="s">
        <v>85</v>
      </c>
      <c r="E4" s="225"/>
      <c r="F4" s="225"/>
      <c r="G4" s="225"/>
      <c r="H4" s="225"/>
      <c r="I4" s="225"/>
      <c r="J4" s="225"/>
      <c r="K4" s="225"/>
      <c r="L4" s="225"/>
      <c r="M4" s="225"/>
    </row>
    <row r="5" spans="1:13" s="24" customFormat="1" ht="36" customHeight="1">
      <c r="A5" s="278"/>
      <c r="B5" s="308"/>
      <c r="C5" s="308"/>
      <c r="D5" s="226" t="s">
        <v>51</v>
      </c>
      <c r="E5" s="225" t="s">
        <v>30</v>
      </c>
      <c r="F5" s="225"/>
      <c r="G5" s="225" t="s">
        <v>189</v>
      </c>
      <c r="H5" s="225" t="s">
        <v>191</v>
      </c>
      <c r="I5" s="225" t="s">
        <v>193</v>
      </c>
      <c r="J5" s="225" t="s">
        <v>90</v>
      </c>
      <c r="K5" s="225" t="s">
        <v>196</v>
      </c>
      <c r="L5" s="225"/>
      <c r="M5" s="225" t="s">
        <v>198</v>
      </c>
    </row>
    <row r="6" spans="1:13" s="24" customFormat="1" ht="65.25" customHeight="1">
      <c r="A6" s="224"/>
      <c r="B6" s="215"/>
      <c r="C6" s="215"/>
      <c r="D6" s="215"/>
      <c r="E6" s="69" t="s">
        <v>54</v>
      </c>
      <c r="F6" s="35" t="s">
        <v>55</v>
      </c>
      <c r="G6" s="225"/>
      <c r="H6" s="225"/>
      <c r="I6" s="225"/>
      <c r="J6" s="225"/>
      <c r="K6" s="69" t="s">
        <v>54</v>
      </c>
      <c r="L6" s="69" t="s">
        <v>200</v>
      </c>
      <c r="M6" s="225"/>
    </row>
    <row r="7" spans="1:13" ht="28.5" customHeight="1">
      <c r="A7" s="39" t="s">
        <v>51</v>
      </c>
      <c r="B7" s="74"/>
      <c r="C7" s="74" t="s">
        <v>132</v>
      </c>
      <c r="D7" s="228">
        <f>SUM(D8:D17)</f>
        <v>928.49</v>
      </c>
      <c r="E7" s="228">
        <f>SUM(E8:E17)</f>
        <v>928.49</v>
      </c>
      <c r="F7" s="70"/>
      <c r="G7" s="70"/>
      <c r="H7" s="70"/>
      <c r="I7" s="70"/>
      <c r="J7" s="70"/>
      <c r="K7" s="62"/>
      <c r="L7" s="71"/>
      <c r="M7" s="71"/>
    </row>
    <row r="8" spans="1:13" ht="225">
      <c r="A8" s="309" t="s">
        <v>227</v>
      </c>
      <c r="B8" s="227" t="s">
        <v>366</v>
      </c>
      <c r="C8" s="230" t="s">
        <v>374</v>
      </c>
      <c r="D8" s="228">
        <v>57.2</v>
      </c>
      <c r="E8" s="229">
        <v>57.2</v>
      </c>
      <c r="F8" s="70"/>
      <c r="G8" s="70"/>
      <c r="H8" s="70"/>
      <c r="I8" s="70"/>
      <c r="J8" s="70"/>
      <c r="K8" s="62"/>
      <c r="L8" s="71"/>
      <c r="M8" s="71"/>
    </row>
    <row r="9" spans="1:13" ht="213.75">
      <c r="A9" s="309"/>
      <c r="B9" s="227" t="s">
        <v>367</v>
      </c>
      <c r="C9" s="230" t="s">
        <v>375</v>
      </c>
      <c r="D9" s="228">
        <v>56.5</v>
      </c>
      <c r="E9" s="229">
        <v>56.5</v>
      </c>
      <c r="F9" s="70"/>
      <c r="G9" s="70"/>
      <c r="H9" s="70"/>
      <c r="I9" s="70"/>
      <c r="J9" s="70"/>
      <c r="K9" s="62"/>
      <c r="L9" s="71"/>
      <c r="M9" s="71"/>
    </row>
    <row r="10" spans="1:13" ht="168.75">
      <c r="A10" s="309"/>
      <c r="B10" s="227" t="s">
        <v>368</v>
      </c>
      <c r="C10" s="230" t="s">
        <v>376</v>
      </c>
      <c r="D10" s="228">
        <v>49</v>
      </c>
      <c r="E10" s="229">
        <v>49</v>
      </c>
      <c r="F10" s="70"/>
      <c r="G10" s="70"/>
      <c r="H10" s="70"/>
      <c r="I10" s="70"/>
      <c r="J10" s="70"/>
      <c r="K10" s="62"/>
      <c r="L10" s="71"/>
      <c r="M10" s="71"/>
    </row>
    <row r="11" spans="1:13" ht="22.5">
      <c r="A11" s="309"/>
      <c r="B11" s="227" t="s">
        <v>502</v>
      </c>
      <c r="C11" s="230" t="s">
        <v>377</v>
      </c>
      <c r="D11" s="228">
        <v>110.4</v>
      </c>
      <c r="E11" s="229">
        <v>110.4</v>
      </c>
      <c r="F11" s="70"/>
      <c r="G11" s="70"/>
      <c r="H11" s="70"/>
      <c r="I11" s="70"/>
      <c r="J11" s="70"/>
      <c r="K11" s="62"/>
      <c r="L11" s="71"/>
      <c r="M11" s="71"/>
    </row>
    <row r="12" spans="1:13" ht="67.5">
      <c r="A12" s="309"/>
      <c r="B12" s="227" t="s">
        <v>369</v>
      </c>
      <c r="C12" s="230" t="s">
        <v>378</v>
      </c>
      <c r="D12" s="228">
        <v>548.39</v>
      </c>
      <c r="E12" s="229">
        <v>548.39</v>
      </c>
      <c r="F12" s="70"/>
      <c r="G12" s="70"/>
      <c r="H12" s="70"/>
      <c r="I12" s="70"/>
      <c r="J12" s="70"/>
      <c r="K12" s="62"/>
      <c r="L12" s="71"/>
      <c r="M12" s="71"/>
    </row>
    <row r="13" spans="1:13" ht="101.25">
      <c r="A13" s="309"/>
      <c r="B13" s="227" t="s">
        <v>370</v>
      </c>
      <c r="C13" s="230" t="s">
        <v>379</v>
      </c>
      <c r="D13" s="228">
        <v>20</v>
      </c>
      <c r="E13" s="229">
        <v>20</v>
      </c>
      <c r="F13" s="70"/>
      <c r="G13" s="70"/>
      <c r="H13" s="70"/>
      <c r="I13" s="70"/>
      <c r="J13" s="70"/>
      <c r="K13" s="62"/>
      <c r="L13" s="71"/>
      <c r="M13" s="71"/>
    </row>
    <row r="14" spans="1:13" ht="225">
      <c r="A14" s="309"/>
      <c r="B14" s="227" t="s">
        <v>371</v>
      </c>
      <c r="C14" s="230" t="s">
        <v>380</v>
      </c>
      <c r="D14" s="228">
        <v>69</v>
      </c>
      <c r="E14" s="229">
        <v>69</v>
      </c>
      <c r="F14" s="70"/>
      <c r="G14" s="70"/>
      <c r="H14" s="70"/>
      <c r="I14" s="70"/>
      <c r="J14" s="70"/>
      <c r="K14" s="62"/>
      <c r="L14" s="71"/>
      <c r="M14" s="71"/>
    </row>
    <row r="15" spans="1:13" ht="12">
      <c r="A15" s="309"/>
      <c r="B15" s="227" t="s">
        <v>372</v>
      </c>
      <c r="C15" s="230" t="s">
        <v>381</v>
      </c>
      <c r="D15" s="228">
        <v>10</v>
      </c>
      <c r="E15" s="229">
        <v>10</v>
      </c>
      <c r="F15" s="70"/>
      <c r="G15" s="70"/>
      <c r="H15" s="70"/>
      <c r="I15" s="70"/>
      <c r="J15" s="70"/>
      <c r="K15" s="62"/>
      <c r="L15" s="71"/>
      <c r="M15" s="71"/>
    </row>
    <row r="16" spans="1:13" ht="56.25">
      <c r="A16" s="310"/>
      <c r="B16" s="227" t="s">
        <v>373</v>
      </c>
      <c r="C16" s="230" t="s">
        <v>382</v>
      </c>
      <c r="D16" s="228">
        <v>4</v>
      </c>
      <c r="E16" s="229">
        <v>4</v>
      </c>
      <c r="F16" s="70"/>
      <c r="G16" s="70"/>
      <c r="H16" s="70"/>
      <c r="I16" s="70"/>
      <c r="J16" s="70"/>
      <c r="K16" s="62"/>
      <c r="L16" s="71"/>
      <c r="M16" s="71"/>
    </row>
    <row r="17" spans="1:13" ht="33.75">
      <c r="A17" s="39" t="s">
        <v>385</v>
      </c>
      <c r="B17" s="227" t="s">
        <v>383</v>
      </c>
      <c r="C17" s="227" t="s">
        <v>384</v>
      </c>
      <c r="D17" s="231">
        <v>4</v>
      </c>
      <c r="E17" s="231">
        <v>4</v>
      </c>
      <c r="F17" s="70"/>
      <c r="G17" s="70"/>
      <c r="H17" s="70"/>
      <c r="I17" s="70"/>
      <c r="J17" s="70"/>
      <c r="K17" s="62"/>
      <c r="L17" s="71"/>
      <c r="M17" s="71"/>
    </row>
    <row r="18" spans="1:13" ht="29.25" customHeight="1">
      <c r="A18" s="81"/>
      <c r="B18" s="71"/>
      <c r="C18" s="71"/>
      <c r="D18" s="71"/>
      <c r="E18" s="71"/>
      <c r="F18" s="71"/>
      <c r="G18" s="71"/>
      <c r="H18" s="71"/>
      <c r="I18" s="71"/>
      <c r="J18" s="82"/>
      <c r="K18" s="71"/>
      <c r="L18" s="71"/>
      <c r="M18" s="71"/>
    </row>
    <row r="19" spans="1:17" ht="12.75" customHeight="1">
      <c r="A19" s="60" t="s">
        <v>133</v>
      </c>
      <c r="B19" s="60"/>
      <c r="C19" s="60"/>
      <c r="D19" s="60"/>
      <c r="E19" s="60"/>
      <c r="F19" s="60"/>
      <c r="G19" s="60"/>
      <c r="H19" s="60"/>
      <c r="I19" s="60"/>
      <c r="J19" s="60"/>
      <c r="K19" s="60"/>
      <c r="L19" s="60"/>
      <c r="M19" s="60"/>
      <c r="N19" s="60"/>
      <c r="O19" s="60"/>
      <c r="P19" s="60"/>
      <c r="Q19" s="46"/>
    </row>
    <row r="20" spans="1:13" ht="12.75" customHeight="1">
      <c r="A20" s="277" t="s">
        <v>206</v>
      </c>
      <c r="B20" s="221"/>
      <c r="C20" s="221"/>
      <c r="D20" s="221"/>
      <c r="E20" s="221"/>
      <c r="F20" s="221"/>
      <c r="G20" s="221"/>
      <c r="H20" s="221"/>
      <c r="I20" s="221"/>
      <c r="J20" s="221"/>
      <c r="K20" s="221"/>
      <c r="L20" s="221"/>
      <c r="M20" s="221"/>
    </row>
    <row r="21" spans="1:13" ht="12.75" customHeight="1">
      <c r="A21" s="221"/>
      <c r="B21" s="221"/>
      <c r="C21" s="221"/>
      <c r="D21" s="221"/>
      <c r="E21" s="221"/>
      <c r="F21" s="221"/>
      <c r="G21" s="221"/>
      <c r="H21" s="221"/>
      <c r="I21" s="221"/>
      <c r="J21" s="221"/>
      <c r="K21" s="221"/>
      <c r="L21" s="221"/>
      <c r="M21" s="221"/>
    </row>
  </sheetData>
  <sheetProtection/>
  <mergeCells count="16">
    <mergeCell ref="A21:M21"/>
    <mergeCell ref="A4:A6"/>
    <mergeCell ref="B4:B6"/>
    <mergeCell ref="C4:C6"/>
    <mergeCell ref="M5:M6"/>
    <mergeCell ref="I5:I6"/>
    <mergeCell ref="J5:J6"/>
    <mergeCell ref="K5:L5"/>
    <mergeCell ref="A20:M20"/>
    <mergeCell ref="A8:A16"/>
    <mergeCell ref="A1:M1"/>
    <mergeCell ref="D4:M4"/>
    <mergeCell ref="E5:F5"/>
    <mergeCell ref="D5:D6"/>
    <mergeCell ref="G5:G6"/>
    <mergeCell ref="H5:H6"/>
  </mergeCells>
  <printOptions horizontalCentered="1" verticalCentered="1"/>
  <pageMargins left="0" right="0" top="0" bottom="0" header="0" footer="0"/>
  <pageSetup horizontalDpi="600" verticalDpi="600" orientation="landscape" paperSize="9" scale="85" r:id="rId1"/>
</worksheet>
</file>

<file path=xl/worksheets/sheet38.xml><?xml version="1.0" encoding="utf-8"?>
<worksheet xmlns="http://schemas.openxmlformats.org/spreadsheetml/2006/main" xmlns:r="http://schemas.openxmlformats.org/officeDocument/2006/relationships">
  <dimension ref="A1:O24"/>
  <sheetViews>
    <sheetView showGridLines="0" showZeros="0" tabSelected="1" zoomScalePageLayoutView="0" workbookViewId="0" topLeftCell="A1">
      <selection activeCell="H14" sqref="H14"/>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9.5" style="0" customWidth="1"/>
    <col min="12" max="12" width="10" style="0" customWidth="1"/>
  </cols>
  <sheetData>
    <row r="1" spans="1:15" ht="22.5">
      <c r="A1" s="300" t="s">
        <v>501</v>
      </c>
      <c r="B1" s="300"/>
      <c r="C1" s="300"/>
      <c r="D1" s="300"/>
      <c r="E1" s="300"/>
      <c r="F1" s="300"/>
      <c r="G1" s="300"/>
      <c r="H1" s="300"/>
      <c r="I1" s="300"/>
      <c r="J1" s="300"/>
      <c r="K1" s="300"/>
      <c r="L1" s="300"/>
      <c r="M1" s="300"/>
      <c r="N1" s="300"/>
      <c r="O1" s="300"/>
    </row>
    <row r="2" spans="1:15" ht="22.5" customHeight="1">
      <c r="A2" s="64"/>
      <c r="B2" s="64"/>
      <c r="C2" s="64"/>
      <c r="D2" s="64"/>
      <c r="E2" s="64"/>
      <c r="F2" s="64"/>
      <c r="G2" s="64"/>
      <c r="H2" s="64"/>
      <c r="I2" s="64"/>
      <c r="J2" s="64"/>
      <c r="K2" s="64"/>
      <c r="O2" s="72" t="s">
        <v>134</v>
      </c>
    </row>
    <row r="3" spans="1:15" ht="20.25" customHeight="1">
      <c r="A3" s="32" t="s">
        <v>386</v>
      </c>
      <c r="O3" s="73" t="s">
        <v>25</v>
      </c>
    </row>
    <row r="4" spans="1:15" s="24" customFormat="1" ht="30.75" customHeight="1">
      <c r="A4" s="311" t="s">
        <v>48</v>
      </c>
      <c r="B4" s="311" t="s">
        <v>135</v>
      </c>
      <c r="C4" s="311" t="s">
        <v>136</v>
      </c>
      <c r="D4" s="311" t="s">
        <v>137</v>
      </c>
      <c r="E4" s="311" t="s">
        <v>138</v>
      </c>
      <c r="F4" s="316" t="s">
        <v>85</v>
      </c>
      <c r="G4" s="316"/>
      <c r="H4" s="316"/>
      <c r="I4" s="316"/>
      <c r="J4" s="316"/>
      <c r="K4" s="316"/>
      <c r="L4" s="316"/>
      <c r="M4" s="316"/>
      <c r="N4" s="316"/>
      <c r="O4" s="316"/>
    </row>
    <row r="5" spans="1:15" s="24" customFormat="1" ht="26.25" customHeight="1">
      <c r="A5" s="312"/>
      <c r="B5" s="312"/>
      <c r="C5" s="312"/>
      <c r="D5" s="312"/>
      <c r="E5" s="312"/>
      <c r="F5" s="314" t="s">
        <v>51</v>
      </c>
      <c r="G5" s="225" t="s">
        <v>30</v>
      </c>
      <c r="H5" s="225"/>
      <c r="I5" s="225" t="s">
        <v>189</v>
      </c>
      <c r="J5" s="225" t="s">
        <v>191</v>
      </c>
      <c r="K5" s="225" t="s">
        <v>193</v>
      </c>
      <c r="L5" s="225" t="s">
        <v>90</v>
      </c>
      <c r="M5" s="225" t="s">
        <v>196</v>
      </c>
      <c r="N5" s="225"/>
      <c r="O5" s="225" t="s">
        <v>198</v>
      </c>
    </row>
    <row r="6" spans="1:15" s="24" customFormat="1" ht="48" customHeight="1">
      <c r="A6" s="313"/>
      <c r="B6" s="313"/>
      <c r="C6" s="313"/>
      <c r="D6" s="313"/>
      <c r="E6" s="313">
        <f>SUM(E7:E23)</f>
        <v>0</v>
      </c>
      <c r="F6" s="315"/>
      <c r="G6" s="69" t="s">
        <v>54</v>
      </c>
      <c r="H6" s="35" t="s">
        <v>55</v>
      </c>
      <c r="I6" s="225"/>
      <c r="J6" s="225"/>
      <c r="K6" s="225"/>
      <c r="L6" s="225"/>
      <c r="M6" s="69" t="s">
        <v>54</v>
      </c>
      <c r="N6" s="69" t="s">
        <v>200</v>
      </c>
      <c r="O6" s="225"/>
    </row>
    <row r="7" spans="1:15" s="24" customFormat="1" ht="33" customHeight="1">
      <c r="A7" s="65" t="s">
        <v>51</v>
      </c>
      <c r="B7" s="43"/>
      <c r="C7" s="74"/>
      <c r="D7" s="74" t="s">
        <v>132</v>
      </c>
      <c r="E7" s="75">
        <f>SUM(E8:E25)</f>
        <v>0</v>
      </c>
      <c r="F7" s="76">
        <v>110.4</v>
      </c>
      <c r="G7" s="70">
        <v>110.4</v>
      </c>
      <c r="H7" s="77"/>
      <c r="I7" s="77"/>
      <c r="J7" s="77"/>
      <c r="K7" s="77"/>
      <c r="L7" s="77"/>
      <c r="M7" s="78"/>
      <c r="N7" s="78"/>
      <c r="O7" s="78"/>
    </row>
    <row r="8" spans="1:15" s="24" customFormat="1" ht="58.5" customHeight="1">
      <c r="A8" s="74" t="s">
        <v>507</v>
      </c>
      <c r="B8" s="43" t="s">
        <v>503</v>
      </c>
      <c r="C8" s="74" t="s">
        <v>504</v>
      </c>
      <c r="D8" s="74" t="s">
        <v>505</v>
      </c>
      <c r="E8" s="75" t="s">
        <v>506</v>
      </c>
      <c r="F8" s="76">
        <v>110.4</v>
      </c>
      <c r="G8" s="70">
        <v>110.4</v>
      </c>
      <c r="H8" s="77"/>
      <c r="I8" s="77"/>
      <c r="J8" s="77"/>
      <c r="K8" s="77"/>
      <c r="L8" s="77"/>
      <c r="M8" s="78"/>
      <c r="N8" s="78"/>
      <c r="O8" s="78"/>
    </row>
    <row r="9" spans="1:15" s="24" customFormat="1" ht="21.75" customHeight="1">
      <c r="A9" s="74"/>
      <c r="B9" s="43"/>
      <c r="C9" s="74"/>
      <c r="D9" s="74" t="s">
        <v>132</v>
      </c>
      <c r="E9" s="75">
        <f>SUM(E23:E27)</f>
        <v>0</v>
      </c>
      <c r="F9" s="76"/>
      <c r="G9" s="70"/>
      <c r="H9" s="77"/>
      <c r="I9" s="77"/>
      <c r="J9" s="77"/>
      <c r="K9" s="77"/>
      <c r="L9" s="77"/>
      <c r="M9" s="78"/>
      <c r="N9" s="78"/>
      <c r="O9" s="78"/>
    </row>
    <row r="10" spans="1:15" s="24" customFormat="1" ht="21.75" customHeight="1">
      <c r="A10" s="74"/>
      <c r="B10" s="43"/>
      <c r="C10" s="74"/>
      <c r="D10" s="74"/>
      <c r="E10" s="75"/>
      <c r="F10" s="76"/>
      <c r="G10" s="70"/>
      <c r="H10" s="77"/>
      <c r="I10" s="77"/>
      <c r="J10" s="77"/>
      <c r="K10" s="77"/>
      <c r="L10" s="77"/>
      <c r="M10" s="78"/>
      <c r="N10" s="78"/>
      <c r="O10" s="78"/>
    </row>
    <row r="11" spans="1:15" s="24" customFormat="1" ht="21.75" customHeight="1">
      <c r="A11" s="74"/>
      <c r="B11" s="43"/>
      <c r="C11" s="74"/>
      <c r="D11" s="74"/>
      <c r="E11" s="75"/>
      <c r="F11" s="76"/>
      <c r="G11" s="70"/>
      <c r="H11" s="77"/>
      <c r="I11" s="77"/>
      <c r="J11" s="77"/>
      <c r="K11" s="77"/>
      <c r="L11" s="77"/>
      <c r="M11" s="78"/>
      <c r="N11" s="78"/>
      <c r="O11" s="78"/>
    </row>
    <row r="12" spans="1:15" s="24" customFormat="1" ht="21.75" customHeight="1">
      <c r="A12" s="74"/>
      <c r="B12" s="43"/>
      <c r="C12" s="74"/>
      <c r="D12" s="74"/>
      <c r="E12" s="75"/>
      <c r="F12" s="76"/>
      <c r="G12" s="70"/>
      <c r="H12" s="77"/>
      <c r="I12" s="77"/>
      <c r="J12" s="77"/>
      <c r="K12" s="77"/>
      <c r="L12" s="77"/>
      <c r="M12" s="78"/>
      <c r="N12" s="78"/>
      <c r="O12" s="78"/>
    </row>
    <row r="13" spans="1:15" s="24" customFormat="1" ht="21.75" customHeight="1">
      <c r="A13" s="74"/>
      <c r="B13" s="43"/>
      <c r="C13" s="74"/>
      <c r="D13" s="74"/>
      <c r="E13" s="75"/>
      <c r="F13" s="76"/>
      <c r="G13" s="70"/>
      <c r="H13" s="77"/>
      <c r="I13" s="77"/>
      <c r="J13" s="77"/>
      <c r="K13" s="77"/>
      <c r="L13" s="77"/>
      <c r="M13" s="78"/>
      <c r="N13" s="78"/>
      <c r="O13" s="78"/>
    </row>
    <row r="14" spans="1:15" s="24" customFormat="1" ht="21.75" customHeight="1">
      <c r="A14" s="74"/>
      <c r="B14" s="43"/>
      <c r="C14" s="74"/>
      <c r="D14" s="74"/>
      <c r="E14" s="75"/>
      <c r="F14" s="76"/>
      <c r="G14" s="70"/>
      <c r="H14" s="77"/>
      <c r="I14" s="77"/>
      <c r="J14" s="77"/>
      <c r="K14" s="77"/>
      <c r="L14" s="77"/>
      <c r="M14" s="78"/>
      <c r="N14" s="78"/>
      <c r="O14" s="78"/>
    </row>
    <row r="15" spans="1:15" s="24" customFormat="1" ht="21.75" customHeight="1">
      <c r="A15" s="74"/>
      <c r="B15" s="43"/>
      <c r="C15" s="74"/>
      <c r="D15" s="74"/>
      <c r="E15" s="75"/>
      <c r="F15" s="76"/>
      <c r="G15" s="70"/>
      <c r="H15" s="77"/>
      <c r="I15" s="77"/>
      <c r="J15" s="77"/>
      <c r="K15" s="77"/>
      <c r="L15" s="77"/>
      <c r="M15" s="78"/>
      <c r="N15" s="78"/>
      <c r="O15" s="78"/>
    </row>
    <row r="16" spans="1:15" s="24" customFormat="1" ht="21.75" customHeight="1">
      <c r="A16" s="74"/>
      <c r="B16" s="43"/>
      <c r="C16" s="74"/>
      <c r="D16" s="74"/>
      <c r="E16" s="75"/>
      <c r="F16" s="76"/>
      <c r="G16" s="70"/>
      <c r="H16" s="77"/>
      <c r="I16" s="77"/>
      <c r="J16" s="77"/>
      <c r="K16" s="77"/>
      <c r="L16" s="77"/>
      <c r="M16" s="78"/>
      <c r="N16" s="78"/>
      <c r="O16" s="78"/>
    </row>
    <row r="17" spans="1:15" s="24" customFormat="1" ht="21.75" customHeight="1">
      <c r="A17" s="74"/>
      <c r="B17" s="43"/>
      <c r="C17" s="74"/>
      <c r="D17" s="74"/>
      <c r="E17" s="75"/>
      <c r="F17" s="76"/>
      <c r="G17" s="70"/>
      <c r="H17" s="77"/>
      <c r="I17" s="77"/>
      <c r="J17" s="77"/>
      <c r="K17" s="77"/>
      <c r="L17" s="77"/>
      <c r="M17" s="78"/>
      <c r="N17" s="78"/>
      <c r="O17" s="78"/>
    </row>
    <row r="18" spans="1:15" s="24" customFormat="1" ht="21.75" customHeight="1">
      <c r="A18" s="74"/>
      <c r="B18" s="43"/>
      <c r="C18" s="74"/>
      <c r="D18" s="74"/>
      <c r="E18" s="75"/>
      <c r="F18" s="76"/>
      <c r="G18" s="70"/>
      <c r="H18" s="77"/>
      <c r="I18" s="77"/>
      <c r="J18" s="77"/>
      <c r="K18" s="77"/>
      <c r="L18" s="77"/>
      <c r="M18" s="78"/>
      <c r="N18" s="78"/>
      <c r="O18" s="78"/>
    </row>
    <row r="19" spans="1:15" s="24" customFormat="1" ht="21.75" customHeight="1">
      <c r="A19" s="74"/>
      <c r="B19" s="43"/>
      <c r="C19" s="74"/>
      <c r="D19" s="74"/>
      <c r="E19" s="75"/>
      <c r="F19" s="76"/>
      <c r="G19" s="70"/>
      <c r="H19" s="77"/>
      <c r="I19" s="77"/>
      <c r="J19" s="77"/>
      <c r="K19" s="77"/>
      <c r="L19" s="77"/>
      <c r="M19" s="78"/>
      <c r="N19" s="78"/>
      <c r="O19" s="78"/>
    </row>
    <row r="20" spans="1:15" s="24" customFormat="1" ht="21.75" customHeight="1">
      <c r="A20" s="74"/>
      <c r="B20" s="43"/>
      <c r="C20" s="74"/>
      <c r="D20" s="74"/>
      <c r="E20" s="75"/>
      <c r="F20" s="76"/>
      <c r="G20" s="70"/>
      <c r="H20" s="77"/>
      <c r="I20" s="77"/>
      <c r="J20" s="77"/>
      <c r="K20" s="77"/>
      <c r="L20" s="77"/>
      <c r="M20" s="78"/>
      <c r="N20" s="78"/>
      <c r="O20" s="78"/>
    </row>
    <row r="21" spans="1:15" s="24" customFormat="1" ht="21.75" customHeight="1">
      <c r="A21" s="74"/>
      <c r="B21" s="43"/>
      <c r="C21" s="74"/>
      <c r="D21" s="74"/>
      <c r="E21" s="75"/>
      <c r="F21" s="76"/>
      <c r="G21" s="70"/>
      <c r="H21" s="77"/>
      <c r="I21" s="77"/>
      <c r="J21" s="77"/>
      <c r="K21" s="77"/>
      <c r="L21" s="77"/>
      <c r="M21" s="78"/>
      <c r="N21" s="78"/>
      <c r="O21" s="78"/>
    </row>
    <row r="22" spans="1:15" s="24" customFormat="1" ht="21.75" customHeight="1">
      <c r="A22" s="74"/>
      <c r="B22" s="43"/>
      <c r="C22" s="74"/>
      <c r="D22" s="74"/>
      <c r="E22" s="75"/>
      <c r="F22" s="76"/>
      <c r="G22" s="70"/>
      <c r="H22" s="77"/>
      <c r="I22" s="77"/>
      <c r="J22" s="77"/>
      <c r="K22" s="77"/>
      <c r="L22" s="77"/>
      <c r="M22" s="78"/>
      <c r="N22" s="78"/>
      <c r="O22" s="78"/>
    </row>
    <row r="23" spans="1:15" ht="21.75" customHeight="1">
      <c r="A23" s="68"/>
      <c r="B23" s="67"/>
      <c r="C23" s="68"/>
      <c r="D23" s="68" t="s">
        <v>132</v>
      </c>
      <c r="E23" s="75">
        <f>SUM(E25:E29)</f>
        <v>0</v>
      </c>
      <c r="F23" s="76"/>
      <c r="G23" s="70"/>
      <c r="H23" s="71"/>
      <c r="I23" s="71"/>
      <c r="J23" s="71"/>
      <c r="K23" s="71"/>
      <c r="L23" s="71"/>
      <c r="M23" s="71"/>
      <c r="N23" s="71"/>
      <c r="O23" s="71"/>
    </row>
    <row r="24" spans="1:14" ht="26.25" customHeight="1">
      <c r="A24" s="60"/>
      <c r="B24" s="60"/>
      <c r="C24" s="60"/>
      <c r="D24" s="60"/>
      <c r="E24" s="60"/>
      <c r="F24" s="60"/>
      <c r="G24" s="60"/>
      <c r="H24" s="60"/>
      <c r="I24" s="60"/>
      <c r="J24" s="60"/>
      <c r="K24" s="60"/>
      <c r="L24" s="46"/>
      <c r="M24" s="46"/>
      <c r="N24" s="46"/>
    </row>
    <row r="25" ht="30.75" customHeight="1"/>
  </sheetData>
  <sheetProtection/>
  <mergeCells count="15">
    <mergeCell ref="A1:O1"/>
    <mergeCell ref="F4:O4"/>
    <mergeCell ref="G5:H5"/>
    <mergeCell ref="A4:A6"/>
    <mergeCell ref="B4:B6"/>
    <mergeCell ref="C4:C6"/>
    <mergeCell ref="J5:J6"/>
    <mergeCell ref="O5:O6"/>
    <mergeCell ref="K5:K6"/>
    <mergeCell ref="L5:L6"/>
    <mergeCell ref="M5:N5"/>
    <mergeCell ref="D4:D6"/>
    <mergeCell ref="E4:E6"/>
    <mergeCell ref="F5:F6"/>
    <mergeCell ref="I5:I6"/>
  </mergeCells>
  <printOptions horizontalCentered="1" verticalCentered="1"/>
  <pageMargins left="0" right="0" top="0" bottom="0" header="0" footer="0"/>
  <pageSetup horizontalDpi="600" verticalDpi="600" orientation="landscape" paperSize="9" scale="95" r:id="rId1"/>
</worksheet>
</file>

<file path=xl/worksheets/sheet39.xml><?xml version="1.0" encoding="utf-8"?>
<worksheet xmlns="http://schemas.openxmlformats.org/spreadsheetml/2006/main" xmlns:r="http://schemas.openxmlformats.org/officeDocument/2006/relationships">
  <dimension ref="A1:S11"/>
  <sheetViews>
    <sheetView showGridLines="0" showZeros="0" zoomScalePageLayoutView="0" workbookViewId="0" topLeftCell="A1">
      <selection activeCell="W8" sqref="W8"/>
    </sheetView>
  </sheetViews>
  <sheetFormatPr defaultColWidth="9.16015625" defaultRowHeight="12.75" customHeight="1"/>
  <cols>
    <col min="1" max="1" width="17.33203125" style="0" customWidth="1"/>
    <col min="2" max="2" width="8.66015625" style="0" customWidth="1"/>
    <col min="3" max="3" width="39.33203125" style="0" customWidth="1"/>
    <col min="4" max="6" width="6.16015625" style="0" customWidth="1"/>
    <col min="7" max="7" width="8.33203125" style="0" customWidth="1"/>
    <col min="8" max="8" width="10.33203125" style="0" customWidth="1"/>
    <col min="9" max="9" width="10.66015625" style="0" customWidth="1"/>
    <col min="10" max="10" width="9" style="0" bestFit="1" customWidth="1"/>
    <col min="11" max="16" width="11.5" style="0" customWidth="1"/>
  </cols>
  <sheetData>
    <row r="1" spans="1:19" ht="36.75" customHeight="1">
      <c r="A1" s="300" t="s">
        <v>139</v>
      </c>
      <c r="B1" s="300"/>
      <c r="C1" s="300"/>
      <c r="D1" s="300"/>
      <c r="E1" s="300"/>
      <c r="F1" s="300"/>
      <c r="G1" s="300"/>
      <c r="H1" s="300"/>
      <c r="I1" s="300"/>
      <c r="J1" s="300"/>
      <c r="K1" s="300"/>
      <c r="L1" s="300"/>
      <c r="M1" s="300"/>
      <c r="N1" s="300"/>
      <c r="O1" s="300"/>
      <c r="P1" s="300"/>
      <c r="Q1" s="300"/>
      <c r="R1" s="300"/>
      <c r="S1" s="300"/>
    </row>
    <row r="2" spans="1:19" ht="18" customHeight="1">
      <c r="A2" s="64"/>
      <c r="B2" s="64"/>
      <c r="C2" s="64"/>
      <c r="D2" s="64"/>
      <c r="E2" s="64"/>
      <c r="F2" s="64"/>
      <c r="G2" s="64"/>
      <c r="H2" s="64"/>
      <c r="I2" s="64"/>
      <c r="J2" s="64"/>
      <c r="K2" s="64"/>
      <c r="L2" s="64"/>
      <c r="M2" s="64"/>
      <c r="N2" s="64"/>
      <c r="O2" s="64"/>
      <c r="S2" s="72" t="s">
        <v>140</v>
      </c>
    </row>
    <row r="3" spans="1:19" ht="22.5" customHeight="1">
      <c r="A3" s="32" t="s">
        <v>386</v>
      </c>
      <c r="S3" s="73" t="s">
        <v>25</v>
      </c>
    </row>
    <row r="4" spans="1:19" s="24" customFormat="1" ht="21.75" customHeight="1">
      <c r="A4" s="316" t="s">
        <v>48</v>
      </c>
      <c r="B4" s="321" t="s">
        <v>141</v>
      </c>
      <c r="C4" s="321" t="s">
        <v>142</v>
      </c>
      <c r="D4" s="320" t="s">
        <v>143</v>
      </c>
      <c r="E4" s="320"/>
      <c r="F4" s="320"/>
      <c r="G4" s="326" t="s">
        <v>144</v>
      </c>
      <c r="H4" s="321" t="s">
        <v>145</v>
      </c>
      <c r="I4" s="321" t="s">
        <v>146</v>
      </c>
      <c r="J4" s="316" t="s">
        <v>85</v>
      </c>
      <c r="K4" s="316"/>
      <c r="L4" s="316"/>
      <c r="M4" s="316"/>
      <c r="N4" s="316"/>
      <c r="O4" s="316"/>
      <c r="P4" s="316"/>
      <c r="Q4" s="316"/>
      <c r="R4" s="316"/>
      <c r="S4" s="316"/>
    </row>
    <row r="5" spans="1:19" s="24" customFormat="1" ht="26.25" customHeight="1">
      <c r="A5" s="316"/>
      <c r="B5" s="322"/>
      <c r="C5" s="322"/>
      <c r="D5" s="324" t="s">
        <v>64</v>
      </c>
      <c r="E5" s="324" t="s">
        <v>65</v>
      </c>
      <c r="F5" s="324" t="s">
        <v>66</v>
      </c>
      <c r="G5" s="327"/>
      <c r="H5" s="322"/>
      <c r="I5" s="322" t="s">
        <v>146</v>
      </c>
      <c r="J5" s="316" t="s">
        <v>51</v>
      </c>
      <c r="K5" s="225" t="s">
        <v>30</v>
      </c>
      <c r="L5" s="225"/>
      <c r="M5" s="225" t="s">
        <v>189</v>
      </c>
      <c r="N5" s="225" t="s">
        <v>191</v>
      </c>
      <c r="O5" s="225" t="s">
        <v>193</v>
      </c>
      <c r="P5" s="225" t="s">
        <v>90</v>
      </c>
      <c r="Q5" s="225" t="s">
        <v>196</v>
      </c>
      <c r="R5" s="225"/>
      <c r="S5" s="225" t="s">
        <v>198</v>
      </c>
    </row>
    <row r="6" spans="1:19" ht="49.5" customHeight="1">
      <c r="A6" s="316"/>
      <c r="B6" s="323"/>
      <c r="C6" s="323"/>
      <c r="D6" s="325"/>
      <c r="E6" s="325"/>
      <c r="F6" s="325"/>
      <c r="G6" s="328"/>
      <c r="H6" s="323"/>
      <c r="I6" s="323"/>
      <c r="J6" s="316"/>
      <c r="K6" s="69" t="s">
        <v>54</v>
      </c>
      <c r="L6" s="35" t="s">
        <v>55</v>
      </c>
      <c r="M6" s="225"/>
      <c r="N6" s="225"/>
      <c r="O6" s="225"/>
      <c r="P6" s="225"/>
      <c r="Q6" s="69" t="s">
        <v>54</v>
      </c>
      <c r="R6" s="69" t="s">
        <v>200</v>
      </c>
      <c r="S6" s="225"/>
    </row>
    <row r="7" spans="1:19" ht="51.75" customHeight="1">
      <c r="A7" s="66" t="s">
        <v>51</v>
      </c>
      <c r="B7" s="67"/>
      <c r="C7" s="68"/>
      <c r="D7" s="68"/>
      <c r="E7" s="68"/>
      <c r="F7" s="68"/>
      <c r="G7" s="68" t="s">
        <v>132</v>
      </c>
      <c r="H7" s="68"/>
      <c r="I7" s="68"/>
      <c r="J7" s="234">
        <f>SUM(J8:J10)</f>
        <v>38.1</v>
      </c>
      <c r="K7" s="234">
        <f>SUM(K8:K10)</f>
        <v>38.1</v>
      </c>
      <c r="L7" s="71"/>
      <c r="M7" s="71"/>
      <c r="N7" s="71"/>
      <c r="O7" s="71"/>
      <c r="P7" s="71"/>
      <c r="Q7" s="71"/>
      <c r="R7" s="71"/>
      <c r="S7" s="71"/>
    </row>
    <row r="8" spans="1:19" ht="102" customHeight="1">
      <c r="A8" s="317" t="s">
        <v>227</v>
      </c>
      <c r="B8" s="233" t="s">
        <v>389</v>
      </c>
      <c r="C8" s="233" t="s">
        <v>390</v>
      </c>
      <c r="D8" s="68" t="s">
        <v>394</v>
      </c>
      <c r="E8" s="68" t="s">
        <v>395</v>
      </c>
      <c r="F8" s="68" t="s">
        <v>396</v>
      </c>
      <c r="G8" s="232" t="s">
        <v>400</v>
      </c>
      <c r="H8" s="232" t="s">
        <v>397</v>
      </c>
      <c r="I8" s="68" t="s">
        <v>399</v>
      </c>
      <c r="J8" s="235">
        <v>7</v>
      </c>
      <c r="K8" s="235">
        <v>7</v>
      </c>
      <c r="L8" s="71"/>
      <c r="M8" s="71"/>
      <c r="N8" s="71"/>
      <c r="O8" s="71"/>
      <c r="P8" s="71"/>
      <c r="Q8" s="71"/>
      <c r="R8" s="71"/>
      <c r="S8" s="71"/>
    </row>
    <row r="9" spans="1:19" ht="102" customHeight="1">
      <c r="A9" s="318"/>
      <c r="B9" s="233" t="s">
        <v>389</v>
      </c>
      <c r="C9" s="233" t="s">
        <v>391</v>
      </c>
      <c r="D9" s="68" t="s">
        <v>394</v>
      </c>
      <c r="E9" s="68" t="s">
        <v>395</v>
      </c>
      <c r="F9" s="68" t="s">
        <v>396</v>
      </c>
      <c r="G9" s="232" t="s">
        <v>401</v>
      </c>
      <c r="H9" s="232" t="s">
        <v>398</v>
      </c>
      <c r="I9" s="68" t="s">
        <v>399</v>
      </c>
      <c r="J9" s="235">
        <v>13</v>
      </c>
      <c r="K9" s="235">
        <v>13</v>
      </c>
      <c r="L9" s="71"/>
      <c r="M9" s="71"/>
      <c r="N9" s="71"/>
      <c r="O9" s="71"/>
      <c r="P9" s="71"/>
      <c r="Q9" s="71"/>
      <c r="R9" s="71"/>
      <c r="S9" s="71"/>
    </row>
    <row r="10" spans="1:19" ht="153.75" customHeight="1">
      <c r="A10" s="319"/>
      <c r="B10" s="233" t="s">
        <v>392</v>
      </c>
      <c r="C10" s="233" t="s">
        <v>393</v>
      </c>
      <c r="D10" s="68" t="s">
        <v>394</v>
      </c>
      <c r="E10" s="68" t="s">
        <v>395</v>
      </c>
      <c r="F10" s="68" t="s">
        <v>396</v>
      </c>
      <c r="G10" s="232" t="s">
        <v>401</v>
      </c>
      <c r="H10" s="232" t="s">
        <v>397</v>
      </c>
      <c r="I10" s="68" t="s">
        <v>399</v>
      </c>
      <c r="J10" s="235">
        <v>18.1</v>
      </c>
      <c r="K10" s="235">
        <v>18.1</v>
      </c>
      <c r="L10" s="71"/>
      <c r="M10" s="71"/>
      <c r="N10" s="71"/>
      <c r="O10" s="71"/>
      <c r="P10" s="71"/>
      <c r="Q10" s="71"/>
      <c r="R10" s="71"/>
      <c r="S10" s="71"/>
    </row>
    <row r="11" spans="1:17" ht="31.5" customHeight="1">
      <c r="A11" s="60" t="s">
        <v>147</v>
      </c>
      <c r="B11" s="60"/>
      <c r="C11" s="60"/>
      <c r="D11" s="60"/>
      <c r="E11" s="60"/>
      <c r="F11" s="60"/>
      <c r="G11" s="60"/>
      <c r="H11" s="60"/>
      <c r="I11" s="60"/>
      <c r="J11" s="60"/>
      <c r="K11" s="60"/>
      <c r="L11" s="60"/>
      <c r="M11" s="60"/>
      <c r="N11" s="46"/>
      <c r="O11" s="46"/>
      <c r="P11" s="46"/>
      <c r="Q11" s="46"/>
    </row>
  </sheetData>
  <sheetProtection/>
  <mergeCells count="21">
    <mergeCell ref="I4:I6"/>
    <mergeCell ref="E5:E6"/>
    <mergeCell ref="N5:N6"/>
    <mergeCell ref="S5:S6"/>
    <mergeCell ref="O5:O6"/>
    <mergeCell ref="P5:P6"/>
    <mergeCell ref="Q5:R5"/>
    <mergeCell ref="J5:J6"/>
    <mergeCell ref="F5:F6"/>
    <mergeCell ref="G4:G6"/>
    <mergeCell ref="H4:H6"/>
    <mergeCell ref="A8:A10"/>
    <mergeCell ref="M5:M6"/>
    <mergeCell ref="A1:S1"/>
    <mergeCell ref="D4:F4"/>
    <mergeCell ref="J4:S4"/>
    <mergeCell ref="K5:L5"/>
    <mergeCell ref="A4:A6"/>
    <mergeCell ref="B4:B6"/>
    <mergeCell ref="C4:C6"/>
    <mergeCell ref="D5:D6"/>
  </mergeCells>
  <printOptions horizontalCentered="1" verticalCentered="1"/>
  <pageMargins left="0" right="0" top="0" bottom="0" header="0" footer="0"/>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V13"/>
  <sheetViews>
    <sheetView showGridLines="0" showZeros="0" zoomScalePageLayoutView="0" workbookViewId="0" topLeftCell="A1">
      <selection activeCell="B21" sqref="B21"/>
    </sheetView>
  </sheetViews>
  <sheetFormatPr defaultColWidth="9.16015625" defaultRowHeight="12.75" customHeight="1"/>
  <cols>
    <col min="1" max="1" width="62" style="0" customWidth="1"/>
    <col min="2" max="3" width="35.5" style="0" customWidth="1"/>
  </cols>
  <sheetData>
    <row r="1" spans="1:3" ht="35.25" customHeight="1">
      <c r="A1" s="47" t="s">
        <v>148</v>
      </c>
      <c r="B1" s="47"/>
      <c r="C1" s="47"/>
    </row>
    <row r="2" spans="1:3" ht="21" customHeight="1">
      <c r="A2" s="47"/>
      <c r="B2" s="47"/>
      <c r="C2" s="48" t="s">
        <v>149</v>
      </c>
    </row>
    <row r="3" spans="1:3" ht="24.75" customHeight="1">
      <c r="A3" s="32" t="s">
        <v>225</v>
      </c>
      <c r="B3" s="32"/>
      <c r="C3" s="49" t="s">
        <v>25</v>
      </c>
    </row>
    <row r="4" spans="1:16" s="45" customFormat="1" ht="21.75" customHeight="1">
      <c r="A4" s="276" t="s">
        <v>150</v>
      </c>
      <c r="B4" s="50" t="s">
        <v>151</v>
      </c>
      <c r="C4" s="51"/>
      <c r="F4" s="52"/>
      <c r="P4" s="52"/>
    </row>
    <row r="5" spans="1:16" s="45" customFormat="1" ht="43.5" customHeight="1">
      <c r="A5" s="276"/>
      <c r="B5" s="53" t="s">
        <v>152</v>
      </c>
      <c r="C5" s="54" t="s">
        <v>153</v>
      </c>
      <c r="E5" s="55">
        <v>3.6</v>
      </c>
      <c r="F5" s="56">
        <v>0</v>
      </c>
      <c r="G5" s="56">
        <v>0.6</v>
      </c>
      <c r="H5" s="55">
        <v>3</v>
      </c>
      <c r="I5" s="56">
        <v>0</v>
      </c>
      <c r="J5" s="55">
        <v>3</v>
      </c>
      <c r="K5" s="55">
        <v>9.4</v>
      </c>
      <c r="L5" s="56">
        <v>0</v>
      </c>
      <c r="M5" s="56">
        <v>0.7</v>
      </c>
      <c r="N5" s="55">
        <v>8.7</v>
      </c>
      <c r="O5" s="56">
        <v>0</v>
      </c>
      <c r="P5" s="55">
        <v>8.7</v>
      </c>
    </row>
    <row r="6" spans="1:16" s="45" customFormat="1" ht="34.5" customHeight="1">
      <c r="A6" s="57" t="s">
        <v>154</v>
      </c>
      <c r="B6" s="236">
        <f>SUM(B7:B9)</f>
        <v>14.6</v>
      </c>
      <c r="C6" s="236">
        <f>SUM(C7:C9)</f>
        <v>15</v>
      </c>
      <c r="E6" s="52"/>
      <c r="G6" s="52"/>
      <c r="I6" s="52"/>
      <c r="J6" s="52"/>
      <c r="K6" s="52"/>
      <c r="L6" s="52"/>
      <c r="M6" s="52"/>
      <c r="N6" s="52"/>
      <c r="O6" s="52"/>
      <c r="P6" s="52"/>
    </row>
    <row r="7" spans="1:16" s="46" customFormat="1" ht="34.5" customHeight="1">
      <c r="A7" s="59" t="s">
        <v>155</v>
      </c>
      <c r="B7" s="236">
        <v>0</v>
      </c>
      <c r="C7" s="236"/>
      <c r="D7" s="60"/>
      <c r="E7" s="60"/>
      <c r="F7" s="60"/>
      <c r="G7" s="60"/>
      <c r="H7" s="60"/>
      <c r="I7" s="60"/>
      <c r="J7" s="60"/>
      <c r="K7" s="60"/>
      <c r="L7" s="60"/>
      <c r="M7" s="60"/>
      <c r="O7" s="60"/>
      <c r="P7" s="60"/>
    </row>
    <row r="8" spans="1:16" s="46" customFormat="1" ht="34.5" customHeight="1">
      <c r="A8" s="61" t="s">
        <v>156</v>
      </c>
      <c r="B8" s="236">
        <v>10</v>
      </c>
      <c r="C8" s="237">
        <v>10</v>
      </c>
      <c r="D8" s="60"/>
      <c r="E8" s="60"/>
      <c r="G8" s="60"/>
      <c r="H8" s="60"/>
      <c r="I8" s="60"/>
      <c r="J8" s="60"/>
      <c r="K8" s="60"/>
      <c r="L8" s="60"/>
      <c r="M8" s="60"/>
      <c r="O8" s="60"/>
      <c r="P8" s="60"/>
    </row>
    <row r="9" spans="1:16" s="46" customFormat="1" ht="34.5" customHeight="1">
      <c r="A9" s="61" t="s">
        <v>157</v>
      </c>
      <c r="B9" s="236">
        <v>4.6</v>
      </c>
      <c r="C9" s="236">
        <v>5</v>
      </c>
      <c r="D9" s="60"/>
      <c r="E9" s="60"/>
      <c r="H9" s="60"/>
      <c r="I9" s="60"/>
      <c r="L9" s="60"/>
      <c r="N9" s="60"/>
      <c r="P9" s="60"/>
    </row>
    <row r="10" spans="1:9" s="46" customFormat="1" ht="34.5" customHeight="1">
      <c r="A10" s="61" t="s">
        <v>158</v>
      </c>
      <c r="B10" s="236"/>
      <c r="C10" s="236"/>
      <c r="D10" s="60"/>
      <c r="E10" s="60"/>
      <c r="F10" s="60"/>
      <c r="G10" s="60"/>
      <c r="H10" s="60"/>
      <c r="I10" s="60"/>
    </row>
    <row r="11" spans="1:8" s="46" customFormat="1" ht="34.5" customHeight="1">
      <c r="A11" s="61" t="s">
        <v>159</v>
      </c>
      <c r="B11" s="236">
        <v>4.6</v>
      </c>
      <c r="C11" s="236">
        <v>5</v>
      </c>
      <c r="D11" s="60"/>
      <c r="E11" s="60"/>
      <c r="F11" s="60"/>
      <c r="G11" s="60"/>
      <c r="H11" s="60"/>
    </row>
    <row r="12" spans="1:22" ht="12.75" customHeight="1">
      <c r="A12" s="60" t="s">
        <v>133</v>
      </c>
      <c r="B12" s="60"/>
      <c r="C12" s="60"/>
      <c r="D12" s="60"/>
      <c r="E12" s="60"/>
      <c r="F12" s="60"/>
      <c r="G12" s="60"/>
      <c r="H12" s="60"/>
      <c r="I12" s="60"/>
      <c r="J12" s="60"/>
      <c r="K12" s="60"/>
      <c r="L12" s="60"/>
      <c r="M12" s="60"/>
      <c r="N12" s="60"/>
      <c r="O12" s="60"/>
      <c r="P12" s="60"/>
      <c r="Q12" s="60"/>
      <c r="R12" s="60"/>
      <c r="S12" s="60"/>
      <c r="T12" s="60"/>
      <c r="U12" s="60"/>
      <c r="V12" s="46"/>
    </row>
    <row r="13" spans="1:3" ht="24" customHeight="1">
      <c r="A13" s="221" t="s">
        <v>201</v>
      </c>
      <c r="B13" s="221"/>
      <c r="C13" s="221"/>
    </row>
  </sheetData>
  <sheetProtection/>
  <mergeCells count="2">
    <mergeCell ref="A13:C13"/>
    <mergeCell ref="A4:A5"/>
  </mergeCells>
  <printOptions horizontalCentered="1"/>
  <pageMargins left="0.75" right="0.75" top="0.98" bottom="0.98" header="0.51" footer="0.51"/>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GM50"/>
  <sheetViews>
    <sheetView showGridLines="0" showZeros="0" zoomScalePageLayoutView="0" workbookViewId="0" topLeftCell="A1">
      <selection activeCell="K18" sqref="K18"/>
    </sheetView>
  </sheetViews>
  <sheetFormatPr defaultColWidth="6.83203125" defaultRowHeight="19.5" customHeight="1"/>
  <cols>
    <col min="1" max="1" width="42.83203125" style="25" customWidth="1"/>
    <col min="2" max="4" width="7.16015625" style="26" customWidth="1"/>
    <col min="5" max="5" width="47" style="26" customWidth="1"/>
    <col min="6" max="6" width="39.5" style="26" customWidth="1"/>
    <col min="7" max="195" width="6.83203125" style="27" customWidth="1"/>
    <col min="196" max="196" width="6.83203125" style="0" customWidth="1"/>
  </cols>
  <sheetData>
    <row r="1" spans="1:6" s="21" customFormat="1" ht="36.75" customHeight="1">
      <c r="A1" s="28" t="s">
        <v>160</v>
      </c>
      <c r="B1" s="29"/>
      <c r="C1" s="29"/>
      <c r="D1" s="29"/>
      <c r="E1" s="29"/>
      <c r="F1" s="29"/>
    </row>
    <row r="2" spans="1:6" s="21" customFormat="1" ht="24" customHeight="1">
      <c r="A2" s="30"/>
      <c r="B2" s="30"/>
      <c r="C2" s="30"/>
      <c r="D2" s="30"/>
      <c r="E2" s="30"/>
      <c r="F2" s="31" t="s">
        <v>161</v>
      </c>
    </row>
    <row r="3" spans="1:6" s="21" customFormat="1" ht="15" customHeight="1">
      <c r="A3" s="301" t="s">
        <v>252</v>
      </c>
      <c r="B3" s="301"/>
      <c r="C3" s="301"/>
      <c r="D3" s="33"/>
      <c r="E3" s="33"/>
      <c r="F3" s="34" t="s">
        <v>25</v>
      </c>
    </row>
    <row r="4" spans="1:6" s="22" customFormat="1" ht="24" customHeight="1">
      <c r="A4" s="332" t="s">
        <v>48</v>
      </c>
      <c r="B4" s="225" t="s">
        <v>162</v>
      </c>
      <c r="C4" s="225"/>
      <c r="D4" s="225"/>
      <c r="E4" s="225" t="s">
        <v>63</v>
      </c>
      <c r="F4" s="333" t="s">
        <v>152</v>
      </c>
    </row>
    <row r="5" spans="1:6" s="22" customFormat="1" ht="24.75" customHeight="1">
      <c r="A5" s="332"/>
      <c r="B5" s="225"/>
      <c r="C5" s="225"/>
      <c r="D5" s="225"/>
      <c r="E5" s="225"/>
      <c r="F5" s="333"/>
    </row>
    <row r="6" spans="1:6" s="23" customFormat="1" ht="38.25" customHeight="1">
      <c r="A6" s="332"/>
      <c r="B6" s="36" t="s">
        <v>64</v>
      </c>
      <c r="C6" s="36" t="s">
        <v>65</v>
      </c>
      <c r="D6" s="36" t="s">
        <v>66</v>
      </c>
      <c r="E6" s="225"/>
      <c r="F6" s="333"/>
    </row>
    <row r="7" spans="1:195" s="24" customFormat="1" ht="35.25" customHeight="1">
      <c r="A7" s="37"/>
      <c r="B7" s="38"/>
      <c r="C7" s="38"/>
      <c r="D7" s="38"/>
      <c r="E7" s="39" t="s">
        <v>51</v>
      </c>
      <c r="F7" s="40">
        <f>F8+F29</f>
        <v>82.55</v>
      </c>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row>
    <row r="8" spans="1:195" s="24" customFormat="1" ht="27.75" customHeight="1">
      <c r="A8" s="334" t="s">
        <v>222</v>
      </c>
      <c r="B8" s="108" t="s">
        <v>114</v>
      </c>
      <c r="C8" s="108"/>
      <c r="D8" s="108"/>
      <c r="E8" s="109" t="s">
        <v>57</v>
      </c>
      <c r="F8" s="102">
        <v>78.09</v>
      </c>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row>
    <row r="9" spans="1:195" s="24" customFormat="1" ht="27.75" customHeight="1">
      <c r="A9" s="334"/>
      <c r="B9" s="108"/>
      <c r="C9" s="108" t="s">
        <v>284</v>
      </c>
      <c r="D9" s="108"/>
      <c r="E9" s="109" t="s">
        <v>285</v>
      </c>
      <c r="F9" s="102">
        <v>20</v>
      </c>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row>
    <row r="10" spans="1:195" s="24" customFormat="1" ht="27.75" customHeight="1">
      <c r="A10" s="334"/>
      <c r="B10" s="108" t="s">
        <v>72</v>
      </c>
      <c r="C10" s="108" t="s">
        <v>72</v>
      </c>
      <c r="D10" s="108" t="s">
        <v>286</v>
      </c>
      <c r="E10" s="109" t="s">
        <v>115</v>
      </c>
      <c r="F10" s="102">
        <v>20</v>
      </c>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row>
    <row r="11" spans="1:195" s="24" customFormat="1" ht="27.75" customHeight="1">
      <c r="A11" s="334"/>
      <c r="B11" s="108"/>
      <c r="C11" s="108" t="s">
        <v>289</v>
      </c>
      <c r="D11" s="108"/>
      <c r="E11" s="109" t="s">
        <v>290</v>
      </c>
      <c r="F11" s="102">
        <v>2.2</v>
      </c>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row>
    <row r="12" spans="1:195" s="24" customFormat="1" ht="27.75" customHeight="1">
      <c r="A12" s="334"/>
      <c r="B12" s="108" t="s">
        <v>72</v>
      </c>
      <c r="C12" s="108" t="s">
        <v>72</v>
      </c>
      <c r="D12" s="108" t="s">
        <v>291</v>
      </c>
      <c r="E12" s="109" t="s">
        <v>116</v>
      </c>
      <c r="F12" s="102">
        <v>2.2</v>
      </c>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row>
    <row r="13" spans="1:195" s="24" customFormat="1" ht="27.75" customHeight="1">
      <c r="A13" s="334"/>
      <c r="B13" s="108"/>
      <c r="C13" s="108" t="s">
        <v>294</v>
      </c>
      <c r="D13" s="108"/>
      <c r="E13" s="109" t="s">
        <v>295</v>
      </c>
      <c r="F13" s="102">
        <v>0.5</v>
      </c>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row>
    <row r="14" spans="1:195" s="24" customFormat="1" ht="27.75" customHeight="1">
      <c r="A14" s="334"/>
      <c r="B14" s="108" t="s">
        <v>72</v>
      </c>
      <c r="C14" s="108" t="s">
        <v>72</v>
      </c>
      <c r="D14" s="108" t="s">
        <v>296</v>
      </c>
      <c r="E14" s="109" t="s">
        <v>117</v>
      </c>
      <c r="F14" s="102">
        <v>0.5</v>
      </c>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row>
    <row r="15" spans="1:195" s="24" customFormat="1" ht="27.75" customHeight="1">
      <c r="A15" s="334"/>
      <c r="B15" s="108"/>
      <c r="C15" s="108" t="s">
        <v>297</v>
      </c>
      <c r="D15" s="108"/>
      <c r="E15" s="109" t="s">
        <v>298</v>
      </c>
      <c r="F15" s="102">
        <v>0.5</v>
      </c>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row>
    <row r="16" spans="1:195" s="24" customFormat="1" ht="27.75" customHeight="1">
      <c r="A16" s="334"/>
      <c r="B16" s="108" t="s">
        <v>72</v>
      </c>
      <c r="C16" s="108" t="s">
        <v>72</v>
      </c>
      <c r="D16" s="108" t="s">
        <v>299</v>
      </c>
      <c r="E16" s="109" t="s">
        <v>118</v>
      </c>
      <c r="F16" s="102">
        <v>0.5</v>
      </c>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row>
    <row r="17" spans="1:195" s="24" customFormat="1" ht="27.75" customHeight="1">
      <c r="A17" s="334"/>
      <c r="B17" s="108"/>
      <c r="C17" s="108" t="s">
        <v>300</v>
      </c>
      <c r="D17" s="108"/>
      <c r="E17" s="109" t="s">
        <v>301</v>
      </c>
      <c r="F17" s="102">
        <v>0.48</v>
      </c>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row>
    <row r="18" spans="1:195" s="24" customFormat="1" ht="27.75" customHeight="1">
      <c r="A18" s="334"/>
      <c r="B18" s="108" t="s">
        <v>72</v>
      </c>
      <c r="C18" s="108" t="s">
        <v>72</v>
      </c>
      <c r="D18" s="108" t="s">
        <v>302</v>
      </c>
      <c r="E18" s="109" t="s">
        <v>303</v>
      </c>
      <c r="F18" s="102">
        <v>0.48</v>
      </c>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row>
    <row r="19" spans="1:195" s="24" customFormat="1" ht="27.75" customHeight="1">
      <c r="A19" s="334"/>
      <c r="B19" s="108"/>
      <c r="C19" s="108" t="s">
        <v>304</v>
      </c>
      <c r="D19" s="108"/>
      <c r="E19" s="109" t="s">
        <v>305</v>
      </c>
      <c r="F19" s="102">
        <v>1</v>
      </c>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row>
    <row r="20" spans="1:195" s="24" customFormat="1" ht="27.75" customHeight="1">
      <c r="A20" s="334"/>
      <c r="B20" s="108" t="s">
        <v>72</v>
      </c>
      <c r="C20" s="108" t="s">
        <v>72</v>
      </c>
      <c r="D20" s="108" t="s">
        <v>306</v>
      </c>
      <c r="E20" s="109" t="s">
        <v>307</v>
      </c>
      <c r="F20" s="102">
        <v>1</v>
      </c>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row>
    <row r="21" spans="1:195" s="24" customFormat="1" ht="27.75" customHeight="1">
      <c r="A21" s="334"/>
      <c r="B21" s="108"/>
      <c r="C21" s="108" t="s">
        <v>312</v>
      </c>
      <c r="D21" s="108"/>
      <c r="E21" s="109" t="s">
        <v>313</v>
      </c>
      <c r="F21" s="102">
        <v>4.13</v>
      </c>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row>
    <row r="22" spans="1:195" s="24" customFormat="1" ht="27.75" customHeight="1">
      <c r="A22" s="334"/>
      <c r="B22" s="108" t="s">
        <v>72</v>
      </c>
      <c r="C22" s="108" t="s">
        <v>72</v>
      </c>
      <c r="D22" s="108" t="s">
        <v>314</v>
      </c>
      <c r="E22" s="109" t="s">
        <v>315</v>
      </c>
      <c r="F22" s="102">
        <v>4.13</v>
      </c>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row>
    <row r="23" spans="1:195" s="24" customFormat="1" ht="27.75" customHeight="1">
      <c r="A23" s="334"/>
      <c r="B23" s="108"/>
      <c r="C23" s="108" t="s">
        <v>316</v>
      </c>
      <c r="D23" s="108"/>
      <c r="E23" s="109" t="s">
        <v>317</v>
      </c>
      <c r="F23" s="102">
        <v>4.6</v>
      </c>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row>
    <row r="24" spans="1:195" s="24" customFormat="1" ht="27.75" customHeight="1">
      <c r="A24" s="334"/>
      <c r="B24" s="108" t="s">
        <v>72</v>
      </c>
      <c r="C24" s="108" t="s">
        <v>72</v>
      </c>
      <c r="D24" s="108" t="s">
        <v>318</v>
      </c>
      <c r="E24" s="109" t="s">
        <v>319</v>
      </c>
      <c r="F24" s="102">
        <v>4.6</v>
      </c>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row>
    <row r="25" spans="1:195" s="24" customFormat="1" ht="27.75" customHeight="1">
      <c r="A25" s="334"/>
      <c r="B25" s="108"/>
      <c r="C25" s="108" t="s">
        <v>320</v>
      </c>
      <c r="D25" s="108"/>
      <c r="E25" s="109" t="s">
        <v>321</v>
      </c>
      <c r="F25" s="102">
        <v>41.66</v>
      </c>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row>
    <row r="26" spans="1:195" s="24" customFormat="1" ht="27.75" customHeight="1">
      <c r="A26" s="334"/>
      <c r="B26" s="108" t="s">
        <v>72</v>
      </c>
      <c r="C26" s="108" t="s">
        <v>72</v>
      </c>
      <c r="D26" s="108" t="s">
        <v>322</v>
      </c>
      <c r="E26" s="109" t="s">
        <v>120</v>
      </c>
      <c r="F26" s="102">
        <v>41.66</v>
      </c>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row>
    <row r="27" spans="1:195" s="24" customFormat="1" ht="27.75" customHeight="1">
      <c r="A27" s="334"/>
      <c r="B27" s="108"/>
      <c r="C27" s="108" t="s">
        <v>323</v>
      </c>
      <c r="D27" s="108"/>
      <c r="E27" s="109" t="s">
        <v>324</v>
      </c>
      <c r="F27" s="102">
        <v>3.02</v>
      </c>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row>
    <row r="28" spans="1:195" s="24" customFormat="1" ht="27.75" customHeight="1">
      <c r="A28" s="334"/>
      <c r="B28" s="108" t="s">
        <v>72</v>
      </c>
      <c r="C28" s="108" t="s">
        <v>72</v>
      </c>
      <c r="D28" s="108" t="s">
        <v>325</v>
      </c>
      <c r="E28" s="109" t="s">
        <v>326</v>
      </c>
      <c r="F28" s="102">
        <v>3.02</v>
      </c>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row>
    <row r="29" spans="1:6" ht="27.75" customHeight="1">
      <c r="A29" s="331" t="s">
        <v>232</v>
      </c>
      <c r="B29" s="108" t="s">
        <v>114</v>
      </c>
      <c r="C29" s="108"/>
      <c r="D29" s="108"/>
      <c r="E29" s="109" t="s">
        <v>57</v>
      </c>
      <c r="F29" s="102">
        <v>4.46</v>
      </c>
    </row>
    <row r="30" spans="1:6" ht="27.75" customHeight="1">
      <c r="A30" s="331"/>
      <c r="B30" s="108"/>
      <c r="C30" s="108" t="s">
        <v>284</v>
      </c>
      <c r="D30" s="108"/>
      <c r="E30" s="109" t="s">
        <v>285</v>
      </c>
      <c r="F30" s="102">
        <v>1</v>
      </c>
    </row>
    <row r="31" spans="1:6" ht="27.75" customHeight="1">
      <c r="A31" s="331"/>
      <c r="B31" s="108" t="s">
        <v>72</v>
      </c>
      <c r="C31" s="108" t="s">
        <v>72</v>
      </c>
      <c r="D31" s="108" t="s">
        <v>286</v>
      </c>
      <c r="E31" s="109" t="s">
        <v>115</v>
      </c>
      <c r="F31" s="102">
        <v>1</v>
      </c>
    </row>
    <row r="32" spans="1:6" ht="27.75" customHeight="1">
      <c r="A32" s="331"/>
      <c r="B32" s="108"/>
      <c r="C32" s="108" t="s">
        <v>289</v>
      </c>
      <c r="D32" s="108"/>
      <c r="E32" s="109" t="s">
        <v>290</v>
      </c>
      <c r="F32" s="102">
        <v>0.2</v>
      </c>
    </row>
    <row r="33" spans="1:6" ht="27.75" customHeight="1">
      <c r="A33" s="331"/>
      <c r="B33" s="108" t="s">
        <v>72</v>
      </c>
      <c r="C33" s="108" t="s">
        <v>72</v>
      </c>
      <c r="D33" s="108" t="s">
        <v>291</v>
      </c>
      <c r="E33" s="109" t="s">
        <v>116</v>
      </c>
      <c r="F33" s="102">
        <v>0.2</v>
      </c>
    </row>
    <row r="34" spans="1:6" ht="27.75" customHeight="1">
      <c r="A34" s="331"/>
      <c r="B34" s="108"/>
      <c r="C34" s="108" t="s">
        <v>297</v>
      </c>
      <c r="D34" s="108"/>
      <c r="E34" s="109" t="s">
        <v>298</v>
      </c>
      <c r="F34" s="102">
        <v>0.1</v>
      </c>
    </row>
    <row r="35" spans="1:6" ht="27.75" customHeight="1">
      <c r="A35" s="331"/>
      <c r="B35" s="108" t="s">
        <v>72</v>
      </c>
      <c r="C35" s="108" t="s">
        <v>72</v>
      </c>
      <c r="D35" s="108" t="s">
        <v>299</v>
      </c>
      <c r="E35" s="109" t="s">
        <v>118</v>
      </c>
      <c r="F35" s="102">
        <v>0.1</v>
      </c>
    </row>
    <row r="36" spans="1:6" ht="27.75" customHeight="1">
      <c r="A36" s="331"/>
      <c r="B36" s="108"/>
      <c r="C36" s="108" t="s">
        <v>304</v>
      </c>
      <c r="D36" s="108"/>
      <c r="E36" s="109" t="s">
        <v>305</v>
      </c>
      <c r="F36" s="102">
        <v>0.1</v>
      </c>
    </row>
    <row r="37" spans="1:6" ht="27.75" customHeight="1">
      <c r="A37" s="331"/>
      <c r="B37" s="108" t="s">
        <v>72</v>
      </c>
      <c r="C37" s="108" t="s">
        <v>72</v>
      </c>
      <c r="D37" s="108" t="s">
        <v>306</v>
      </c>
      <c r="E37" s="109" t="s">
        <v>307</v>
      </c>
      <c r="F37" s="102">
        <v>0.1</v>
      </c>
    </row>
    <row r="38" spans="1:6" ht="27.75" customHeight="1">
      <c r="A38" s="331"/>
      <c r="B38" s="108"/>
      <c r="C38" s="108" t="s">
        <v>347</v>
      </c>
      <c r="D38" s="108"/>
      <c r="E38" s="109" t="s">
        <v>348</v>
      </c>
      <c r="F38" s="102">
        <v>0.1</v>
      </c>
    </row>
    <row r="39" spans="1:6" ht="27.75" customHeight="1">
      <c r="A39" s="331"/>
      <c r="B39" s="108" t="s">
        <v>72</v>
      </c>
      <c r="C39" s="108" t="s">
        <v>72</v>
      </c>
      <c r="D39" s="108" t="s">
        <v>349</v>
      </c>
      <c r="E39" s="109" t="s">
        <v>119</v>
      </c>
      <c r="F39" s="102">
        <v>0.1</v>
      </c>
    </row>
    <row r="40" spans="1:6" ht="27.75" customHeight="1">
      <c r="A40" s="331"/>
      <c r="B40" s="108"/>
      <c r="C40" s="108" t="s">
        <v>350</v>
      </c>
      <c r="D40" s="108"/>
      <c r="E40" s="109" t="s">
        <v>351</v>
      </c>
      <c r="F40" s="102">
        <v>0.15</v>
      </c>
    </row>
    <row r="41" spans="1:6" ht="27.75" customHeight="1">
      <c r="A41" s="331"/>
      <c r="B41" s="108" t="s">
        <v>72</v>
      </c>
      <c r="C41" s="108" t="s">
        <v>72</v>
      </c>
      <c r="D41" s="108" t="s">
        <v>352</v>
      </c>
      <c r="E41" s="109" t="s">
        <v>353</v>
      </c>
      <c r="F41" s="102">
        <v>0.15</v>
      </c>
    </row>
    <row r="42" spans="1:6" ht="27.75" customHeight="1">
      <c r="A42" s="331"/>
      <c r="B42" s="108"/>
      <c r="C42" s="108" t="s">
        <v>320</v>
      </c>
      <c r="D42" s="108"/>
      <c r="E42" s="109" t="s">
        <v>321</v>
      </c>
      <c r="F42" s="102">
        <v>2.58</v>
      </c>
    </row>
    <row r="43" spans="1:6" ht="27.75" customHeight="1">
      <c r="A43" s="331"/>
      <c r="B43" s="108" t="s">
        <v>72</v>
      </c>
      <c r="C43" s="108" t="s">
        <v>72</v>
      </c>
      <c r="D43" s="108" t="s">
        <v>322</v>
      </c>
      <c r="E43" s="109" t="s">
        <v>120</v>
      </c>
      <c r="F43" s="102">
        <v>2.58</v>
      </c>
    </row>
    <row r="44" spans="1:6" ht="27.75" customHeight="1">
      <c r="A44" s="331"/>
      <c r="B44" s="108"/>
      <c r="C44" s="108" t="s">
        <v>323</v>
      </c>
      <c r="D44" s="108"/>
      <c r="E44" s="109" t="s">
        <v>324</v>
      </c>
      <c r="F44" s="102">
        <v>0.23</v>
      </c>
    </row>
    <row r="45" spans="1:6" ht="27.75" customHeight="1">
      <c r="A45" s="331"/>
      <c r="B45" s="108" t="s">
        <v>72</v>
      </c>
      <c r="C45" s="108" t="s">
        <v>72</v>
      </c>
      <c r="D45" s="108" t="s">
        <v>325</v>
      </c>
      <c r="E45" s="109" t="s">
        <v>326</v>
      </c>
      <c r="F45" s="102">
        <v>0.23</v>
      </c>
    </row>
    <row r="46" spans="1:6" ht="19.5" customHeight="1">
      <c r="A46" s="329" t="s">
        <v>163</v>
      </c>
      <c r="B46" s="329"/>
      <c r="C46" s="329"/>
      <c r="D46" s="329"/>
      <c r="E46" s="329"/>
      <c r="F46" s="329"/>
    </row>
    <row r="47" spans="1:6" ht="36.75" customHeight="1">
      <c r="A47" s="330" t="s">
        <v>164</v>
      </c>
      <c r="B47" s="330"/>
      <c r="C47" s="330"/>
      <c r="D47" s="330"/>
      <c r="E47" s="330"/>
      <c r="F47" s="330"/>
    </row>
    <row r="48" spans="4:6" ht="19.5" customHeight="1">
      <c r="D48" s="44"/>
      <c r="E48" s="44"/>
      <c r="F48" s="44"/>
    </row>
    <row r="49" spans="2:6" ht="19.5" customHeight="1">
      <c r="B49" s="206"/>
      <c r="C49" s="206"/>
      <c r="D49" s="206"/>
      <c r="E49" s="206"/>
      <c r="F49" s="206"/>
    </row>
    <row r="50" spans="2:6" ht="19.5" customHeight="1">
      <c r="B50" s="206"/>
      <c r="C50" s="206"/>
      <c r="D50" s="206"/>
      <c r="E50" s="206"/>
      <c r="F50" s="206"/>
    </row>
  </sheetData>
  <sheetProtection/>
  <mergeCells count="9">
    <mergeCell ref="A46:F46"/>
    <mergeCell ref="A47:F47"/>
    <mergeCell ref="A29:A45"/>
    <mergeCell ref="A3:C3"/>
    <mergeCell ref="A4:A6"/>
    <mergeCell ref="E4:E6"/>
    <mergeCell ref="F4:F6"/>
    <mergeCell ref="B4:D5"/>
    <mergeCell ref="A8:A28"/>
  </mergeCells>
  <printOptions horizontalCentered="1"/>
  <pageMargins left="0.3937007874015748" right="0.3937007874015748" top="0.984251968503937" bottom="0.984251968503937" header="0" footer="0"/>
  <pageSetup fitToHeight="100"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Z19"/>
  <sheetViews>
    <sheetView showGridLines="0" showZeros="0" zoomScalePageLayoutView="0" workbookViewId="0" topLeftCell="A10">
      <selection activeCell="B16" sqref="B16"/>
    </sheetView>
  </sheetViews>
  <sheetFormatPr defaultColWidth="9.33203125" defaultRowHeight="12.75" customHeight="1"/>
  <cols>
    <col min="1" max="1" width="12" style="12" customWidth="1"/>
    <col min="2" max="2" width="9.33203125" style="12" customWidth="1"/>
    <col min="3" max="3" width="11.5" style="12" customWidth="1"/>
    <col min="4" max="4" width="9" style="12" bestFit="1" customWidth="1"/>
    <col min="5" max="12" width="6.33203125" style="12" customWidth="1"/>
    <col min="13" max="13" width="16.16015625" style="12" customWidth="1"/>
    <col min="14" max="14" width="14.66015625" style="12" customWidth="1"/>
    <col min="15" max="26" width="12.83203125" style="12" customWidth="1"/>
    <col min="27" max="16384" width="9.33203125" style="12" customWidth="1"/>
  </cols>
  <sheetData>
    <row r="1" spans="1:26" ht="22.5">
      <c r="A1" s="13" t="s">
        <v>165</v>
      </c>
      <c r="B1" s="13"/>
      <c r="C1" s="13"/>
      <c r="D1" s="13"/>
      <c r="E1" s="13"/>
      <c r="F1" s="13"/>
      <c r="G1" s="13"/>
      <c r="H1" s="13"/>
      <c r="I1" s="13"/>
      <c r="J1" s="13"/>
      <c r="K1" s="13"/>
      <c r="L1" s="13"/>
      <c r="M1" s="13"/>
      <c r="N1" s="13"/>
      <c r="O1" s="13"/>
      <c r="P1" s="13"/>
      <c r="Q1" s="13"/>
      <c r="R1" s="13"/>
      <c r="S1" s="13"/>
      <c r="T1" s="13"/>
      <c r="U1" s="13"/>
      <c r="V1" s="13"/>
      <c r="W1" s="13"/>
      <c r="X1" s="13"/>
      <c r="Y1" s="13"/>
      <c r="Z1" s="13"/>
    </row>
    <row r="2" spans="1:26" ht="12.75" customHeight="1">
      <c r="A2" s="13"/>
      <c r="B2" s="13"/>
      <c r="C2" s="13"/>
      <c r="D2" s="13"/>
      <c r="E2" s="13"/>
      <c r="F2" s="13"/>
      <c r="G2" s="13"/>
      <c r="H2" s="13"/>
      <c r="I2" s="13"/>
      <c r="J2" s="13"/>
      <c r="K2" s="13"/>
      <c r="L2" s="13"/>
      <c r="M2" s="13"/>
      <c r="N2" s="13"/>
      <c r="O2" s="13"/>
      <c r="P2" s="13"/>
      <c r="Q2" s="13"/>
      <c r="R2" s="13"/>
      <c r="S2" s="13"/>
      <c r="T2" s="13"/>
      <c r="U2" s="13"/>
      <c r="V2" s="13"/>
      <c r="W2" s="19" t="s">
        <v>166</v>
      </c>
      <c r="X2" s="13"/>
      <c r="Y2" s="13"/>
      <c r="Z2" s="13"/>
    </row>
    <row r="3" spans="1:26" ht="12.75" customHeight="1">
      <c r="A3" s="14" t="s">
        <v>252</v>
      </c>
      <c r="B3" s="15"/>
      <c r="C3" s="15"/>
      <c r="D3" s="15"/>
      <c r="E3" s="15"/>
      <c r="F3" s="15"/>
      <c r="G3" s="15"/>
      <c r="H3" s="15"/>
      <c r="I3" s="15"/>
      <c r="J3" s="15"/>
      <c r="K3" s="15"/>
      <c r="L3" s="15"/>
      <c r="M3" s="15"/>
      <c r="N3" s="15"/>
      <c r="O3" s="15"/>
      <c r="P3" s="15"/>
      <c r="Q3" s="15"/>
      <c r="R3" s="15"/>
      <c r="S3" s="15"/>
      <c r="T3" s="15"/>
      <c r="U3" s="15"/>
      <c r="V3" s="15"/>
      <c r="W3" s="20" t="s">
        <v>25</v>
      </c>
      <c r="X3" s="15"/>
      <c r="Y3" s="15"/>
      <c r="Z3" s="15"/>
    </row>
    <row r="4" spans="1:26" ht="21" customHeight="1">
      <c r="A4" s="335" t="s">
        <v>48</v>
      </c>
      <c r="B4" s="335" t="s">
        <v>130</v>
      </c>
      <c r="C4" s="335" t="s">
        <v>85</v>
      </c>
      <c r="D4" s="335"/>
      <c r="E4" s="335"/>
      <c r="F4" s="335"/>
      <c r="G4" s="335"/>
      <c r="H4" s="335"/>
      <c r="I4" s="335"/>
      <c r="J4" s="335"/>
      <c r="K4" s="335"/>
      <c r="L4" s="335"/>
      <c r="M4" s="320" t="s">
        <v>167</v>
      </c>
      <c r="N4" s="320" t="s">
        <v>168</v>
      </c>
      <c r="O4" s="320" t="s">
        <v>169</v>
      </c>
      <c r="P4" s="320"/>
      <c r="Q4" s="320"/>
      <c r="R4" s="320"/>
      <c r="S4" s="320"/>
      <c r="T4" s="320"/>
      <c r="U4" s="320" t="s">
        <v>170</v>
      </c>
      <c r="V4" s="320"/>
      <c r="W4" s="320"/>
      <c r="X4" s="320"/>
      <c r="Y4" s="320"/>
      <c r="Z4" s="320"/>
    </row>
    <row r="5" spans="1:26" ht="51" customHeight="1">
      <c r="A5" s="335"/>
      <c r="B5" s="335"/>
      <c r="C5" s="335" t="s">
        <v>51</v>
      </c>
      <c r="D5" s="225" t="s">
        <v>30</v>
      </c>
      <c r="E5" s="225"/>
      <c r="F5" s="225" t="s">
        <v>189</v>
      </c>
      <c r="G5" s="225" t="s">
        <v>191</v>
      </c>
      <c r="H5" s="225" t="s">
        <v>193</v>
      </c>
      <c r="I5" s="225" t="s">
        <v>90</v>
      </c>
      <c r="J5" s="225" t="s">
        <v>196</v>
      </c>
      <c r="K5" s="225"/>
      <c r="L5" s="225" t="s">
        <v>198</v>
      </c>
      <c r="M5" s="320"/>
      <c r="N5" s="320"/>
      <c r="O5" s="320" t="s">
        <v>171</v>
      </c>
      <c r="P5" s="320" t="s">
        <v>172</v>
      </c>
      <c r="Q5" s="320" t="s">
        <v>173</v>
      </c>
      <c r="R5" s="320" t="s">
        <v>174</v>
      </c>
      <c r="S5" s="320" t="s">
        <v>420</v>
      </c>
      <c r="T5" s="320" t="s">
        <v>421</v>
      </c>
      <c r="U5" s="320" t="s">
        <v>171</v>
      </c>
      <c r="V5" s="320" t="s">
        <v>172</v>
      </c>
      <c r="W5" s="320" t="s">
        <v>173</v>
      </c>
      <c r="X5" s="320" t="s">
        <v>174</v>
      </c>
      <c r="Y5" s="320" t="s">
        <v>420</v>
      </c>
      <c r="Z5" s="320" t="s">
        <v>421</v>
      </c>
    </row>
    <row r="6" spans="1:26" ht="63.75" customHeight="1">
      <c r="A6" s="335"/>
      <c r="B6" s="335"/>
      <c r="C6" s="335"/>
      <c r="D6" s="69" t="s">
        <v>54</v>
      </c>
      <c r="E6" s="35" t="s">
        <v>55</v>
      </c>
      <c r="F6" s="225"/>
      <c r="G6" s="225"/>
      <c r="H6" s="225"/>
      <c r="I6" s="225"/>
      <c r="J6" s="69" t="s">
        <v>54</v>
      </c>
      <c r="K6" s="69" t="s">
        <v>200</v>
      </c>
      <c r="L6" s="225"/>
      <c r="M6" s="320"/>
      <c r="N6" s="320"/>
      <c r="O6" s="320"/>
      <c r="P6" s="320"/>
      <c r="Q6" s="320"/>
      <c r="R6" s="320"/>
      <c r="S6" s="320"/>
      <c r="T6" s="320"/>
      <c r="U6" s="320"/>
      <c r="V6" s="320"/>
      <c r="W6" s="320"/>
      <c r="X6" s="320"/>
      <c r="Y6" s="320"/>
      <c r="Z6" s="320"/>
    </row>
    <row r="7" spans="1:26" ht="63.75" customHeight="1">
      <c r="A7" s="320" t="s">
        <v>227</v>
      </c>
      <c r="B7" s="238" t="s">
        <v>402</v>
      </c>
      <c r="C7" s="243">
        <v>548.39</v>
      </c>
      <c r="D7" s="243">
        <v>548.39</v>
      </c>
      <c r="E7" s="261"/>
      <c r="F7" s="261"/>
      <c r="G7" s="261"/>
      <c r="H7" s="261"/>
      <c r="I7" s="261"/>
      <c r="J7" s="254"/>
      <c r="K7" s="254"/>
      <c r="L7" s="261"/>
      <c r="M7" s="262" t="s">
        <v>403</v>
      </c>
      <c r="N7" s="262" t="s">
        <v>404</v>
      </c>
      <c r="O7" s="238" t="s">
        <v>405</v>
      </c>
      <c r="P7" s="238" t="s">
        <v>406</v>
      </c>
      <c r="Q7" s="238" t="s">
        <v>407</v>
      </c>
      <c r="R7" s="262"/>
      <c r="S7" s="262"/>
      <c r="T7" s="262"/>
      <c r="U7" s="238" t="s">
        <v>408</v>
      </c>
      <c r="V7" s="238" t="s">
        <v>409</v>
      </c>
      <c r="W7" s="238" t="s">
        <v>410</v>
      </c>
      <c r="X7" s="262"/>
      <c r="Y7" s="262"/>
      <c r="Z7" s="262"/>
    </row>
    <row r="8" spans="1:26" ht="63.75" customHeight="1">
      <c r="A8" s="320"/>
      <c r="B8" s="262" t="s">
        <v>411</v>
      </c>
      <c r="C8" s="262">
        <v>110.4</v>
      </c>
      <c r="D8" s="254">
        <v>110.4</v>
      </c>
      <c r="E8" s="261"/>
      <c r="F8" s="261"/>
      <c r="G8" s="261"/>
      <c r="H8" s="261"/>
      <c r="I8" s="261"/>
      <c r="J8" s="254"/>
      <c r="K8" s="254"/>
      <c r="L8" s="261"/>
      <c r="M8" s="244" t="s">
        <v>489</v>
      </c>
      <c r="N8" s="245" t="s">
        <v>412</v>
      </c>
      <c r="O8" s="245" t="s">
        <v>413</v>
      </c>
      <c r="P8" s="245"/>
      <c r="Q8" s="245"/>
      <c r="R8" s="262"/>
      <c r="S8" s="262"/>
      <c r="T8" s="262"/>
      <c r="U8" s="242" t="s">
        <v>414</v>
      </c>
      <c r="V8" s="242"/>
      <c r="W8" s="242"/>
      <c r="X8" s="262"/>
      <c r="Y8" s="262"/>
      <c r="Z8" s="262"/>
    </row>
    <row r="9" spans="1:26" ht="63.75" customHeight="1">
      <c r="A9" s="320"/>
      <c r="B9" s="246" t="s">
        <v>490</v>
      </c>
      <c r="C9" s="247">
        <v>56.5</v>
      </c>
      <c r="D9" s="247">
        <v>56.5</v>
      </c>
      <c r="E9" s="261"/>
      <c r="F9" s="261"/>
      <c r="G9" s="261"/>
      <c r="H9" s="261"/>
      <c r="I9" s="261"/>
      <c r="J9" s="254"/>
      <c r="K9" s="254"/>
      <c r="L9" s="261"/>
      <c r="M9" s="262" t="s">
        <v>415</v>
      </c>
      <c r="N9" s="262" t="s">
        <v>491</v>
      </c>
      <c r="O9" s="246" t="s">
        <v>416</v>
      </c>
      <c r="P9" s="246" t="s">
        <v>417</v>
      </c>
      <c r="Q9" s="246" t="s">
        <v>418</v>
      </c>
      <c r="R9" s="246" t="s">
        <v>419</v>
      </c>
      <c r="S9" s="246" t="s">
        <v>422</v>
      </c>
      <c r="T9" s="246" t="s">
        <v>423</v>
      </c>
      <c r="U9" s="246" t="s">
        <v>424</v>
      </c>
      <c r="V9" s="246" t="s">
        <v>425</v>
      </c>
      <c r="W9" s="246" t="s">
        <v>426</v>
      </c>
      <c r="X9" s="246" t="s">
        <v>427</v>
      </c>
      <c r="Y9" s="246" t="s">
        <v>428</v>
      </c>
      <c r="Z9" s="246" t="s">
        <v>429</v>
      </c>
    </row>
    <row r="10" spans="1:26" ht="98.25" customHeight="1">
      <c r="A10" s="320"/>
      <c r="B10" s="248" t="s">
        <v>430</v>
      </c>
      <c r="C10" s="263">
        <v>69</v>
      </c>
      <c r="D10" s="263">
        <v>69</v>
      </c>
      <c r="E10" s="261"/>
      <c r="F10" s="261"/>
      <c r="G10" s="261"/>
      <c r="H10" s="261"/>
      <c r="I10" s="261"/>
      <c r="J10" s="254"/>
      <c r="K10" s="254"/>
      <c r="L10" s="261"/>
      <c r="M10" s="262" t="s">
        <v>431</v>
      </c>
      <c r="N10" s="262" t="s">
        <v>492</v>
      </c>
      <c r="O10" s="248" t="s">
        <v>432</v>
      </c>
      <c r="P10" s="248" t="s">
        <v>433</v>
      </c>
      <c r="Q10" s="248" t="s">
        <v>434</v>
      </c>
      <c r="R10" s="248" t="s">
        <v>435</v>
      </c>
      <c r="S10" s="249"/>
      <c r="T10" s="249"/>
      <c r="U10" s="248" t="s">
        <v>436</v>
      </c>
      <c r="V10" s="248" t="s">
        <v>437</v>
      </c>
      <c r="W10" s="248" t="s">
        <v>438</v>
      </c>
      <c r="X10" s="248" t="s">
        <v>439</v>
      </c>
      <c r="Y10" s="249"/>
      <c r="Z10" s="249"/>
    </row>
    <row r="11" spans="1:26" ht="63.75" customHeight="1">
      <c r="A11" s="320"/>
      <c r="B11" s="250" t="s">
        <v>440</v>
      </c>
      <c r="C11" s="264">
        <v>10</v>
      </c>
      <c r="D11" s="264">
        <v>10</v>
      </c>
      <c r="E11" s="261"/>
      <c r="F11" s="261"/>
      <c r="G11" s="261"/>
      <c r="H11" s="261"/>
      <c r="I11" s="261"/>
      <c r="J11" s="254"/>
      <c r="K11" s="254"/>
      <c r="L11" s="261"/>
      <c r="M11" s="262" t="s">
        <v>441</v>
      </c>
      <c r="N11" s="262" t="s">
        <v>442</v>
      </c>
      <c r="O11" s="251" t="s">
        <v>443</v>
      </c>
      <c r="P11" s="251"/>
      <c r="Q11" s="251"/>
      <c r="R11" s="251"/>
      <c r="S11" s="249"/>
      <c r="T11" s="249"/>
      <c r="U11" s="251" t="s">
        <v>445</v>
      </c>
      <c r="V11" s="251"/>
      <c r="W11" s="251"/>
      <c r="X11" s="251"/>
      <c r="Y11" s="249"/>
      <c r="Z11" s="249"/>
    </row>
    <row r="12" spans="1:26" ht="63.75" customHeight="1">
      <c r="A12" s="320"/>
      <c r="B12" s="252" t="s">
        <v>446</v>
      </c>
      <c r="C12" s="265">
        <v>20</v>
      </c>
      <c r="D12" s="265">
        <v>20</v>
      </c>
      <c r="E12" s="261"/>
      <c r="F12" s="261"/>
      <c r="G12" s="261"/>
      <c r="H12" s="261"/>
      <c r="I12" s="261"/>
      <c r="J12" s="254"/>
      <c r="K12" s="254"/>
      <c r="L12" s="261"/>
      <c r="M12" s="262" t="s">
        <v>447</v>
      </c>
      <c r="N12" s="262" t="s">
        <v>448</v>
      </c>
      <c r="O12" s="252" t="s">
        <v>449</v>
      </c>
      <c r="P12" s="252" t="s">
        <v>450</v>
      </c>
      <c r="Q12" s="252" t="s">
        <v>451</v>
      </c>
      <c r="R12" s="252" t="s">
        <v>452</v>
      </c>
      <c r="S12" s="262"/>
      <c r="T12" s="262"/>
      <c r="U12" s="252" t="s">
        <v>453</v>
      </c>
      <c r="V12" s="252" t="s">
        <v>409</v>
      </c>
      <c r="W12" s="252" t="s">
        <v>454</v>
      </c>
      <c r="X12" s="252" t="s">
        <v>444</v>
      </c>
      <c r="Y12" s="252" t="s">
        <v>455</v>
      </c>
      <c r="Z12" s="252" t="s">
        <v>456</v>
      </c>
    </row>
    <row r="13" spans="1:26" ht="63.75" customHeight="1">
      <c r="A13" s="320"/>
      <c r="B13" s="253" t="s">
        <v>392</v>
      </c>
      <c r="C13" s="266">
        <v>57.2</v>
      </c>
      <c r="D13" s="266">
        <v>57.2</v>
      </c>
      <c r="E13" s="261"/>
      <c r="F13" s="261"/>
      <c r="G13" s="261"/>
      <c r="H13" s="261"/>
      <c r="I13" s="261"/>
      <c r="J13" s="254"/>
      <c r="K13" s="254"/>
      <c r="L13" s="261"/>
      <c r="M13" s="262" t="s">
        <v>493</v>
      </c>
      <c r="N13" s="262" t="s">
        <v>494</v>
      </c>
      <c r="O13" s="253" t="s">
        <v>457</v>
      </c>
      <c r="P13" s="253" t="s">
        <v>458</v>
      </c>
      <c r="Q13" s="253" t="s">
        <v>459</v>
      </c>
      <c r="R13" s="253" t="s">
        <v>460</v>
      </c>
      <c r="S13" s="253" t="s">
        <v>461</v>
      </c>
      <c r="T13" s="262"/>
      <c r="U13" s="253" t="s">
        <v>462</v>
      </c>
      <c r="V13" s="254" t="s">
        <v>495</v>
      </c>
      <c r="W13" s="254" t="s">
        <v>496</v>
      </c>
      <c r="X13" s="253" t="s">
        <v>463</v>
      </c>
      <c r="Y13" s="253" t="s">
        <v>464</v>
      </c>
      <c r="Z13" s="253" t="s">
        <v>465</v>
      </c>
    </row>
    <row r="14" spans="1:26" ht="63.75" customHeight="1">
      <c r="A14" s="320"/>
      <c r="B14" s="255" t="s">
        <v>466</v>
      </c>
      <c r="C14" s="267">
        <v>49</v>
      </c>
      <c r="D14" s="267">
        <v>49</v>
      </c>
      <c r="E14" s="261"/>
      <c r="F14" s="261"/>
      <c r="G14" s="261"/>
      <c r="H14" s="261"/>
      <c r="I14" s="261"/>
      <c r="J14" s="254"/>
      <c r="K14" s="254"/>
      <c r="L14" s="261"/>
      <c r="M14" s="255" t="s">
        <v>467</v>
      </c>
      <c r="N14" s="255" t="s">
        <v>468</v>
      </c>
      <c r="O14" s="255" t="s">
        <v>469</v>
      </c>
      <c r="P14" s="255" t="s">
        <v>470</v>
      </c>
      <c r="Q14" s="255" t="s">
        <v>471</v>
      </c>
      <c r="R14" s="256"/>
      <c r="S14" s="256"/>
      <c r="T14" s="262"/>
      <c r="U14" s="255" t="s">
        <v>472</v>
      </c>
      <c r="V14" s="255" t="s">
        <v>473</v>
      </c>
      <c r="W14" s="255" t="s">
        <v>474</v>
      </c>
      <c r="X14" s="255" t="s">
        <v>475</v>
      </c>
      <c r="Y14" s="255" t="s">
        <v>476</v>
      </c>
      <c r="Z14" s="254"/>
    </row>
    <row r="15" spans="1:26" ht="63.75" customHeight="1">
      <c r="A15" s="320"/>
      <c r="B15" s="257" t="s">
        <v>477</v>
      </c>
      <c r="C15" s="268">
        <v>4</v>
      </c>
      <c r="D15" s="268">
        <v>4</v>
      </c>
      <c r="E15" s="261"/>
      <c r="F15" s="261"/>
      <c r="G15" s="261"/>
      <c r="H15" s="261"/>
      <c r="I15" s="261"/>
      <c r="J15" s="254"/>
      <c r="K15" s="254"/>
      <c r="L15" s="261"/>
      <c r="M15" s="258" t="s">
        <v>478</v>
      </c>
      <c r="N15" s="258" t="s">
        <v>497</v>
      </c>
      <c r="O15" s="257" t="s">
        <v>479</v>
      </c>
      <c r="P15" s="257" t="s">
        <v>480</v>
      </c>
      <c r="Q15" s="258"/>
      <c r="R15" s="256"/>
      <c r="S15" s="256"/>
      <c r="T15" s="262"/>
      <c r="U15" s="257" t="s">
        <v>481</v>
      </c>
      <c r="V15" s="257" t="s">
        <v>482</v>
      </c>
      <c r="W15" s="258"/>
      <c r="X15" s="258"/>
      <c r="Y15" s="258"/>
      <c r="Z15" s="254"/>
    </row>
    <row r="16" spans="1:26" ht="63.75" customHeight="1">
      <c r="A16" s="18" t="s">
        <v>488</v>
      </c>
      <c r="B16" s="259" t="s">
        <v>483</v>
      </c>
      <c r="C16" s="269">
        <v>4</v>
      </c>
      <c r="D16" s="269">
        <v>4</v>
      </c>
      <c r="E16" s="261"/>
      <c r="F16" s="261"/>
      <c r="G16" s="261"/>
      <c r="H16" s="261"/>
      <c r="I16" s="261"/>
      <c r="J16" s="254"/>
      <c r="K16" s="254"/>
      <c r="L16" s="261"/>
      <c r="M16" s="258" t="s">
        <v>484</v>
      </c>
      <c r="N16" s="258" t="s">
        <v>485</v>
      </c>
      <c r="O16" s="260" t="s">
        <v>486</v>
      </c>
      <c r="P16" s="260"/>
      <c r="Q16" s="258"/>
      <c r="R16" s="262"/>
      <c r="S16" s="262"/>
      <c r="T16" s="262"/>
      <c r="U16" s="260" t="s">
        <v>487</v>
      </c>
      <c r="V16" s="260"/>
      <c r="W16" s="258"/>
      <c r="X16" s="258"/>
      <c r="Y16" s="258"/>
      <c r="Z16" s="262"/>
    </row>
    <row r="17" spans="1:26" ht="41.25" customHeight="1">
      <c r="A17" s="18"/>
      <c r="B17" s="18"/>
      <c r="C17" s="16"/>
      <c r="D17" s="16"/>
      <c r="E17" s="16"/>
      <c r="F17" s="16"/>
      <c r="G17" s="16"/>
      <c r="H17" s="16"/>
      <c r="I17" s="16"/>
      <c r="J17" s="16"/>
      <c r="K17" s="16"/>
      <c r="L17" s="16"/>
      <c r="M17" s="16"/>
      <c r="N17" s="16"/>
      <c r="O17" s="18"/>
      <c r="P17" s="18"/>
      <c r="Q17" s="18"/>
      <c r="R17" s="18"/>
      <c r="S17" s="18"/>
      <c r="T17" s="18"/>
      <c r="U17" s="18"/>
      <c r="V17" s="18"/>
      <c r="W17" s="18"/>
      <c r="X17" s="18"/>
      <c r="Y17" s="18"/>
      <c r="Z17" s="18"/>
    </row>
    <row r="18" spans="1:26" ht="12.75" customHeight="1">
      <c r="A18" s="17" t="s">
        <v>133</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ht="12.75" customHeight="1">
      <c r="A19" s="17"/>
    </row>
  </sheetData>
  <sheetProtection/>
  <mergeCells count="28">
    <mergeCell ref="O5:O6"/>
    <mergeCell ref="L5:L6"/>
    <mergeCell ref="M4:M6"/>
    <mergeCell ref="N4:N6"/>
    <mergeCell ref="F5:F6"/>
    <mergeCell ref="C4:L4"/>
    <mergeCell ref="P5:P6"/>
    <mergeCell ref="R5:R6"/>
    <mergeCell ref="G5:G6"/>
    <mergeCell ref="Q5:Q6"/>
    <mergeCell ref="D5:E5"/>
    <mergeCell ref="H5:H6"/>
    <mergeCell ref="I5:I6"/>
    <mergeCell ref="J5:K5"/>
    <mergeCell ref="A7:A15"/>
    <mergeCell ref="A4:A6"/>
    <mergeCell ref="B4:B6"/>
    <mergeCell ref="C5:C6"/>
    <mergeCell ref="Z5:Z6"/>
    <mergeCell ref="S5:S6"/>
    <mergeCell ref="T5:T6"/>
    <mergeCell ref="O4:T4"/>
    <mergeCell ref="Y5:Y6"/>
    <mergeCell ref="U5:U6"/>
    <mergeCell ref="U4:Z4"/>
    <mergeCell ref="W5:W6"/>
    <mergeCell ref="X5:X6"/>
    <mergeCell ref="V5:V6"/>
  </mergeCells>
  <printOptions horizontalCentered="1" verticalCentered="1"/>
  <pageMargins left="0" right="0" top="0" bottom="0" header="0.51" footer="0.51"/>
  <pageSetup horizontalDpi="600" verticalDpi="600" orientation="landscape" paperSize="9" scale="80" r:id="rId1"/>
</worksheet>
</file>

<file path=xl/worksheets/sheet43.xml><?xml version="1.0" encoding="utf-8"?>
<worksheet xmlns="http://schemas.openxmlformats.org/spreadsheetml/2006/main" xmlns:r="http://schemas.openxmlformats.org/officeDocument/2006/relationships">
  <dimension ref="A1:E11"/>
  <sheetViews>
    <sheetView zoomScalePageLayoutView="0" workbookViewId="0" topLeftCell="A1">
      <selection activeCell="B5" sqref="B5:E5"/>
    </sheetView>
  </sheetViews>
  <sheetFormatPr defaultColWidth="9.33203125" defaultRowHeight="11.25"/>
  <cols>
    <col min="1" max="1" width="23.66015625" style="5" customWidth="1"/>
    <col min="2" max="2" width="25.5" style="5" customWidth="1"/>
    <col min="3" max="3" width="28.16015625" style="5" customWidth="1"/>
    <col min="4" max="4" width="52.66015625" style="5" customWidth="1"/>
    <col min="5" max="5" width="18.66015625" style="5" customWidth="1"/>
    <col min="6" max="16384" width="9.33203125" style="5" customWidth="1"/>
  </cols>
  <sheetData>
    <row r="1" spans="1:5" ht="39" customHeight="1">
      <c r="A1" s="336" t="s">
        <v>175</v>
      </c>
      <c r="B1" s="336"/>
      <c r="C1" s="336"/>
      <c r="D1" s="336"/>
      <c r="E1" s="337"/>
    </row>
    <row r="2" spans="1:5" s="1" customFormat="1" ht="26.25" customHeight="1">
      <c r="A2" s="1" t="s">
        <v>176</v>
      </c>
      <c r="E2" s="6"/>
    </row>
    <row r="3" spans="1:5" s="2" customFormat="1" ht="30" customHeight="1">
      <c r="A3" s="7" t="s">
        <v>177</v>
      </c>
      <c r="B3" s="8" t="s">
        <v>178</v>
      </c>
      <c r="C3" s="7" t="s">
        <v>179</v>
      </c>
      <c r="D3" s="7" t="s">
        <v>180</v>
      </c>
      <c r="E3" s="9" t="s">
        <v>181</v>
      </c>
    </row>
    <row r="4" spans="1:5" s="2" customFormat="1" ht="58.5" customHeight="1">
      <c r="A4" s="10"/>
      <c r="B4" s="7"/>
      <c r="C4" s="7"/>
      <c r="D4" s="7"/>
      <c r="E4" s="7"/>
    </row>
    <row r="5" spans="1:5" s="3" customFormat="1" ht="60.75" customHeight="1">
      <c r="A5" s="11" t="s">
        <v>182</v>
      </c>
      <c r="B5" s="338"/>
      <c r="C5" s="339"/>
      <c r="D5" s="339"/>
      <c r="E5" s="340"/>
    </row>
    <row r="6" spans="1:5" s="4" customFormat="1" ht="60.75" customHeight="1">
      <c r="A6" s="11" t="s">
        <v>183</v>
      </c>
      <c r="B6" s="341"/>
      <c r="C6" s="342"/>
      <c r="D6" s="342"/>
      <c r="E6" s="343"/>
    </row>
    <row r="7" spans="1:5" s="4" customFormat="1" ht="60.75" customHeight="1">
      <c r="A7" s="11" t="s">
        <v>184</v>
      </c>
      <c r="B7" s="341"/>
      <c r="C7" s="342"/>
      <c r="D7" s="342"/>
      <c r="E7" s="343"/>
    </row>
    <row r="8" s="1" customFormat="1" ht="21" customHeight="1">
      <c r="A8" s="1" t="s">
        <v>185</v>
      </c>
    </row>
    <row r="9" s="1" customFormat="1" ht="21" customHeight="1">
      <c r="A9" s="1" t="s">
        <v>186</v>
      </c>
    </row>
    <row r="10" s="1" customFormat="1" ht="21" customHeight="1">
      <c r="A10" s="1" t="s">
        <v>187</v>
      </c>
    </row>
    <row r="11" s="1" customFormat="1" ht="21" customHeight="1">
      <c r="A11" s="1" t="s">
        <v>188</v>
      </c>
    </row>
  </sheetData>
  <sheetProtection/>
  <mergeCells count="4">
    <mergeCell ref="A1:E1"/>
    <mergeCell ref="B5:E5"/>
    <mergeCell ref="B6:E6"/>
    <mergeCell ref="B7:E7"/>
  </mergeCell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2018-02-08T08:44:32Z</cp:lastPrinted>
  <dcterms:created xsi:type="dcterms:W3CDTF">2017-01-26T02:06:17Z</dcterms:created>
  <dcterms:modified xsi:type="dcterms:W3CDTF">2018-02-09T07:14:55Z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