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30" firstSheet="6" activeTab="10"/>
  </bookViews>
  <sheets>
    <sheet name="表皮" sheetId="1" r:id="rId1"/>
    <sheet name="部门收支总表" sheetId="2" r:id="rId2"/>
    <sheet name="部门收入总表 " sheetId="3" r:id="rId3"/>
    <sheet name="部门支出总表" sheetId="4" r:id="rId4"/>
    <sheet name="一般公共预算支出表" sheetId="5" r:id="rId5"/>
    <sheet name="一般公共预算“三公”经费支出表" sheetId="6" r:id="rId6"/>
    <sheet name="基金支出表 " sheetId="7" r:id="rId7"/>
    <sheet name="项目支出预算表" sheetId="8" r:id="rId8"/>
    <sheet name="基本支出预算(按经济科目)" sheetId="9" r:id="rId9"/>
    <sheet name="绩效" sheetId="10" r:id="rId10"/>
    <sheet name="购买服务" sheetId="11" r:id="rId11"/>
    <sheet name="Sheet2" sheetId="12" r:id="rId12"/>
  </sheets>
  <externalReferences>
    <externalReference r:id="rId15"/>
  </externalReferences>
  <definedNames>
    <definedName name="_xlnm.Print_Area" localSheetId="2">'部门收入总表 '!$A$1:$W$25</definedName>
    <definedName name="_xlnm.Print_Area" localSheetId="1">'部门收支总表'!$A$1:$Y$26</definedName>
    <definedName name="_xlnm.Print_Area" localSheetId="3">'部门支出总表'!$A$1:$W$25</definedName>
    <definedName name="_xlnm.Print_Area" localSheetId="8">'基本支出预算(按经济科目)'!$A$1:$W$29</definedName>
    <definedName name="_xlnm.Print_Area" localSheetId="7">'项目支出预算表'!$A$1:$W$16</definedName>
    <definedName name="_xlnm.Print_Area" hidden="1">#N/A</definedName>
    <definedName name="_xlnm.Print_Titles" localSheetId="2">'部门收入总表 '!$1:$8</definedName>
    <definedName name="_xlnm.Print_Titles" localSheetId="1">'部门收支总表'!$1:$6</definedName>
    <definedName name="_xlnm.Print_Titles" localSheetId="3">'部门支出总表'!$1:$8</definedName>
    <definedName name="_xlnm.Print_Titles" localSheetId="8">'基本支出预算(按经济科目)'!$1:$7</definedName>
    <definedName name="_xlnm.Print_Titles" localSheetId="7">'项目支出预算表'!$1:$7</definedName>
    <definedName name="_xlnm.Print_Titles" hidden="1">#N/A</definedName>
    <definedName name="Z_F3E756D0_37BF_413B_B4A8_93A201DE2E9C_.wvu.PrintTitles" localSheetId="6" hidden="1">'[1]财政拨款细3'!$1:$5</definedName>
    <definedName name="Z_F3E756D0_37BF_413B_B4A8_93A201DE2E9C_.wvu.PrintTitles" localSheetId="4" hidden="1">'[1]财政拨款细3'!$1:$5</definedName>
    <definedName name="Z_F3E756D0_37BF_413B_B4A8_93A201DE2E9C_.wvu.PrintTitles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<sst xmlns="http://schemas.openxmlformats.org/spreadsheetml/2006/main" count="557" uniqueCount="286">
  <si>
    <t>附件：</t>
  </si>
  <si>
    <t>附表1：</t>
  </si>
  <si>
    <t>部门收支总表</t>
  </si>
  <si>
    <t>部门名称：</t>
  </si>
  <si>
    <t>单位：万元</t>
  </si>
  <si>
    <t>收            入</t>
  </si>
  <si>
    <t>支            出</t>
  </si>
  <si>
    <t>项          目</t>
  </si>
  <si>
    <t>预算数</t>
  </si>
  <si>
    <t>一、财政拨款收入</t>
  </si>
  <si>
    <t>合计</t>
  </si>
  <si>
    <t>财政拨款</t>
  </si>
  <si>
    <t>一般公共服务支出</t>
  </si>
  <si>
    <t>本级财政收入</t>
  </si>
  <si>
    <t xml:space="preserve">  人大事务</t>
  </si>
  <si>
    <t>省专项转移支付</t>
  </si>
  <si>
    <t xml:space="preserve">    行政运行</t>
  </si>
  <si>
    <t>省一般性转移支付</t>
  </si>
  <si>
    <t>社会保障和就业支出</t>
  </si>
  <si>
    <t>二、纳入预算管理的专项收入</t>
  </si>
  <si>
    <t xml:space="preserve">  行政事业单位养老支出</t>
  </si>
  <si>
    <t>三、纳入预算管理的行政事业性收费</t>
  </si>
  <si>
    <t xml:space="preserve">    行政单位离退休</t>
  </si>
  <si>
    <t>四、国有资源（资产）有偿使用收入</t>
  </si>
  <si>
    <t>卫生健康支出</t>
  </si>
  <si>
    <t>五、政府住房基金收入</t>
  </si>
  <si>
    <t xml:space="preserve">  行政事业单位医疗</t>
  </si>
  <si>
    <t>六、其他收入</t>
  </si>
  <si>
    <t xml:space="preserve">    行政单位医疗</t>
  </si>
  <si>
    <t>七、债务转贷收入</t>
  </si>
  <si>
    <t>农林水支出</t>
  </si>
  <si>
    <t>八、政府性基金收入</t>
  </si>
  <si>
    <t xml:space="preserve">  水利</t>
  </si>
  <si>
    <t>财政拨款（基金）</t>
  </si>
  <si>
    <t xml:space="preserve">    机关服务</t>
  </si>
  <si>
    <t>市本级政府性基金收入</t>
  </si>
  <si>
    <t xml:space="preserve">    水利行业业务管理</t>
  </si>
  <si>
    <t>省专项转移支付收入（基金）</t>
  </si>
  <si>
    <t xml:space="preserve">    水土保持</t>
  </si>
  <si>
    <t>债务转贷收入（基金）</t>
  </si>
  <si>
    <t xml:space="preserve">    水质监测</t>
  </si>
  <si>
    <t>九、财政专户收入</t>
  </si>
  <si>
    <t xml:space="preserve">    防汛</t>
  </si>
  <si>
    <t>十、国有资本经营预算拨款收入</t>
  </si>
  <si>
    <t xml:space="preserve">    国有资本经营预算收入</t>
  </si>
  <si>
    <t xml:space="preserve">    省转移支付收入（国资）</t>
  </si>
  <si>
    <t>十一、单位资金收入</t>
  </si>
  <si>
    <t xml:space="preserve">    其中：经营性收入</t>
  </si>
  <si>
    <t>收    入    总    计</t>
  </si>
  <si>
    <t>支    出    总    计</t>
  </si>
  <si>
    <t>附表2：</t>
  </si>
  <si>
    <t>部门收入总表</t>
  </si>
  <si>
    <t>科目代码</t>
  </si>
  <si>
    <t>科目名称（类/款/项）</t>
  </si>
  <si>
    <t>总计</t>
  </si>
  <si>
    <t>一般公共预算收入</t>
  </si>
  <si>
    <t>政府性基金收入</t>
  </si>
  <si>
    <t>财政专户收入</t>
  </si>
  <si>
    <t>国有资本经营预算拨款收入</t>
  </si>
  <si>
    <t>单位资金收入</t>
  </si>
  <si>
    <r>
      <t xml:space="preserve">专项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收入</t>
    </r>
  </si>
  <si>
    <t>行政事业性收费收入</t>
  </si>
  <si>
    <t>国有资源（资产）有偿使用收入</t>
  </si>
  <si>
    <t>政府住房基金收入</t>
  </si>
  <si>
    <r>
      <t xml:space="preserve">其他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收入</t>
    </r>
  </si>
  <si>
    <t>债务转贷收入</t>
  </si>
  <si>
    <t>小计</t>
  </si>
  <si>
    <t>省专项转移支付收入(基金)</t>
  </si>
  <si>
    <t>债务转移收入(基金)</t>
  </si>
  <si>
    <t>国有资本经营预算收入</t>
  </si>
  <si>
    <t>省转移支付收入(国资)</t>
  </si>
  <si>
    <t>小计(单位资金)</t>
  </si>
  <si>
    <t>其中：经营性收入</t>
  </si>
  <si>
    <t>**</t>
  </si>
  <si>
    <t>201</t>
  </si>
  <si>
    <t>20101</t>
  </si>
  <si>
    <t>2010101</t>
  </si>
  <si>
    <t>208</t>
  </si>
  <si>
    <t>20805</t>
  </si>
  <si>
    <t>2080501</t>
  </si>
  <si>
    <t>210</t>
  </si>
  <si>
    <t>21011</t>
  </si>
  <si>
    <t>2101101</t>
  </si>
  <si>
    <t>213</t>
  </si>
  <si>
    <t>21303</t>
  </si>
  <si>
    <t>2130303</t>
  </si>
  <si>
    <t>2130304</t>
  </si>
  <si>
    <t>2130310</t>
  </si>
  <si>
    <t>2130312</t>
  </si>
  <si>
    <t>2130314</t>
  </si>
  <si>
    <t>附表3：</t>
  </si>
  <si>
    <t>部门支出总表</t>
  </si>
  <si>
    <t>专项收入</t>
  </si>
  <si>
    <t>其他收入</t>
  </si>
  <si>
    <t>省转移支付收入</t>
  </si>
  <si>
    <t>附表4：</t>
  </si>
  <si>
    <t>一般公共预算支出表</t>
  </si>
  <si>
    <t xml:space="preserve"> 单位：万元</t>
  </si>
  <si>
    <t>功能分类科目</t>
  </si>
  <si>
    <t>2022年预算数</t>
  </si>
  <si>
    <t>基本支出</t>
  </si>
  <si>
    <t>项目支出</t>
  </si>
  <si>
    <t>附表5：</t>
  </si>
  <si>
    <t>一般公共预算“三公”经费支出预算表</t>
  </si>
  <si>
    <t>单位名称:抚顺市水务局</t>
  </si>
  <si>
    <t>项目</t>
  </si>
  <si>
    <t>金额</t>
  </si>
  <si>
    <t>2022年</t>
  </si>
  <si>
    <t>2021年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</si>
  <si>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</si>
  <si>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</si>
  <si>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</si>
  <si>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</si>
  <si>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</si>
  <si>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</si>
  <si>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附表6：</t>
  </si>
  <si>
    <t>基金支出表</t>
  </si>
  <si>
    <t>类</t>
  </si>
  <si>
    <t>款</t>
  </si>
  <si>
    <t>项</t>
  </si>
  <si>
    <t>附表7:</t>
  </si>
  <si>
    <t>项目支出预算表</t>
  </si>
  <si>
    <t>单位名称</t>
  </si>
  <si>
    <t>项目名称</t>
  </si>
  <si>
    <t>抚顺市水务局本级</t>
  </si>
  <si>
    <t>重点项目规划编制费</t>
  </si>
  <si>
    <t>防汛经费</t>
  </si>
  <si>
    <t>水资源费专项支出</t>
  </si>
  <si>
    <t>李石拦河闸管理运行维护费</t>
  </si>
  <si>
    <t>农村安全饮水水质检测费</t>
  </si>
  <si>
    <t>水土保持补偿费上缴和下拨</t>
  </si>
  <si>
    <t>水利事业发展运行费</t>
  </si>
  <si>
    <t>山洪灾害防治非工程措施及设施维修养护（防汛）</t>
  </si>
  <si>
    <t>附表8:</t>
  </si>
  <si>
    <t>基本支出预算表</t>
  </si>
  <si>
    <t>经济分类科目</t>
  </si>
  <si>
    <t>科目名称（类/款）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</si>
  <si>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</si>
  <si>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</si>
  <si>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</si>
  <si>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</si>
  <si>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</si>
  <si>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</si>
  <si>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</si>
  <si>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住房公积金</t>
  </si>
  <si>
    <t xml:space="preserve">  50199</t>
  </si>
  <si>
    <t xml:space="preserve">  其他工资福利支出</t>
  </si>
  <si>
    <t>502</t>
  </si>
  <si>
    <t>机关商品和服务支出</t>
  </si>
  <si>
    <t xml:space="preserve">  50201</t>
  </si>
  <si>
    <t xml:space="preserve">  办公经费</t>
  </si>
  <si>
    <t xml:space="preserve">  50202</t>
  </si>
  <si>
    <t xml:space="preserve">  会议费</t>
  </si>
  <si>
    <t xml:space="preserve">  50203</t>
  </si>
  <si>
    <t xml:space="preserve">  培训费</t>
  </si>
  <si>
    <t xml:space="preserve">  50204</t>
  </si>
  <si>
    <t xml:space="preserve">  专用材料购置费</t>
  </si>
  <si>
    <t xml:space="preserve">  50205</t>
  </si>
  <si>
    <t xml:space="preserve">  委托业务费</t>
  </si>
  <si>
    <t xml:space="preserve">  50206</t>
  </si>
  <si>
    <t xml:space="preserve">  公务接待费</t>
  </si>
  <si>
    <t xml:space="preserve">  50207</t>
  </si>
  <si>
    <t xml:space="preserve">  因公出国（境）费用</t>
  </si>
  <si>
    <t xml:space="preserve">  50208</t>
  </si>
  <si>
    <t xml:space="preserve">  公务用车运行维护费</t>
  </si>
  <si>
    <t xml:space="preserve">  50209</t>
  </si>
  <si>
    <t xml:space="preserve">  维修（护）费</t>
  </si>
  <si>
    <t xml:space="preserve">  50299</t>
  </si>
  <si>
    <t xml:space="preserve">  其他商品和服务支出</t>
  </si>
  <si>
    <t>503</t>
  </si>
  <si>
    <t>机关资本性支出（一）</t>
  </si>
  <si>
    <t xml:space="preserve">  50306</t>
  </si>
  <si>
    <t xml:space="preserve">  设备购置</t>
  </si>
  <si>
    <t>509</t>
  </si>
  <si>
    <t>对个人和家庭的补助</t>
  </si>
  <si>
    <t xml:space="preserve">  50901</t>
  </si>
  <si>
    <t xml:space="preserve">  社会福利和救助</t>
  </si>
  <si>
    <t xml:space="preserve">  50902</t>
  </si>
  <si>
    <t xml:space="preserve">  助学金</t>
  </si>
  <si>
    <t xml:space="preserve">  50905</t>
  </si>
  <si>
    <t xml:space="preserve">  离退休费</t>
  </si>
  <si>
    <t>部门（单位）整体绩效目标表</t>
  </si>
  <si>
    <t>部门（单位）名称</t>
  </si>
  <si>
    <t>087001抚顺市水务局本级-210400000</t>
  </si>
  <si>
    <t>年度预算收入</t>
  </si>
  <si>
    <t>年度预算支出</t>
  </si>
  <si>
    <t>年度部门预算支出</t>
  </si>
  <si>
    <t>人员类项目</t>
  </si>
  <si>
    <t>其他运转类项目</t>
  </si>
  <si>
    <t>公用经费类项目</t>
  </si>
  <si>
    <t>特定目标类项目</t>
  </si>
  <si>
    <t>年度主要任务</t>
  </si>
  <si>
    <t>对应项目</t>
  </si>
  <si>
    <t>预算资金情况（万元）</t>
  </si>
  <si>
    <t>部门预算基本支出公用经费</t>
  </si>
  <si>
    <t>部门预算基本支出人员经费</t>
  </si>
  <si>
    <t>年度绩效目标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</si>
  <si>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</si>
  <si>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</si>
  <si>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</si>
  <si>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</si>
  <si>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</si>
  <si>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</si>
  <si>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</si>
  <si>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</si>
  <si>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</si>
  <si>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</si>
  <si>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</si>
  <si>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</si>
  <si>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</si>
  <si>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</si>
  <si>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2022-12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</si>
  <si>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</si>
  <si>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</si>
  <si>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</si>
  <si>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</si>
  <si>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</si>
  <si>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</si>
  <si>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</si>
  <si>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</si>
  <si>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</si>
  <si>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</si>
  <si>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</si>
  <si>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</si>
  <si>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</si>
  <si>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</si>
  <si>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</si>
  <si>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</si>
  <si>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</si>
  <si>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</si>
  <si>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</si>
  <si>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</si>
  <si>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</si>
  <si>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</si>
  <si>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</si>
  <si>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</si>
  <si>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</si>
  <si>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</si>
  <si>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</si>
  <si>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</si>
  <si>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</si>
  <si>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</si>
  <si>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</si>
  <si>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</si>
  <si>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</si>
  <si>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</si>
  <si>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</si>
  <si>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</si>
  <si>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</si>
  <si>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</si>
  <si>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生态效益</t>
  </si>
  <si>
    <t>重点治理水土流失面积</t>
  </si>
  <si>
    <t>&gt;=</t>
  </si>
  <si>
    <t>45</t>
  </si>
  <si>
    <t>平方公里</t>
  </si>
  <si>
    <t>服务对象满意度</t>
  </si>
  <si>
    <t>社会组织满意度</t>
  </si>
  <si>
    <t>社会公众满意度</t>
  </si>
  <si>
    <t>当地群众满意度</t>
  </si>
  <si>
    <t>主管部门满意度</t>
  </si>
  <si>
    <t>上级主管部门满意度</t>
  </si>
  <si>
    <t>可持续性</t>
  </si>
  <si>
    <t>体制机制改革</t>
  </si>
  <si>
    <t>建立预算绩效管理机制</t>
  </si>
  <si>
    <t>机制有效</t>
  </si>
  <si>
    <t>表：10</t>
  </si>
  <si>
    <t>抚顺市市本级2022年政府购买服务项目预算批复表</t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</si>
  <si>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</si>
  <si>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</si>
  <si>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</si>
  <si>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</si>
  <si>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</si>
  <si>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</si>
  <si>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</si>
  <si>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按资金来源划分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</si>
  <si>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</si>
  <si>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</si>
  <si>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</si>
  <si>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</si>
  <si>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t xml:space="preserve">  项目支出</t>
  </si>
  <si>
    <t>213农林水支出</t>
  </si>
  <si>
    <t>1</t>
  </si>
  <si>
    <r>
      <t>202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年预算数</t>
    </r>
  </si>
  <si>
    <t>表9：</t>
  </si>
  <si>
    <r>
      <t>通过防汛、山洪灾害预警系统维护工作，保证汛期两个系统安全、可靠运行;提高全市各级河长履职尽责能力；完成本年度水利工程质量监督抽检工作、水利工程质量相关人员培训、宣传工作、水利工程质量的抽查、巡查以及市级直接监督的水利工程的检查监督工作；为“大禹杯”获奖县区精品工程资金、水资源“三条红线”、“大禹杯”及河长办相关考核考核、委托相关单位，专业人员测算，配套资金；全市水利系统中级职称评审通过率达到70%；完成水资源公报的编制并面向社会发布等工作 。</t>
    </r>
    <r>
      <rPr>
        <sz val="10"/>
        <rFont val="宋体"/>
        <family val="0"/>
      </rPr>
      <t xml:space="preserve">
    </t>
    </r>
  </si>
  <si>
    <t>2022年市直部门预算、“三公”经费预算和绩效预算批复表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</si>
</sst>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0_ ;[Red]\-0.00\ "/>
    <numFmt numFmtId="179" formatCode="#,##0.0"/>
    <numFmt numFmtId="180" formatCode="#,##0.0000"/>
    <numFmt numFmtId="181" formatCode="#,##0.00;[Red]#,##0.00"/>
    <numFmt numFmtId="182" formatCode="0.0_);[Red]\(0.0\)"/>
    <numFmt numFmtId="183" formatCode="#,##0.00_ "/>
  </numFmts>
  <fonts count="5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9"/>
      <name val="SimSun"/>
      <family val="0"/>
    </font>
    <font>
      <b/>
      <sz val="9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b/>
      <sz val="10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9"/>
      <name val="宋体"/>
      <family val="0"/>
    </font>
    <font>
      <sz val="10"/>
      <color indexed="9"/>
      <name val="宋体"/>
      <family val="0"/>
    </font>
    <font>
      <sz val="11"/>
      <color indexed="9"/>
      <name val="宋体"/>
      <family val="0"/>
    </font>
    <font>
      <sz val="48"/>
      <name val="宋体"/>
      <family val="0"/>
    </font>
    <font>
      <b/>
      <sz val="16"/>
      <name val="SimSun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39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5">
    <xf numFmtId="0" fontId="0" fillId="0" borderId="0" xfId="0" applyAlignment="1">
      <alignment/>
    </xf>
    <xf numFmtId="0" fontId="39" fillId="0" borderId="0" xfId="40">
      <alignment vertical="center"/>
      <protection/>
    </xf>
    <xf numFmtId="0" fontId="39" fillId="0" borderId="0" xfId="40" applyAlignment="1">
      <alignment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39" fillId="0" borderId="11" xfId="40" applyBorder="1" applyAlignment="1">
      <alignment horizontal="center" vertical="center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9" fillId="0" borderId="12" xfId="40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41" applyAlignment="1">
      <alignment horizontal="center" vertical="center"/>
      <protection/>
    </xf>
    <xf numFmtId="0" fontId="8" fillId="0" borderId="0" xfId="41">
      <alignment vertical="center"/>
      <protection/>
    </xf>
    <xf numFmtId="0" fontId="8" fillId="0" borderId="0" xfId="41" applyFill="1" applyAlignment="1">
      <alignment vertical="center" wrapText="1"/>
      <protection/>
    </xf>
    <xf numFmtId="176" fontId="0" fillId="0" borderId="0" xfId="0" applyNumberFormat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10" fillId="0" borderId="12" xfId="41" applyFont="1" applyFill="1" applyBorder="1" applyAlignment="1">
      <alignment horizontal="centerContinuous" vertical="center"/>
      <protection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Continuous" vertical="center" wrapText="1"/>
    </xf>
    <xf numFmtId="0" fontId="0" fillId="0" borderId="12" xfId="41" applyNumberFormat="1" applyFont="1" applyFill="1" applyBorder="1" applyAlignment="1" applyProtection="1">
      <alignment horizontal="center" vertical="center" wrapText="1"/>
      <protection/>
    </xf>
    <xf numFmtId="0" fontId="4" fillId="0" borderId="12" xfId="41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0" borderId="12" xfId="41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0" borderId="14" xfId="41" applyNumberFormat="1" applyFont="1" applyFill="1" applyBorder="1" applyAlignment="1" applyProtection="1">
      <alignment horizontal="right" vertical="center" wrapText="1"/>
      <protection/>
    </xf>
    <xf numFmtId="4" fontId="4" fillId="0" borderId="10" xfId="41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49" fontId="10" fillId="34" borderId="15" xfId="0" applyNumberFormat="1" applyFont="1" applyFill="1" applyBorder="1" applyAlignment="1">
      <alignment horizontal="center" vertical="center" wrapText="1"/>
    </xf>
    <xf numFmtId="4" fontId="8" fillId="0" borderId="12" xfId="41" applyNumberFormat="1" applyFill="1" applyBorder="1" applyAlignment="1">
      <alignment horizontal="right" vertical="center" wrapText="1"/>
      <protection/>
    </xf>
    <xf numFmtId="4" fontId="8" fillId="0" borderId="14" xfId="41" applyNumberFormat="1" applyFill="1" applyBorder="1" applyAlignment="1">
      <alignment horizontal="right" vertical="center" wrapText="1"/>
      <protection/>
    </xf>
    <xf numFmtId="4" fontId="8" fillId="0" borderId="10" xfId="41" applyNumberForma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right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left" vertical="center" wrapText="1"/>
    </xf>
    <xf numFmtId="178" fontId="4" fillId="0" borderId="12" xfId="41" applyNumberFormat="1" applyFont="1" applyFill="1" applyBorder="1" applyAlignment="1" applyProtection="1">
      <alignment horizontal="right" vertical="center" wrapText="1"/>
      <protection/>
    </xf>
    <xf numFmtId="178" fontId="8" fillId="0" borderId="12" xfId="41" applyNumberFormat="1" applyFill="1" applyBorder="1" applyAlignment="1">
      <alignment horizontal="right" vertical="center" wrapText="1"/>
      <protection/>
    </xf>
    <xf numFmtId="0" fontId="8" fillId="0" borderId="0" xfId="41" applyFill="1">
      <alignment vertical="center"/>
      <protection/>
    </xf>
    <xf numFmtId="0" fontId="0" fillId="0" borderId="0" xfId="41" applyFont="1" applyAlignment="1">
      <alignment vertical="center"/>
      <protection/>
    </xf>
    <xf numFmtId="0" fontId="8" fillId="34" borderId="0" xfId="41" applyFill="1" applyAlignment="1">
      <alignment/>
      <protection/>
    </xf>
    <xf numFmtId="0" fontId="10" fillId="0" borderId="0" xfId="41" applyFont="1" applyFill="1" applyAlignment="1">
      <alignment horizontal="center"/>
      <protection/>
    </xf>
    <xf numFmtId="0" fontId="10" fillId="34" borderId="0" xfId="41" applyFont="1" applyFill="1" applyAlignment="1">
      <alignment horizontal="center"/>
      <protection/>
    </xf>
    <xf numFmtId="0" fontId="10" fillId="0" borderId="0" xfId="41" applyFont="1" applyAlignment="1">
      <alignment/>
      <protection/>
    </xf>
    <xf numFmtId="0" fontId="10" fillId="34" borderId="0" xfId="41" applyFont="1" applyFill="1" applyAlignment="1">
      <alignment/>
      <protection/>
    </xf>
    <xf numFmtId="0" fontId="4" fillId="0" borderId="0" xfId="41" applyFont="1" applyFill="1" applyBorder="1" applyAlignment="1">
      <alignment/>
      <protection/>
    </xf>
    <xf numFmtId="0" fontId="10" fillId="0" borderId="0" xfId="41" applyFont="1" applyFill="1" applyAlignment="1">
      <alignment/>
      <protection/>
    </xf>
    <xf numFmtId="0" fontId="4" fillId="0" borderId="0" xfId="41" applyFont="1" applyFill="1" applyBorder="1" applyAlignment="1">
      <alignment horizontal="right" vertical="center"/>
      <protection/>
    </xf>
    <xf numFmtId="0" fontId="10" fillId="0" borderId="12" xfId="41" applyFont="1" applyFill="1" applyBorder="1" applyAlignment="1">
      <alignment horizontal="center" vertical="center"/>
      <protection/>
    </xf>
    <xf numFmtId="49" fontId="0" fillId="0" borderId="12" xfId="41" applyNumberFormat="1" applyFont="1" applyFill="1" applyBorder="1" applyAlignment="1" applyProtection="1">
      <alignment horizontal="left" vertical="center" wrapText="1"/>
      <protection/>
    </xf>
    <xf numFmtId="179" fontId="4" fillId="0" borderId="12" xfId="41" applyNumberFormat="1" applyFont="1" applyFill="1" applyBorder="1" applyAlignment="1" applyProtection="1">
      <alignment horizontal="right" vertical="center" wrapText="1"/>
      <protection/>
    </xf>
    <xf numFmtId="0" fontId="4" fillId="0" borderId="0" xfId="41" applyFont="1" applyFill="1" applyAlignment="1">
      <alignment/>
      <protection/>
    </xf>
    <xf numFmtId="0" fontId="4" fillId="0" borderId="12" xfId="41" applyNumberFormat="1" applyFont="1" applyFill="1" applyBorder="1" applyAlignment="1" applyProtection="1">
      <alignment horizontal="left" vertical="center" wrapText="1"/>
      <protection/>
    </xf>
    <xf numFmtId="180" fontId="4" fillId="0" borderId="12" xfId="41" applyNumberFormat="1" applyFont="1" applyFill="1" applyBorder="1" applyAlignment="1" applyProtection="1">
      <alignment horizontal="right" vertical="center" wrapText="1"/>
      <protection/>
    </xf>
    <xf numFmtId="0" fontId="8" fillId="0" borderId="0" xfId="41" applyFill="1" applyAlignment="1">
      <alignment/>
      <protection/>
    </xf>
    <xf numFmtId="0" fontId="4" fillId="34" borderId="0" xfId="41" applyFont="1" applyFill="1" applyAlignment="1">
      <alignment/>
      <protection/>
    </xf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181" fontId="10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 wrapText="1"/>
    </xf>
    <xf numFmtId="181" fontId="4" fillId="0" borderId="12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vertical="center"/>
    </xf>
    <xf numFmtId="181" fontId="4" fillId="0" borderId="12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/>
    </xf>
    <xf numFmtId="179" fontId="14" fillId="0" borderId="12" xfId="41" applyNumberFormat="1" applyFont="1" applyFill="1" applyBorder="1" applyAlignment="1" applyProtection="1">
      <alignment horizontal="right" vertical="center" wrapText="1"/>
      <protection/>
    </xf>
    <xf numFmtId="0" fontId="8" fillId="0" borderId="0" xfId="41" applyAlignment="1">
      <alignment vertical="center" wrapText="1"/>
      <protection/>
    </xf>
    <xf numFmtId="0" fontId="0" fillId="0" borderId="0" xfId="42" applyFont="1">
      <alignment/>
      <protection/>
    </xf>
    <xf numFmtId="182" fontId="4" fillId="0" borderId="0" xfId="42" applyNumberFormat="1" applyFont="1" applyFill="1" applyAlignment="1">
      <alignment vertical="center"/>
      <protection/>
    </xf>
    <xf numFmtId="0" fontId="4" fillId="0" borderId="0" xfId="42" applyFont="1" applyFill="1" applyAlignment="1">
      <alignment vertical="center"/>
      <protection/>
    </xf>
    <xf numFmtId="0" fontId="15" fillId="0" borderId="0" xfId="42" applyNumberFormat="1" applyFont="1" applyFill="1" applyAlignment="1" applyProtection="1">
      <alignment horizontal="centerContinuous" vertical="center"/>
      <protection/>
    </xf>
    <xf numFmtId="0" fontId="4" fillId="0" borderId="0" xfId="42" applyFont="1" applyFill="1" applyAlignment="1">
      <alignment horizontal="center" vertical="center"/>
      <protection/>
    </xf>
    <xf numFmtId="182" fontId="4" fillId="0" borderId="0" xfId="42" applyNumberFormat="1" applyFont="1" applyFill="1" applyAlignment="1" applyProtection="1">
      <alignment horizontal="right" vertical="center"/>
      <protection/>
    </xf>
    <xf numFmtId="0" fontId="1" fillId="0" borderId="0" xfId="42" applyFont="1" applyFill="1" applyAlignment="1">
      <alignment vertical="center"/>
      <protection/>
    </xf>
    <xf numFmtId="0" fontId="4" fillId="0" borderId="11" xfId="42" applyFont="1" applyFill="1" applyBorder="1" applyAlignment="1">
      <alignment horizontal="left" vertical="center"/>
      <protection/>
    </xf>
    <xf numFmtId="0" fontId="1" fillId="0" borderId="0" xfId="42" applyFont="1" applyFill="1" applyBorder="1" applyAlignment="1">
      <alignment vertical="center"/>
      <protection/>
    </xf>
    <xf numFmtId="49" fontId="10" fillId="34" borderId="16" xfId="0" applyNumberFormat="1" applyFont="1" applyFill="1" applyBorder="1" applyAlignment="1">
      <alignment horizontal="centerContinuous" vertical="center" wrapText="1"/>
    </xf>
    <xf numFmtId="49" fontId="10" fillId="34" borderId="17" xfId="0" applyNumberFormat="1" applyFont="1" applyFill="1" applyBorder="1" applyAlignment="1">
      <alignment horizontal="centerContinuous" vertical="center" wrapText="1"/>
    </xf>
    <xf numFmtId="4" fontId="4" fillId="33" borderId="10" xfId="0" applyNumberFormat="1" applyFont="1" applyFill="1" applyBorder="1" applyAlignment="1">
      <alignment vertical="center" wrapText="1"/>
    </xf>
    <xf numFmtId="49" fontId="10" fillId="34" borderId="18" xfId="0" applyNumberFormat="1" applyFont="1" applyFill="1" applyBorder="1" applyAlignment="1">
      <alignment horizontal="centerContinuous" vertical="center" wrapText="1"/>
    </xf>
    <xf numFmtId="178" fontId="4" fillId="0" borderId="12" xfId="41" applyNumberFormat="1" applyFont="1" applyFill="1" applyBorder="1" applyAlignment="1">
      <alignment horizontal="right" vertical="center" wrapText="1"/>
      <protection/>
    </xf>
    <xf numFmtId="0" fontId="16" fillId="0" borderId="0" xfId="0" applyFont="1" applyAlignment="1">
      <alignment/>
    </xf>
    <xf numFmtId="0" fontId="8" fillId="0" borderId="0" xfId="42">
      <alignment/>
      <protection/>
    </xf>
    <xf numFmtId="0" fontId="17" fillId="0" borderId="0" xfId="42" applyFont="1" applyFill="1" applyAlignment="1">
      <alignment vertical="center"/>
      <protection/>
    </xf>
    <xf numFmtId="0" fontId="18" fillId="0" borderId="0" xfId="42" applyFont="1" applyFill="1" applyAlignment="1">
      <alignment vertical="center"/>
      <protection/>
    </xf>
    <xf numFmtId="182" fontId="4" fillId="0" borderId="11" xfId="42" applyNumberFormat="1" applyFont="1" applyFill="1" applyBorder="1" applyAlignment="1">
      <alignment horizontal="center" vertical="center"/>
      <protection/>
    </xf>
    <xf numFmtId="0" fontId="4" fillId="0" borderId="0" xfId="42" applyFont="1" applyFill="1" applyBorder="1" applyAlignment="1">
      <alignment horizontal="center" vertical="center"/>
      <protection/>
    </xf>
    <xf numFmtId="0" fontId="18" fillId="0" borderId="0" xfId="42" applyFont="1" applyFill="1" applyBorder="1" applyAlignment="1">
      <alignment vertical="center"/>
      <protection/>
    </xf>
    <xf numFmtId="0" fontId="10" fillId="0" borderId="12" xfId="42" applyNumberFormat="1" applyFont="1" applyFill="1" applyBorder="1" applyAlignment="1" applyProtection="1">
      <alignment horizontal="centerContinuous" vertical="center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0" fontId="18" fillId="34" borderId="0" xfId="42" applyFont="1" applyFill="1" applyAlignment="1">
      <alignment vertical="center"/>
      <protection/>
    </xf>
    <xf numFmtId="182" fontId="10" fillId="0" borderId="12" xfId="42" applyNumberFormat="1" applyFont="1" applyFill="1" applyBorder="1" applyAlignment="1" applyProtection="1">
      <alignment horizontal="center" vertical="center"/>
      <protection/>
    </xf>
    <xf numFmtId="49" fontId="4" fillId="0" borderId="12" xfId="42" applyNumberFormat="1" applyFont="1" applyFill="1" applyBorder="1" applyAlignment="1" applyProtection="1">
      <alignment vertical="center"/>
      <protection/>
    </xf>
    <xf numFmtId="0" fontId="4" fillId="0" borderId="12" xfId="42" applyNumberFormat="1" applyFont="1" applyFill="1" applyBorder="1" applyAlignment="1" applyProtection="1">
      <alignment vertical="center"/>
      <protection/>
    </xf>
    <xf numFmtId="4" fontId="4" fillId="0" borderId="12" xfId="42" applyNumberFormat="1" applyFont="1" applyFill="1" applyBorder="1" applyAlignment="1" applyProtection="1">
      <alignment horizontal="right" vertical="center" wrapText="1"/>
      <protection/>
    </xf>
    <xf numFmtId="180" fontId="18" fillId="0" borderId="0" xfId="42" applyNumberFormat="1" applyFont="1" applyFill="1" applyAlignment="1">
      <alignment vertical="center"/>
      <protection/>
    </xf>
    <xf numFmtId="4" fontId="18" fillId="0" borderId="0" xfId="42" applyNumberFormat="1" applyFont="1" applyFill="1" applyAlignment="1">
      <alignment vertical="center"/>
      <protection/>
    </xf>
    <xf numFmtId="49" fontId="4" fillId="0" borderId="12" xfId="42" applyNumberFormat="1" applyFont="1" applyFill="1" applyBorder="1" applyAlignment="1" applyProtection="1">
      <alignment horizontal="left" vertical="center" indent="1"/>
      <protection/>
    </xf>
    <xf numFmtId="183" fontId="4" fillId="0" borderId="12" xfId="42" applyNumberFormat="1" applyFont="1" applyFill="1" applyBorder="1" applyAlignment="1" applyProtection="1">
      <alignment horizontal="right" vertical="center" wrapText="1"/>
      <protection/>
    </xf>
    <xf numFmtId="49" fontId="4" fillId="0" borderId="12" xfId="42" applyNumberFormat="1" applyFont="1" applyFill="1" applyBorder="1" applyAlignment="1" applyProtection="1">
      <alignment horizontal="left" vertical="center" indent="2"/>
      <protection/>
    </xf>
    <xf numFmtId="49" fontId="4" fillId="0" borderId="16" xfId="42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/>
    </xf>
    <xf numFmtId="179" fontId="4" fillId="0" borderId="12" xfId="42" applyNumberFormat="1" applyFont="1" applyFill="1" applyBorder="1" applyAlignment="1" applyProtection="1">
      <alignment horizontal="right" vertical="center" wrapText="1"/>
      <protection/>
    </xf>
    <xf numFmtId="49" fontId="4" fillId="0" borderId="16" xfId="42" applyNumberFormat="1" applyFont="1" applyFill="1" applyBorder="1" applyAlignment="1" applyProtection="1">
      <alignment horizontal="center" vertical="center"/>
      <protection/>
    </xf>
    <xf numFmtId="49" fontId="4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0" xfId="42" applyNumberFormat="1" applyFont="1" applyFill="1" applyAlignment="1">
      <alignment vertical="center"/>
      <protection/>
    </xf>
    <xf numFmtId="4" fontId="16" fillId="0" borderId="0" xfId="42" applyNumberFormat="1" applyFont="1" applyFill="1" applyAlignment="1">
      <alignment horizontal="center" vertical="center"/>
      <protection/>
    </xf>
    <xf numFmtId="4" fontId="16" fillId="0" borderId="0" xfId="0" applyNumberFormat="1" applyFont="1" applyFill="1" applyAlignment="1">
      <alignment horizontal="center" vertical="center"/>
    </xf>
    <xf numFmtId="0" fontId="1" fillId="0" borderId="0" xfId="42" applyFont="1" applyFill="1" applyAlignment="1">
      <alignment vertical="center" wrapText="1"/>
      <protection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5" fillId="0" borderId="0" xfId="42" applyNumberFormat="1" applyFont="1" applyFill="1" applyAlignment="1" applyProtection="1">
      <alignment horizontal="center" vertical="center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49" fontId="10" fillId="34" borderId="16" xfId="0" applyNumberFormat="1" applyFont="1" applyFill="1" applyBorder="1" applyAlignment="1">
      <alignment horizontal="center" vertical="center" wrapText="1"/>
    </xf>
    <xf numFmtId="49" fontId="10" fillId="34" borderId="18" xfId="0" applyNumberFormat="1" applyFont="1" applyFill="1" applyBorder="1" applyAlignment="1">
      <alignment horizontal="center" vertical="center" wrapText="1"/>
    </xf>
    <xf numFmtId="0" fontId="10" fillId="0" borderId="14" xfId="41" applyNumberFormat="1" applyFont="1" applyFill="1" applyBorder="1" applyAlignment="1" applyProtection="1">
      <alignment horizontal="center" vertical="center"/>
      <protection/>
    </xf>
    <xf numFmtId="0" fontId="10" fillId="0" borderId="19" xfId="41" applyNumberFormat="1" applyFont="1" applyFill="1" applyBorder="1" applyAlignment="1" applyProtection="1">
      <alignment horizontal="center" vertical="center"/>
      <protection/>
    </xf>
    <xf numFmtId="0" fontId="10" fillId="0" borderId="15" xfId="41" applyNumberFormat="1" applyFont="1" applyFill="1" applyBorder="1" applyAlignment="1" applyProtection="1">
      <alignment horizontal="center" vertical="center"/>
      <protection/>
    </xf>
    <xf numFmtId="0" fontId="10" fillId="0" borderId="14" xfId="41" applyFont="1" applyFill="1" applyBorder="1" applyAlignment="1">
      <alignment horizontal="center" vertical="center" wrapText="1"/>
      <protection/>
    </xf>
    <xf numFmtId="0" fontId="10" fillId="0" borderId="19" xfId="41" applyFont="1" applyFill="1" applyBorder="1" applyAlignment="1">
      <alignment horizontal="center" vertical="center" wrapText="1"/>
      <protection/>
    </xf>
    <xf numFmtId="0" fontId="10" fillId="0" borderId="15" xfId="41" applyFont="1" applyFill="1" applyBorder="1" applyAlignment="1">
      <alignment horizontal="center" vertical="center" wrapText="1"/>
      <protection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7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0" fontId="10" fillId="0" borderId="20" xfId="41" applyNumberFormat="1" applyFont="1" applyFill="1" applyBorder="1" applyAlignment="1" applyProtection="1">
      <alignment horizontal="center" vertical="center"/>
      <protection/>
    </xf>
    <xf numFmtId="0" fontId="10" fillId="0" borderId="21" xfId="41" applyNumberFormat="1" applyFont="1" applyFill="1" applyBorder="1" applyAlignment="1" applyProtection="1">
      <alignment horizontal="center" vertical="center"/>
      <protection/>
    </xf>
    <xf numFmtId="0" fontId="10" fillId="0" borderId="22" xfId="41" applyNumberFormat="1" applyFont="1" applyFill="1" applyBorder="1" applyAlignment="1" applyProtection="1">
      <alignment horizontal="center" vertical="center"/>
      <protection/>
    </xf>
    <xf numFmtId="0" fontId="10" fillId="0" borderId="23" xfId="41" applyFont="1" applyFill="1" applyBorder="1" applyAlignment="1">
      <alignment horizontal="center" vertical="center" wrapText="1"/>
      <protection/>
    </xf>
    <xf numFmtId="0" fontId="10" fillId="0" borderId="24" xfId="41" applyFont="1" applyFill="1" applyBorder="1" applyAlignment="1">
      <alignment horizontal="center" vertical="center" wrapText="1"/>
      <protection/>
    </xf>
    <xf numFmtId="0" fontId="10" fillId="0" borderId="25" xfId="41" applyFont="1" applyFill="1" applyBorder="1" applyAlignment="1">
      <alignment horizontal="center" vertical="center" wrapText="1"/>
      <protection/>
    </xf>
    <xf numFmtId="0" fontId="11" fillId="0" borderId="0" xfId="41" applyFont="1" applyFill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0" fillId="0" borderId="12" xfId="41" applyFont="1" applyFill="1" applyBorder="1" applyAlignment="1">
      <alignment horizontal="center" vertical="center"/>
      <protection/>
    </xf>
    <xf numFmtId="0" fontId="10" fillId="0" borderId="12" xfId="41" applyFont="1" applyFill="1" applyBorder="1" applyAlignment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0" xfId="41" applyFont="1" applyAlignment="1">
      <alignment vertical="center"/>
      <protection/>
    </xf>
    <xf numFmtId="0" fontId="4" fillId="0" borderId="0" xfId="41" applyFont="1" applyFill="1" applyBorder="1" applyAlignment="1">
      <alignment/>
      <protection/>
    </xf>
    <xf numFmtId="0" fontId="10" fillId="0" borderId="12" xfId="41" applyFont="1" applyFill="1" applyBorder="1" applyAlignment="1">
      <alignment horizontal="center"/>
      <protection/>
    </xf>
    <xf numFmtId="0" fontId="10" fillId="0" borderId="12" xfId="41" applyFont="1" applyFill="1" applyBorder="1" applyAlignment="1">
      <alignment horizontal="center"/>
      <protection/>
    </xf>
    <xf numFmtId="0" fontId="10" fillId="0" borderId="12" xfId="41" applyNumberFormat="1" applyFont="1" applyFill="1" applyBorder="1" applyAlignment="1" applyProtection="1">
      <alignment horizontal="center" vertical="center"/>
      <protection/>
    </xf>
    <xf numFmtId="0" fontId="8" fillId="0" borderId="12" xfId="41" applyBorder="1" applyAlignment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" fillId="0" borderId="0" xfId="40" applyFont="1" applyAlignment="1">
      <alignment horizontal="center" vertical="center"/>
      <protection/>
    </xf>
    <xf numFmtId="0" fontId="3" fillId="0" borderId="16" xfId="40" applyFont="1" applyBorder="1" applyAlignment="1">
      <alignment horizontal="center" vertical="center"/>
      <protection/>
    </xf>
    <xf numFmtId="0" fontId="3" fillId="0" borderId="17" xfId="40" applyFont="1" applyBorder="1" applyAlignment="1">
      <alignment horizontal="center" vertical="center"/>
      <protection/>
    </xf>
    <xf numFmtId="0" fontId="3" fillId="0" borderId="18" xfId="40" applyFont="1" applyBorder="1" applyAlignment="1">
      <alignment horizontal="center" vertical="center"/>
      <protection/>
    </xf>
    <xf numFmtId="0" fontId="48" fillId="0" borderId="14" xfId="40" applyFont="1" applyBorder="1" applyAlignment="1">
      <alignment horizontal="center" vertical="center" wrapText="1"/>
      <protection/>
    </xf>
    <xf numFmtId="0" fontId="48" fillId="0" borderId="15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48" fillId="0" borderId="14" xfId="40" applyFont="1" applyBorder="1" applyAlignment="1">
      <alignment horizontal="center" vertical="center"/>
      <protection/>
    </xf>
    <xf numFmtId="0" fontId="48" fillId="0" borderId="15" xfId="40" applyFont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2014年附表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showGridLines="0" showZeros="0" workbookViewId="0" topLeftCell="A1">
      <selection activeCell="A10" sqref="A10:M10"/>
    </sheetView>
  </sheetViews>
  <sheetFormatPr defaultColWidth="9.00390625" defaultRowHeight="14.25"/>
  <sheetData>
    <row r="1" ht="14.25" customHeight="1"/>
    <row r="2" ht="14.25" customHeight="1"/>
    <row r="3" spans="1:2" ht="20.25" customHeight="1">
      <c r="A3" s="127" t="s">
        <v>0</v>
      </c>
      <c r="B3" s="127"/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spans="1:13" ht="141" customHeight="1">
      <c r="A10" s="128" t="s">
        <v>285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</row>
  </sheetData>
  <sheetProtection formatCells="0" formatColumns="0" formatRows="0"/>
  <mergeCells count="2">
    <mergeCell ref="A3:B3"/>
    <mergeCell ref="A10:M1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workbookViewId="0" topLeftCell="A31">
      <selection activeCell="F47" sqref="F47"/>
    </sheetView>
  </sheetViews>
  <sheetFormatPr defaultColWidth="8.625" defaultRowHeight="14.25"/>
  <cols>
    <col min="1" max="1" width="13.25390625" style="0" customWidth="1"/>
    <col min="2" max="2" width="10.50390625" style="0" customWidth="1"/>
    <col min="3" max="3" width="18.375" style="0" customWidth="1"/>
    <col min="4" max="4" width="29.125" style="0" customWidth="1"/>
    <col min="5" max="5" width="13.875" style="0" customWidth="1"/>
    <col min="6" max="6" width="12.625" style="0" customWidth="1"/>
    <col min="7" max="7" width="11.375" style="0" customWidth="1"/>
    <col min="8" max="8" width="14.125" style="0" customWidth="1"/>
  </cols>
  <sheetData>
    <row r="1" spans="1:8" ht="24.75" customHeight="1">
      <c r="A1" s="175" t="s">
        <v>181</v>
      </c>
      <c r="B1" s="175"/>
      <c r="C1" s="175"/>
      <c r="D1" s="175"/>
      <c r="E1" s="175"/>
      <c r="F1" s="175"/>
      <c r="G1" s="175"/>
      <c r="H1" s="175"/>
    </row>
    <row r="2" spans="1:8" ht="15">
      <c r="A2" s="9" t="s">
        <v>283</v>
      </c>
      <c r="B2" s="10"/>
      <c r="C2" s="10"/>
      <c r="D2" s="10"/>
      <c r="E2" s="10"/>
      <c r="F2" s="10"/>
      <c r="G2" s="10"/>
      <c r="H2" s="11" t="s">
        <v>4</v>
      </c>
    </row>
    <row r="3" spans="1:8" ht="15">
      <c r="A3" s="12" t="s">
        <v>182</v>
      </c>
      <c r="B3" s="176" t="s">
        <v>183</v>
      </c>
      <c r="C3" s="176"/>
      <c r="D3" s="176"/>
      <c r="E3" s="176"/>
      <c r="F3" s="176"/>
      <c r="G3" s="176"/>
      <c r="H3" s="176"/>
    </row>
    <row r="4" spans="1:8" ht="15">
      <c r="A4" s="13" t="s">
        <v>184</v>
      </c>
      <c r="B4" s="177">
        <v>582.1</v>
      </c>
      <c r="C4" s="177"/>
      <c r="D4" s="177"/>
      <c r="E4" s="177"/>
      <c r="F4" s="177"/>
      <c r="G4" s="177"/>
      <c r="H4" s="177"/>
    </row>
    <row r="5" spans="1:8" ht="15">
      <c r="A5" s="182" t="s">
        <v>185</v>
      </c>
      <c r="B5" s="176" t="s">
        <v>186</v>
      </c>
      <c r="C5" s="176"/>
      <c r="D5" s="174">
        <v>582.1</v>
      </c>
      <c r="E5" s="174"/>
      <c r="F5" s="174"/>
      <c r="G5" s="174"/>
      <c r="H5" s="174"/>
    </row>
    <row r="6" spans="1:8" ht="15">
      <c r="A6" s="182"/>
      <c r="B6" s="176" t="s">
        <v>187</v>
      </c>
      <c r="C6" s="176"/>
      <c r="D6" s="14">
        <v>321.91</v>
      </c>
      <c r="E6" s="178" t="s">
        <v>188</v>
      </c>
      <c r="F6" s="178"/>
      <c r="G6" s="179">
        <v>221</v>
      </c>
      <c r="H6" s="179"/>
    </row>
    <row r="7" spans="1:8" ht="15">
      <c r="A7" s="182"/>
      <c r="B7" s="176" t="s">
        <v>189</v>
      </c>
      <c r="C7" s="176"/>
      <c r="D7" s="14">
        <v>23.45</v>
      </c>
      <c r="E7" s="178" t="s">
        <v>190</v>
      </c>
      <c r="F7" s="178"/>
      <c r="G7" s="179">
        <v>15.74</v>
      </c>
      <c r="H7" s="179"/>
    </row>
    <row r="8" spans="1:8" ht="15">
      <c r="A8" s="181" t="s">
        <v>191</v>
      </c>
      <c r="B8" s="181" t="s">
        <v>192</v>
      </c>
      <c r="C8" s="181"/>
      <c r="D8" s="181"/>
      <c r="E8" s="181"/>
      <c r="F8" s="181" t="s">
        <v>193</v>
      </c>
      <c r="G8" s="181"/>
      <c r="H8" s="181"/>
    </row>
    <row r="9" spans="1:8" ht="15">
      <c r="A9" s="181"/>
      <c r="B9" s="180" t="s">
        <v>194</v>
      </c>
      <c r="C9" s="180"/>
      <c r="D9" s="180"/>
      <c r="E9" s="180"/>
      <c r="F9" s="174">
        <v>23.45</v>
      </c>
      <c r="G9" s="174"/>
      <c r="H9" s="174"/>
    </row>
    <row r="10" spans="1:8" ht="15">
      <c r="A10" s="181"/>
      <c r="B10" s="180" t="s">
        <v>195</v>
      </c>
      <c r="C10" s="180"/>
      <c r="D10" s="180"/>
      <c r="E10" s="180"/>
      <c r="F10" s="174">
        <v>321.91</v>
      </c>
      <c r="G10" s="174"/>
      <c r="H10" s="174"/>
    </row>
    <row r="11" spans="1:8" ht="15">
      <c r="A11" s="181"/>
      <c r="B11" s="180" t="s">
        <v>126</v>
      </c>
      <c r="C11" s="180"/>
      <c r="D11" s="180"/>
      <c r="E11" s="180"/>
      <c r="F11" s="174">
        <v>105</v>
      </c>
      <c r="G11" s="174"/>
      <c r="H11" s="174"/>
    </row>
    <row r="12" spans="1:8" ht="15">
      <c r="A12" s="181"/>
      <c r="B12" s="180" t="s">
        <v>128</v>
      </c>
      <c r="C12" s="180"/>
      <c r="D12" s="180"/>
      <c r="E12" s="180"/>
      <c r="F12" s="174">
        <v>38</v>
      </c>
      <c r="G12" s="174"/>
      <c r="H12" s="174"/>
    </row>
    <row r="13" spans="1:8" ht="15">
      <c r="A13" s="181"/>
      <c r="B13" s="180" t="s">
        <v>129</v>
      </c>
      <c r="C13" s="180"/>
      <c r="D13" s="180"/>
      <c r="E13" s="180"/>
      <c r="F13" s="174">
        <v>12</v>
      </c>
      <c r="G13" s="174"/>
      <c r="H13" s="174"/>
    </row>
    <row r="14" spans="1:8" ht="15">
      <c r="A14" s="181"/>
      <c r="B14" s="180" t="s">
        <v>131</v>
      </c>
      <c r="C14" s="180"/>
      <c r="D14" s="180"/>
      <c r="E14" s="180"/>
      <c r="F14" s="174">
        <v>10</v>
      </c>
      <c r="G14" s="174"/>
      <c r="H14" s="174"/>
    </row>
    <row r="15" spans="1:8" ht="15">
      <c r="A15" s="181"/>
      <c r="B15" s="180" t="s">
        <v>130</v>
      </c>
      <c r="C15" s="180"/>
      <c r="D15" s="180"/>
      <c r="E15" s="180"/>
      <c r="F15" s="174">
        <v>11</v>
      </c>
      <c r="G15" s="174"/>
      <c r="H15" s="174"/>
    </row>
    <row r="16" spans="1:8" ht="15">
      <c r="A16" s="181"/>
      <c r="B16" s="180" t="s">
        <v>127</v>
      </c>
      <c r="C16" s="180"/>
      <c r="D16" s="180"/>
      <c r="E16" s="180"/>
      <c r="F16" s="174">
        <v>25</v>
      </c>
      <c r="G16" s="174"/>
      <c r="H16" s="174"/>
    </row>
    <row r="17" spans="1:8" ht="15">
      <c r="A17" s="181"/>
      <c r="B17" s="180" t="s">
        <v>125</v>
      </c>
      <c r="C17" s="180"/>
      <c r="D17" s="180"/>
      <c r="E17" s="180"/>
      <c r="F17" s="174">
        <v>20</v>
      </c>
      <c r="G17" s="174"/>
      <c r="H17" s="174"/>
    </row>
    <row r="18" spans="1:8" ht="57.75" customHeight="1">
      <c r="A18" s="15" t="s">
        <v>196</v>
      </c>
      <c r="B18" s="184" t="s">
        <v>284</v>
      </c>
      <c r="C18" s="180"/>
      <c r="D18" s="180"/>
      <c r="E18" s="180"/>
      <c r="F18" s="180"/>
      <c r="G18" s="180"/>
      <c r="H18" s="180"/>
    </row>
    <row r="19" spans="1:8" ht="13.5" customHeight="1">
      <c r="A19" s="181" t="s">
        <v>197</v>
      </c>
      <c r="B19" s="12" t="s">
        <v>198</v>
      </c>
      <c r="C19" s="12" t="s">
        <v>199</v>
      </c>
      <c r="D19" s="12" t="s">
        <v>200</v>
      </c>
      <c r="E19" s="15" t="s">
        <v>201</v>
      </c>
      <c r="F19" s="12" t="s">
        <v>202</v>
      </c>
      <c r="G19" s="15" t="s">
        <v>203</v>
      </c>
      <c r="H19" s="16" t="s">
        <v>204</v>
      </c>
    </row>
    <row r="20" spans="1:8" ht="13.5" customHeight="1">
      <c r="A20" s="181"/>
      <c r="B20" s="183" t="s">
        <v>205</v>
      </c>
      <c r="C20" s="17" t="s">
        <v>206</v>
      </c>
      <c r="D20" s="17" t="s">
        <v>207</v>
      </c>
      <c r="E20" s="17" t="s">
        <v>208</v>
      </c>
      <c r="F20" s="17" t="s">
        <v>209</v>
      </c>
      <c r="G20" s="17" t="s">
        <v>210</v>
      </c>
      <c r="H20" s="17" t="s">
        <v>211</v>
      </c>
    </row>
    <row r="21" spans="1:8" ht="13.5" customHeight="1">
      <c r="A21" s="181"/>
      <c r="B21" s="183"/>
      <c r="C21" s="183" t="s">
        <v>212</v>
      </c>
      <c r="D21" s="17" t="s">
        <v>213</v>
      </c>
      <c r="E21" s="17" t="s">
        <v>208</v>
      </c>
      <c r="F21" s="17" t="s">
        <v>209</v>
      </c>
      <c r="G21" s="17" t="s">
        <v>210</v>
      </c>
      <c r="H21" s="17" t="s">
        <v>211</v>
      </c>
    </row>
    <row r="22" spans="1:8" ht="13.5" customHeight="1">
      <c r="A22" s="181"/>
      <c r="B22" s="183"/>
      <c r="C22" s="183"/>
      <c r="D22" s="17" t="s">
        <v>214</v>
      </c>
      <c r="E22" s="17" t="s">
        <v>208</v>
      </c>
      <c r="F22" s="17" t="s">
        <v>209</v>
      </c>
      <c r="G22" s="17" t="s">
        <v>210</v>
      </c>
      <c r="H22" s="17" t="s">
        <v>211</v>
      </c>
    </row>
    <row r="23" spans="1:8" ht="13.5" customHeight="1">
      <c r="A23" s="181"/>
      <c r="B23" s="183"/>
      <c r="C23" s="183"/>
      <c r="D23" s="17" t="s">
        <v>215</v>
      </c>
      <c r="E23" s="17" t="s">
        <v>208</v>
      </c>
      <c r="F23" s="17" t="s">
        <v>209</v>
      </c>
      <c r="G23" s="17" t="s">
        <v>210</v>
      </c>
      <c r="H23" s="17" t="s">
        <v>211</v>
      </c>
    </row>
    <row r="24" spans="1:8" ht="13.5" customHeight="1">
      <c r="A24" s="181"/>
      <c r="B24" s="183"/>
      <c r="C24" s="183" t="s">
        <v>216</v>
      </c>
      <c r="D24" s="17" t="s">
        <v>217</v>
      </c>
      <c r="E24" s="17"/>
      <c r="F24" s="17" t="s">
        <v>218</v>
      </c>
      <c r="G24" s="17"/>
      <c r="H24" s="17" t="s">
        <v>211</v>
      </c>
    </row>
    <row r="25" spans="1:8" ht="13.5" customHeight="1">
      <c r="A25" s="181"/>
      <c r="B25" s="183"/>
      <c r="C25" s="183"/>
      <c r="D25" s="17" t="s">
        <v>219</v>
      </c>
      <c r="E25" s="17"/>
      <c r="F25" s="17" t="s">
        <v>218</v>
      </c>
      <c r="G25" s="17"/>
      <c r="H25" s="17" t="s">
        <v>211</v>
      </c>
    </row>
    <row r="26" spans="1:8" ht="13.5" customHeight="1">
      <c r="A26" s="181"/>
      <c r="B26" s="183" t="s">
        <v>220</v>
      </c>
      <c r="C26" s="183" t="s">
        <v>221</v>
      </c>
      <c r="D26" s="17" t="s">
        <v>222</v>
      </c>
      <c r="E26" s="17" t="s">
        <v>223</v>
      </c>
      <c r="F26" s="17" t="s">
        <v>224</v>
      </c>
      <c r="G26" s="17" t="s">
        <v>210</v>
      </c>
      <c r="H26" s="17" t="s">
        <v>211</v>
      </c>
    </row>
    <row r="27" spans="1:8" ht="13.5" customHeight="1">
      <c r="A27" s="181"/>
      <c r="B27" s="183"/>
      <c r="C27" s="183"/>
      <c r="D27" s="17" t="s">
        <v>225</v>
      </c>
      <c r="E27" s="17" t="s">
        <v>223</v>
      </c>
      <c r="F27" s="17" t="s">
        <v>226</v>
      </c>
      <c r="G27" s="17" t="s">
        <v>210</v>
      </c>
      <c r="H27" s="17" t="s">
        <v>211</v>
      </c>
    </row>
    <row r="28" spans="1:8" ht="13.5" customHeight="1">
      <c r="A28" s="181"/>
      <c r="B28" s="183"/>
      <c r="C28" s="183"/>
      <c r="D28" s="17" t="s">
        <v>227</v>
      </c>
      <c r="E28" s="17" t="s">
        <v>208</v>
      </c>
      <c r="F28" s="17" t="s">
        <v>209</v>
      </c>
      <c r="G28" s="17" t="s">
        <v>210</v>
      </c>
      <c r="H28" s="17" t="s">
        <v>211</v>
      </c>
    </row>
    <row r="29" spans="1:8" ht="13.5" customHeight="1">
      <c r="A29" s="181"/>
      <c r="B29" s="183" t="s">
        <v>228</v>
      </c>
      <c r="C29" s="17" t="s">
        <v>229</v>
      </c>
      <c r="D29" s="17" t="s">
        <v>230</v>
      </c>
      <c r="E29" s="17" t="s">
        <v>208</v>
      </c>
      <c r="F29" s="17" t="s">
        <v>209</v>
      </c>
      <c r="G29" s="17" t="s">
        <v>210</v>
      </c>
      <c r="H29" s="17" t="s">
        <v>211</v>
      </c>
    </row>
    <row r="30" spans="1:8" ht="13.5" customHeight="1">
      <c r="A30" s="181"/>
      <c r="B30" s="183"/>
      <c r="C30" s="17" t="s">
        <v>231</v>
      </c>
      <c r="D30" s="17" t="s">
        <v>232</v>
      </c>
      <c r="E30" s="17"/>
      <c r="F30" s="17" t="s">
        <v>233</v>
      </c>
      <c r="G30" s="17"/>
      <c r="H30" s="17" t="s">
        <v>211</v>
      </c>
    </row>
    <row r="31" spans="1:8" ht="13.5" customHeight="1">
      <c r="A31" s="181"/>
      <c r="B31" s="183"/>
      <c r="C31" s="183" t="s">
        <v>234</v>
      </c>
      <c r="D31" s="17" t="s">
        <v>235</v>
      </c>
      <c r="E31" s="17"/>
      <c r="F31" s="17" t="s">
        <v>218</v>
      </c>
      <c r="G31" s="17"/>
      <c r="H31" s="17" t="s">
        <v>211</v>
      </c>
    </row>
    <row r="32" spans="1:8" ht="13.5" customHeight="1">
      <c r="A32" s="181"/>
      <c r="B32" s="183"/>
      <c r="C32" s="183"/>
      <c r="D32" s="17" t="s">
        <v>236</v>
      </c>
      <c r="E32" s="17"/>
      <c r="F32" s="17" t="s">
        <v>218</v>
      </c>
      <c r="G32" s="17"/>
      <c r="H32" s="17" t="s">
        <v>211</v>
      </c>
    </row>
    <row r="33" spans="1:8" ht="13.5" customHeight="1">
      <c r="A33" s="181"/>
      <c r="B33" s="183"/>
      <c r="C33" s="17" t="s">
        <v>237</v>
      </c>
      <c r="D33" s="17" t="s">
        <v>238</v>
      </c>
      <c r="E33" s="17"/>
      <c r="F33" s="17" t="s">
        <v>239</v>
      </c>
      <c r="G33" s="17"/>
      <c r="H33" s="17" t="s">
        <v>211</v>
      </c>
    </row>
    <row r="34" spans="1:8" ht="13.5" customHeight="1">
      <c r="A34" s="181"/>
      <c r="B34" s="183"/>
      <c r="C34" s="17" t="s">
        <v>240</v>
      </c>
      <c r="D34" s="17" t="s">
        <v>241</v>
      </c>
      <c r="E34" s="17" t="s">
        <v>208</v>
      </c>
      <c r="F34" s="17" t="s">
        <v>209</v>
      </c>
      <c r="G34" s="17" t="s">
        <v>210</v>
      </c>
      <c r="H34" s="17" t="s">
        <v>211</v>
      </c>
    </row>
    <row r="35" spans="1:8" ht="13.5" customHeight="1">
      <c r="A35" s="181"/>
      <c r="B35" s="183"/>
      <c r="C35" s="17" t="s">
        <v>242</v>
      </c>
      <c r="D35" s="17" t="s">
        <v>243</v>
      </c>
      <c r="E35" s="17" t="s">
        <v>208</v>
      </c>
      <c r="F35" s="17" t="s">
        <v>224</v>
      </c>
      <c r="G35" s="17" t="s">
        <v>244</v>
      </c>
      <c r="H35" s="17" t="s">
        <v>211</v>
      </c>
    </row>
    <row r="36" spans="1:8" ht="13.5" customHeight="1">
      <c r="A36" s="181"/>
      <c r="B36" s="183" t="s">
        <v>245</v>
      </c>
      <c r="C36" s="183" t="s">
        <v>246</v>
      </c>
      <c r="D36" s="17" t="s">
        <v>247</v>
      </c>
      <c r="E36" s="17" t="s">
        <v>223</v>
      </c>
      <c r="F36" s="17" t="s">
        <v>224</v>
      </c>
      <c r="G36" s="17" t="s">
        <v>210</v>
      </c>
      <c r="H36" s="17" t="s">
        <v>211</v>
      </c>
    </row>
    <row r="37" spans="1:8" ht="13.5" customHeight="1">
      <c r="A37" s="181"/>
      <c r="B37" s="183"/>
      <c r="C37" s="183"/>
      <c r="D37" s="17" t="s">
        <v>248</v>
      </c>
      <c r="E37" s="17" t="s">
        <v>223</v>
      </c>
      <c r="F37" s="17" t="s">
        <v>209</v>
      </c>
      <c r="G37" s="17" t="s">
        <v>210</v>
      </c>
      <c r="H37" s="17" t="s">
        <v>211</v>
      </c>
    </row>
    <row r="38" spans="1:8" ht="13.5" customHeight="1">
      <c r="A38" s="181"/>
      <c r="B38" s="183" t="s">
        <v>249</v>
      </c>
      <c r="C38" s="17" t="s">
        <v>250</v>
      </c>
      <c r="D38" s="17" t="s">
        <v>251</v>
      </c>
      <c r="E38" s="17" t="s">
        <v>252</v>
      </c>
      <c r="F38" s="17" t="s">
        <v>253</v>
      </c>
      <c r="G38" s="17" t="s">
        <v>254</v>
      </c>
      <c r="H38" s="17" t="s">
        <v>211</v>
      </c>
    </row>
    <row r="39" spans="1:8" ht="13.5" customHeight="1">
      <c r="A39" s="181"/>
      <c r="B39" s="183"/>
      <c r="C39" s="17" t="s">
        <v>255</v>
      </c>
      <c r="D39" s="17" t="s">
        <v>256</v>
      </c>
      <c r="E39" s="17" t="s">
        <v>252</v>
      </c>
      <c r="F39" s="17" t="s">
        <v>209</v>
      </c>
      <c r="G39" s="17" t="s">
        <v>210</v>
      </c>
      <c r="H39" s="17" t="s">
        <v>211</v>
      </c>
    </row>
    <row r="40" spans="1:8" ht="13.5" customHeight="1">
      <c r="A40" s="181"/>
      <c r="B40" s="183"/>
      <c r="C40" s="17" t="s">
        <v>257</v>
      </c>
      <c r="D40" s="17" t="s">
        <v>258</v>
      </c>
      <c r="E40" s="17" t="s">
        <v>252</v>
      </c>
      <c r="F40" s="17" t="s">
        <v>209</v>
      </c>
      <c r="G40" s="17" t="s">
        <v>210</v>
      </c>
      <c r="H40" s="17" t="s">
        <v>211</v>
      </c>
    </row>
    <row r="41" spans="1:8" ht="13.5" customHeight="1">
      <c r="A41" s="181"/>
      <c r="B41" s="183"/>
      <c r="C41" s="17" t="s">
        <v>259</v>
      </c>
      <c r="D41" s="17" t="s">
        <v>260</v>
      </c>
      <c r="E41" s="17" t="s">
        <v>252</v>
      </c>
      <c r="F41" s="17" t="s">
        <v>209</v>
      </c>
      <c r="G41" s="17" t="s">
        <v>210</v>
      </c>
      <c r="H41" s="17" t="s">
        <v>211</v>
      </c>
    </row>
    <row r="42" spans="1:8" ht="13.5" customHeight="1">
      <c r="A42" s="181"/>
      <c r="B42" s="17" t="s">
        <v>261</v>
      </c>
      <c r="C42" s="17" t="s">
        <v>262</v>
      </c>
      <c r="D42" s="17" t="s">
        <v>263</v>
      </c>
      <c r="E42" s="17"/>
      <c r="F42" s="17" t="s">
        <v>264</v>
      </c>
      <c r="G42" s="17"/>
      <c r="H42" s="17" t="s">
        <v>211</v>
      </c>
    </row>
  </sheetData>
  <sheetProtection/>
  <mergeCells count="45">
    <mergeCell ref="C36:C37"/>
    <mergeCell ref="A19:A42"/>
    <mergeCell ref="B20:B25"/>
    <mergeCell ref="B26:B28"/>
    <mergeCell ref="B29:B35"/>
    <mergeCell ref="B36:B37"/>
    <mergeCell ref="B38:B41"/>
    <mergeCell ref="B16:E16"/>
    <mergeCell ref="F16:H16"/>
    <mergeCell ref="B17:E17"/>
    <mergeCell ref="F17:H17"/>
    <mergeCell ref="B18:H18"/>
    <mergeCell ref="C21:C23"/>
    <mergeCell ref="C24:C25"/>
    <mergeCell ref="C26:C28"/>
    <mergeCell ref="C31:C32"/>
    <mergeCell ref="A8:A17"/>
    <mergeCell ref="B13:E13"/>
    <mergeCell ref="F13:H13"/>
    <mergeCell ref="B14:E14"/>
    <mergeCell ref="F14:H14"/>
    <mergeCell ref="B15:E15"/>
    <mergeCell ref="F15:H15"/>
    <mergeCell ref="B10:E10"/>
    <mergeCell ref="F10:H10"/>
    <mergeCell ref="B11:E11"/>
    <mergeCell ref="F11:H11"/>
    <mergeCell ref="B12:E12"/>
    <mergeCell ref="F12:H12"/>
    <mergeCell ref="B7:C7"/>
    <mergeCell ref="E7:F7"/>
    <mergeCell ref="G7:H7"/>
    <mergeCell ref="B8:E8"/>
    <mergeCell ref="F8:H8"/>
    <mergeCell ref="B9:E9"/>
    <mergeCell ref="F9:H9"/>
    <mergeCell ref="A1:H1"/>
    <mergeCell ref="B3:H3"/>
    <mergeCell ref="B4:H4"/>
    <mergeCell ref="B5:C5"/>
    <mergeCell ref="D5:H5"/>
    <mergeCell ref="B6:C6"/>
    <mergeCell ref="E6:F6"/>
    <mergeCell ref="G6:H6"/>
    <mergeCell ref="A5:A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2">
      <selection activeCell="G12" sqref="G12"/>
    </sheetView>
  </sheetViews>
  <sheetFormatPr defaultColWidth="8.625" defaultRowHeight="14.25"/>
  <cols>
    <col min="1" max="1" width="11.625" style="0" customWidth="1"/>
    <col min="3" max="3" width="12.75390625" style="0" customWidth="1"/>
    <col min="11" max="11" width="11.50390625" style="0" customWidth="1"/>
    <col min="12" max="12" width="9.875" style="0" customWidth="1"/>
  </cols>
  <sheetData>
    <row r="1" spans="1:12" ht="15">
      <c r="A1" s="1" t="s">
        <v>265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185" t="s">
        <v>266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 t="s">
        <v>4</v>
      </c>
    </row>
    <row r="4" spans="1:12" ht="25.5" customHeight="1">
      <c r="A4" s="189" t="s">
        <v>122</v>
      </c>
      <c r="B4" s="191" t="s">
        <v>267</v>
      </c>
      <c r="C4" s="189" t="s">
        <v>268</v>
      </c>
      <c r="D4" s="189" t="s">
        <v>269</v>
      </c>
      <c r="E4" s="189" t="s">
        <v>270</v>
      </c>
      <c r="F4" s="189" t="s">
        <v>271</v>
      </c>
      <c r="G4" s="189" t="s">
        <v>272</v>
      </c>
      <c r="H4" s="193" t="s">
        <v>273</v>
      </c>
      <c r="I4" s="186" t="s">
        <v>274</v>
      </c>
      <c r="J4" s="187"/>
      <c r="K4" s="187"/>
      <c r="L4" s="188"/>
    </row>
    <row r="5" spans="1:12" ht="79.5" customHeight="1">
      <c r="A5" s="190"/>
      <c r="B5" s="192"/>
      <c r="C5" s="190"/>
      <c r="D5" s="190"/>
      <c r="E5" s="190"/>
      <c r="F5" s="190"/>
      <c r="G5" s="190"/>
      <c r="H5" s="194"/>
      <c r="I5" s="7" t="s">
        <v>275</v>
      </c>
      <c r="J5" s="7" t="s">
        <v>276</v>
      </c>
      <c r="K5" s="7" t="s">
        <v>277</v>
      </c>
      <c r="L5" s="7" t="s">
        <v>278</v>
      </c>
    </row>
    <row r="6" spans="1:12" ht="39" customHeight="1">
      <c r="A6" s="3" t="s">
        <v>10</v>
      </c>
      <c r="B6" s="4"/>
      <c r="C6" s="4"/>
      <c r="D6" s="3"/>
      <c r="E6" s="5"/>
      <c r="F6" s="5"/>
      <c r="G6" s="5"/>
      <c r="H6" s="5">
        <v>38</v>
      </c>
      <c r="I6" s="5">
        <v>38</v>
      </c>
      <c r="J6" s="8"/>
      <c r="K6" s="8"/>
      <c r="L6" s="8"/>
    </row>
    <row r="7" spans="1:12" ht="39" customHeight="1">
      <c r="A7" s="4" t="s">
        <v>124</v>
      </c>
      <c r="B7" s="4"/>
      <c r="C7" s="4"/>
      <c r="D7" s="3"/>
      <c r="E7" s="5"/>
      <c r="F7" s="5"/>
      <c r="G7" s="5"/>
      <c r="H7" s="5">
        <v>38</v>
      </c>
      <c r="I7" s="5">
        <v>38</v>
      </c>
      <c r="J7" s="8"/>
      <c r="K7" s="8"/>
      <c r="L7" s="8"/>
    </row>
    <row r="8" spans="1:12" ht="39" customHeight="1">
      <c r="A8" s="4" t="s">
        <v>279</v>
      </c>
      <c r="B8" s="4"/>
      <c r="C8" s="4"/>
      <c r="D8" s="3"/>
      <c r="E8" s="5"/>
      <c r="F8" s="5"/>
      <c r="G8" s="5"/>
      <c r="H8" s="5">
        <v>38</v>
      </c>
      <c r="I8" s="5">
        <v>38</v>
      </c>
      <c r="J8" s="8"/>
      <c r="K8" s="8"/>
      <c r="L8" s="8"/>
    </row>
    <row r="9" spans="1:12" ht="45" customHeight="1">
      <c r="A9" s="4"/>
      <c r="B9" s="4" t="s">
        <v>280</v>
      </c>
      <c r="C9" s="4" t="s">
        <v>128</v>
      </c>
      <c r="D9" s="3" t="s">
        <v>281</v>
      </c>
      <c r="E9" s="5"/>
      <c r="F9" s="5"/>
      <c r="G9" s="5"/>
      <c r="H9" s="5">
        <v>38</v>
      </c>
      <c r="I9" s="5">
        <v>38</v>
      </c>
      <c r="J9" s="8"/>
      <c r="K9" s="8"/>
      <c r="L9" s="8"/>
    </row>
  </sheetData>
  <sheetProtection/>
  <mergeCells count="10">
    <mergeCell ref="A2:L2"/>
    <mergeCell ref="I4:L4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showGridLines="0" showZeros="0" workbookViewId="0" topLeftCell="A13">
      <selection activeCell="D29" sqref="A1:D29"/>
    </sheetView>
  </sheetViews>
  <sheetFormatPr defaultColWidth="8.625" defaultRowHeight="14.25"/>
  <cols>
    <col min="1" max="1" width="28.875" style="0" customWidth="1"/>
    <col min="2" max="2" width="11.125" style="0" customWidth="1"/>
    <col min="3" max="3" width="20.25390625" style="0" customWidth="1"/>
    <col min="4" max="4" width="12.125" style="0" customWidth="1"/>
    <col min="6" max="6" width="9.00390625" style="99" customWidth="1"/>
  </cols>
  <sheetData>
    <row r="1" spans="1:21" ht="14.25" customHeight="1">
      <c r="A1" s="85" t="s">
        <v>1</v>
      </c>
      <c r="B1" s="100"/>
      <c r="C1" s="87"/>
      <c r="D1" s="86"/>
      <c r="E1" s="87"/>
      <c r="F1" s="101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20.25" customHeight="1">
      <c r="A2" s="129" t="s">
        <v>2</v>
      </c>
      <c r="B2" s="129"/>
      <c r="C2" s="129"/>
      <c r="D2" s="129"/>
      <c r="E2" s="87"/>
      <c r="F2" s="101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4.25" customHeight="1">
      <c r="A3" s="89"/>
      <c r="B3" s="89"/>
      <c r="C3" s="89"/>
      <c r="D3" s="90"/>
      <c r="E3" s="91"/>
      <c r="F3" s="102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1" ht="14.25" customHeight="1">
      <c r="A4" s="92" t="s">
        <v>3</v>
      </c>
      <c r="B4" s="103"/>
      <c r="C4" s="104"/>
      <c r="D4" s="90" t="s">
        <v>4</v>
      </c>
      <c r="E4" s="93"/>
      <c r="F4" s="105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21" customHeight="1">
      <c r="A5" s="106" t="s">
        <v>5</v>
      </c>
      <c r="B5" s="106"/>
      <c r="C5" s="130" t="s">
        <v>6</v>
      </c>
      <c r="D5" s="130"/>
      <c r="E5" s="91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91"/>
    </row>
    <row r="6" spans="1:21" ht="21" customHeight="1">
      <c r="A6" s="107" t="s">
        <v>7</v>
      </c>
      <c r="B6" s="109" t="s">
        <v>8</v>
      </c>
      <c r="C6" s="107" t="s">
        <v>7</v>
      </c>
      <c r="D6" s="109" t="s">
        <v>8</v>
      </c>
      <c r="E6" s="91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91"/>
    </row>
    <row r="7" spans="1:25" s="67" customFormat="1" ht="21" customHeight="1">
      <c r="A7" s="110" t="s">
        <v>9</v>
      </c>
      <c r="B7" s="29">
        <v>582.1</v>
      </c>
      <c r="C7" s="111" t="s">
        <v>10</v>
      </c>
      <c r="D7" s="112">
        <f>SUM(D8+D11+D14+D17)</f>
        <v>582.0999999999999</v>
      </c>
      <c r="E7" s="91"/>
      <c r="F7" s="113">
        <v>647.4</v>
      </c>
      <c r="G7" s="114">
        <v>592.4</v>
      </c>
      <c r="H7" s="114">
        <v>0</v>
      </c>
      <c r="I7" s="114">
        <v>0</v>
      </c>
      <c r="J7" s="114">
        <v>8</v>
      </c>
      <c r="K7" s="114">
        <v>47</v>
      </c>
      <c r="L7" s="114">
        <v>0</v>
      </c>
      <c r="M7" s="114">
        <v>0</v>
      </c>
      <c r="N7" s="114">
        <v>0</v>
      </c>
      <c r="O7" s="114">
        <v>0</v>
      </c>
      <c r="P7" s="123">
        <v>0</v>
      </c>
      <c r="Q7" s="123">
        <v>0</v>
      </c>
      <c r="R7" s="123">
        <v>0</v>
      </c>
      <c r="S7" s="123">
        <v>0</v>
      </c>
      <c r="T7" s="123">
        <v>0</v>
      </c>
      <c r="U7" s="124">
        <v>0</v>
      </c>
      <c r="V7" s="125">
        <v>0</v>
      </c>
      <c r="W7" s="125">
        <v>0</v>
      </c>
      <c r="X7" s="125">
        <v>0</v>
      </c>
      <c r="Y7" s="125">
        <v>0</v>
      </c>
    </row>
    <row r="8" spans="1:25" ht="21" customHeight="1">
      <c r="A8" s="115" t="s">
        <v>11</v>
      </c>
      <c r="B8" s="116"/>
      <c r="C8" s="44" t="s">
        <v>12</v>
      </c>
      <c r="D8" s="29">
        <v>334.64</v>
      </c>
      <c r="E8" s="91"/>
      <c r="F8" s="113">
        <v>42.27</v>
      </c>
      <c r="G8" s="114">
        <v>42.27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23">
        <v>0</v>
      </c>
      <c r="Q8" s="123">
        <v>0</v>
      </c>
      <c r="R8" s="123">
        <v>0</v>
      </c>
      <c r="S8" s="123">
        <v>0</v>
      </c>
      <c r="T8" s="123">
        <v>0</v>
      </c>
      <c r="U8" s="124">
        <v>0</v>
      </c>
      <c r="V8" s="125">
        <v>0</v>
      </c>
      <c r="W8" s="125">
        <v>0</v>
      </c>
      <c r="X8" s="125">
        <v>0</v>
      </c>
      <c r="Y8" s="125">
        <v>0</v>
      </c>
    </row>
    <row r="9" spans="1:25" ht="21" customHeight="1">
      <c r="A9" s="117" t="s">
        <v>13</v>
      </c>
      <c r="B9" s="29">
        <v>582.1</v>
      </c>
      <c r="C9" s="44" t="s">
        <v>14</v>
      </c>
      <c r="D9" s="29">
        <v>334.64</v>
      </c>
      <c r="E9" s="91"/>
      <c r="F9" s="113">
        <v>42.27</v>
      </c>
      <c r="G9" s="114">
        <v>42.27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4">
        <v>0</v>
      </c>
      <c r="V9" s="125">
        <v>0</v>
      </c>
      <c r="W9" s="125">
        <v>0</v>
      </c>
      <c r="X9" s="125">
        <v>0</v>
      </c>
      <c r="Y9" s="125">
        <v>0</v>
      </c>
    </row>
    <row r="10" spans="1:25" ht="21" customHeight="1">
      <c r="A10" s="117" t="s">
        <v>15</v>
      </c>
      <c r="B10" s="116">
        <f>H7</f>
        <v>0</v>
      </c>
      <c r="C10" s="44" t="s">
        <v>16</v>
      </c>
      <c r="D10" s="29">
        <v>334.64</v>
      </c>
      <c r="E10" s="91"/>
      <c r="F10" s="113">
        <v>16</v>
      </c>
      <c r="G10" s="114">
        <v>16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4">
        <v>0</v>
      </c>
      <c r="V10" s="125">
        <v>0</v>
      </c>
      <c r="W10" s="125">
        <v>0</v>
      </c>
      <c r="X10" s="125">
        <v>0</v>
      </c>
      <c r="Y10" s="125">
        <v>0</v>
      </c>
    </row>
    <row r="11" spans="1:25" ht="21" customHeight="1">
      <c r="A11" s="117" t="s">
        <v>17</v>
      </c>
      <c r="B11" s="116">
        <f>T7</f>
        <v>0</v>
      </c>
      <c r="C11" s="44" t="s">
        <v>18</v>
      </c>
      <c r="D11" s="29">
        <v>6</v>
      </c>
      <c r="E11" s="91"/>
      <c r="F11" s="113">
        <v>26.27</v>
      </c>
      <c r="G11" s="114">
        <v>26.27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23">
        <v>0</v>
      </c>
      <c r="Q11" s="123">
        <v>0</v>
      </c>
      <c r="R11" s="123">
        <v>0</v>
      </c>
      <c r="S11" s="123">
        <v>0</v>
      </c>
      <c r="T11" s="123">
        <v>0</v>
      </c>
      <c r="U11" s="124">
        <v>0</v>
      </c>
      <c r="V11" s="125">
        <v>0</v>
      </c>
      <c r="W11" s="125">
        <v>0</v>
      </c>
      <c r="X11" s="125">
        <v>0</v>
      </c>
      <c r="Y11" s="125">
        <v>0</v>
      </c>
    </row>
    <row r="12" spans="1:25" ht="21" customHeight="1">
      <c r="A12" s="110" t="s">
        <v>19</v>
      </c>
      <c r="B12" s="116">
        <f>I7</f>
        <v>0</v>
      </c>
      <c r="C12" s="44" t="s">
        <v>20</v>
      </c>
      <c r="D12" s="29">
        <v>6</v>
      </c>
      <c r="E12" s="91"/>
      <c r="F12" s="113">
        <v>28.65</v>
      </c>
      <c r="G12" s="114">
        <v>28.65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23">
        <v>0</v>
      </c>
      <c r="Q12" s="123">
        <v>0</v>
      </c>
      <c r="R12" s="123">
        <v>0</v>
      </c>
      <c r="S12" s="123">
        <v>0</v>
      </c>
      <c r="T12" s="123">
        <v>0</v>
      </c>
      <c r="U12" s="124">
        <v>0</v>
      </c>
      <c r="V12" s="125">
        <v>0</v>
      </c>
      <c r="W12" s="125">
        <v>0</v>
      </c>
      <c r="X12" s="125">
        <v>0</v>
      </c>
      <c r="Y12" s="125">
        <v>0</v>
      </c>
    </row>
    <row r="13" spans="1:25" ht="21" customHeight="1">
      <c r="A13" s="110" t="s">
        <v>21</v>
      </c>
      <c r="B13" s="116"/>
      <c r="C13" s="44" t="s">
        <v>22</v>
      </c>
      <c r="D13" s="29">
        <v>6</v>
      </c>
      <c r="E13" s="91"/>
      <c r="F13" s="113">
        <v>28.65</v>
      </c>
      <c r="G13" s="114">
        <v>28.65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4">
        <v>0</v>
      </c>
      <c r="V13" s="125">
        <v>0</v>
      </c>
      <c r="W13" s="125">
        <v>0</v>
      </c>
      <c r="X13" s="125">
        <v>0</v>
      </c>
      <c r="Y13" s="125">
        <v>0</v>
      </c>
    </row>
    <row r="14" spans="1:25" ht="21" customHeight="1">
      <c r="A14" s="110" t="s">
        <v>23</v>
      </c>
      <c r="B14" s="116"/>
      <c r="C14" s="44" t="s">
        <v>24</v>
      </c>
      <c r="D14" s="29">
        <v>20.46</v>
      </c>
      <c r="E14" s="91"/>
      <c r="F14" s="113">
        <v>28.65</v>
      </c>
      <c r="G14" s="114">
        <v>28.65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24">
        <v>0</v>
      </c>
      <c r="V14" s="125">
        <v>0</v>
      </c>
      <c r="W14" s="125">
        <v>0</v>
      </c>
      <c r="X14" s="125">
        <v>0</v>
      </c>
      <c r="Y14" s="125">
        <v>0</v>
      </c>
    </row>
    <row r="15" spans="1:25" ht="21" customHeight="1">
      <c r="A15" s="110" t="s">
        <v>25</v>
      </c>
      <c r="B15" s="116">
        <f>L7</f>
        <v>0</v>
      </c>
      <c r="C15" s="44" t="s">
        <v>26</v>
      </c>
      <c r="D15" s="29">
        <v>20.46</v>
      </c>
      <c r="E15" s="91"/>
      <c r="F15" s="113">
        <v>556.63</v>
      </c>
      <c r="G15" s="114">
        <v>501.63</v>
      </c>
      <c r="H15" s="114">
        <v>0</v>
      </c>
      <c r="I15" s="114">
        <v>0</v>
      </c>
      <c r="J15" s="114">
        <v>8</v>
      </c>
      <c r="K15" s="114">
        <v>47</v>
      </c>
      <c r="L15" s="114">
        <v>0</v>
      </c>
      <c r="M15" s="114">
        <v>0</v>
      </c>
      <c r="N15" s="114">
        <v>0</v>
      </c>
      <c r="O15" s="114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24">
        <v>0</v>
      </c>
      <c r="V15" s="125">
        <v>0</v>
      </c>
      <c r="W15" s="125">
        <v>0</v>
      </c>
      <c r="X15" s="125">
        <v>0</v>
      </c>
      <c r="Y15" s="125">
        <v>0</v>
      </c>
    </row>
    <row r="16" spans="1:25" ht="21" customHeight="1">
      <c r="A16" s="110" t="s">
        <v>27</v>
      </c>
      <c r="B16" s="116">
        <f>M7</f>
        <v>0</v>
      </c>
      <c r="C16" s="44" t="s">
        <v>28</v>
      </c>
      <c r="D16" s="29">
        <v>20.46</v>
      </c>
      <c r="E16" s="91"/>
      <c r="F16" s="113">
        <v>556.63</v>
      </c>
      <c r="G16" s="114">
        <v>501.63</v>
      </c>
      <c r="H16" s="114">
        <v>0</v>
      </c>
      <c r="I16" s="114">
        <v>0</v>
      </c>
      <c r="J16" s="114">
        <v>8</v>
      </c>
      <c r="K16" s="114">
        <v>47</v>
      </c>
      <c r="L16" s="114">
        <v>0</v>
      </c>
      <c r="M16" s="114">
        <v>0</v>
      </c>
      <c r="N16" s="114">
        <v>0</v>
      </c>
      <c r="O16" s="114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4">
        <v>0</v>
      </c>
      <c r="V16" s="125">
        <v>0</v>
      </c>
      <c r="W16" s="125">
        <v>0</v>
      </c>
      <c r="X16" s="125">
        <v>0</v>
      </c>
      <c r="Y16" s="125">
        <v>0</v>
      </c>
    </row>
    <row r="17" spans="1:25" ht="21" customHeight="1">
      <c r="A17" s="110" t="s">
        <v>29</v>
      </c>
      <c r="B17" s="116">
        <f>N7</f>
        <v>0</v>
      </c>
      <c r="C17" s="44" t="s">
        <v>30</v>
      </c>
      <c r="D17" s="29">
        <v>221</v>
      </c>
      <c r="E17" s="91"/>
      <c r="F17" s="113">
        <v>221.43</v>
      </c>
      <c r="G17" s="114">
        <v>221.43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4">
        <v>0</v>
      </c>
      <c r="V17" s="125">
        <v>0</v>
      </c>
      <c r="W17" s="125">
        <v>0</v>
      </c>
      <c r="X17" s="125">
        <v>0</v>
      </c>
      <c r="Y17" s="125">
        <v>0</v>
      </c>
    </row>
    <row r="18" spans="1:25" ht="21" customHeight="1">
      <c r="A18" s="110" t="s">
        <v>31</v>
      </c>
      <c r="B18" s="116">
        <f>O7</f>
        <v>0</v>
      </c>
      <c r="C18" s="44" t="s">
        <v>32</v>
      </c>
      <c r="D18" s="29">
        <v>221</v>
      </c>
      <c r="E18" s="91"/>
      <c r="F18" s="113">
        <v>129.2</v>
      </c>
      <c r="G18" s="114">
        <v>82.2</v>
      </c>
      <c r="H18" s="114">
        <v>0</v>
      </c>
      <c r="I18" s="114">
        <v>0</v>
      </c>
      <c r="J18" s="114">
        <v>0</v>
      </c>
      <c r="K18" s="114">
        <v>47</v>
      </c>
      <c r="L18" s="114">
        <v>0</v>
      </c>
      <c r="M18" s="114">
        <v>0</v>
      </c>
      <c r="N18" s="114">
        <v>0</v>
      </c>
      <c r="O18" s="114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4">
        <v>0</v>
      </c>
      <c r="V18" s="125">
        <v>0</v>
      </c>
      <c r="W18" s="125">
        <v>0</v>
      </c>
      <c r="X18" s="125">
        <v>0</v>
      </c>
      <c r="Y18" s="125">
        <v>0</v>
      </c>
    </row>
    <row r="19" spans="1:25" ht="21" customHeight="1">
      <c r="A19" s="115" t="s">
        <v>33</v>
      </c>
      <c r="B19" s="116">
        <f>B20</f>
        <v>0</v>
      </c>
      <c r="C19" s="44" t="s">
        <v>34</v>
      </c>
      <c r="D19" s="29">
        <v>38</v>
      </c>
      <c r="E19" s="91"/>
      <c r="F19" s="113">
        <v>78</v>
      </c>
      <c r="G19" s="114">
        <v>78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23">
        <v>0</v>
      </c>
      <c r="Q19" s="123">
        <v>0</v>
      </c>
      <c r="R19" s="123">
        <v>0</v>
      </c>
      <c r="S19" s="123">
        <v>0</v>
      </c>
      <c r="T19" s="123">
        <v>0</v>
      </c>
      <c r="U19" s="124">
        <v>0</v>
      </c>
      <c r="V19" s="125">
        <v>0</v>
      </c>
      <c r="W19" s="125">
        <v>0</v>
      </c>
      <c r="X19" s="125">
        <v>0</v>
      </c>
      <c r="Y19" s="125">
        <v>0</v>
      </c>
    </row>
    <row r="20" spans="1:25" ht="21" customHeight="1">
      <c r="A20" s="117" t="s">
        <v>35</v>
      </c>
      <c r="B20" s="116">
        <f>P7</f>
        <v>0</v>
      </c>
      <c r="C20" s="44" t="s">
        <v>36</v>
      </c>
      <c r="D20" s="29">
        <v>55</v>
      </c>
      <c r="E20" s="91"/>
      <c r="F20" s="113">
        <v>50</v>
      </c>
      <c r="G20" s="114">
        <v>50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4">
        <v>0</v>
      </c>
      <c r="V20" s="125">
        <v>0</v>
      </c>
      <c r="W20" s="125">
        <v>0</v>
      </c>
      <c r="X20" s="125">
        <v>0</v>
      </c>
      <c r="Y20" s="125">
        <v>0</v>
      </c>
    </row>
    <row r="21" spans="1:25" ht="21" customHeight="1">
      <c r="A21" s="115" t="s">
        <v>37</v>
      </c>
      <c r="B21" s="116">
        <f>Q7</f>
        <v>0</v>
      </c>
      <c r="C21" s="44" t="s">
        <v>38</v>
      </c>
      <c r="D21" s="29">
        <v>11</v>
      </c>
      <c r="E21" s="91"/>
      <c r="F21" s="113">
        <v>8</v>
      </c>
      <c r="G21" s="114">
        <v>0</v>
      </c>
      <c r="H21" s="114">
        <v>0</v>
      </c>
      <c r="I21" s="114">
        <v>0</v>
      </c>
      <c r="J21" s="114">
        <v>8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24">
        <v>0</v>
      </c>
      <c r="V21" s="125">
        <v>0</v>
      </c>
      <c r="W21" s="125">
        <v>0</v>
      </c>
      <c r="X21" s="125">
        <v>0</v>
      </c>
      <c r="Y21" s="125">
        <v>0</v>
      </c>
    </row>
    <row r="22" spans="1:25" ht="21" customHeight="1">
      <c r="A22" s="115" t="s">
        <v>39</v>
      </c>
      <c r="B22" s="116">
        <f>R7</f>
        <v>0</v>
      </c>
      <c r="C22" s="44" t="s">
        <v>40</v>
      </c>
      <c r="D22" s="29">
        <v>12</v>
      </c>
      <c r="E22" s="91"/>
      <c r="F22" s="113">
        <v>19</v>
      </c>
      <c r="G22" s="114">
        <v>19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23">
        <v>0</v>
      </c>
      <c r="Q22" s="123">
        <v>0</v>
      </c>
      <c r="R22" s="123">
        <v>0</v>
      </c>
      <c r="S22" s="123">
        <v>0</v>
      </c>
      <c r="T22" s="123">
        <v>0</v>
      </c>
      <c r="U22" s="124">
        <v>0</v>
      </c>
      <c r="V22" s="125">
        <v>0</v>
      </c>
      <c r="W22" s="125">
        <v>0</v>
      </c>
      <c r="X22" s="125">
        <v>0</v>
      </c>
      <c r="Y22" s="125">
        <v>0</v>
      </c>
    </row>
    <row r="23" spans="1:25" ht="21" customHeight="1">
      <c r="A23" s="110" t="s">
        <v>41</v>
      </c>
      <c r="B23" s="116">
        <f>S7</f>
        <v>0</v>
      </c>
      <c r="C23" s="44" t="s">
        <v>42</v>
      </c>
      <c r="D23" s="29">
        <v>105</v>
      </c>
      <c r="E23" s="91"/>
      <c r="F23" s="113">
        <v>51</v>
      </c>
      <c r="G23" s="114">
        <v>51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23">
        <v>0</v>
      </c>
      <c r="Q23" s="123">
        <v>0</v>
      </c>
      <c r="R23" s="123">
        <v>0</v>
      </c>
      <c r="S23" s="123">
        <v>0</v>
      </c>
      <c r="T23" s="123">
        <v>0</v>
      </c>
      <c r="U23" s="124">
        <v>0</v>
      </c>
      <c r="V23" s="125">
        <v>0</v>
      </c>
      <c r="W23" s="125">
        <v>0</v>
      </c>
      <c r="X23" s="125">
        <v>0</v>
      </c>
      <c r="Y23" s="125">
        <v>0</v>
      </c>
    </row>
    <row r="24" spans="1:25" ht="21" customHeight="1">
      <c r="A24" s="118" t="s">
        <v>43</v>
      </c>
      <c r="B24" s="116">
        <f>U7</f>
        <v>0</v>
      </c>
      <c r="C24" s="111"/>
      <c r="D24" s="29"/>
      <c r="E24" s="91"/>
      <c r="F24" s="113">
        <v>19.85</v>
      </c>
      <c r="G24" s="114">
        <v>19.85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23">
        <v>0</v>
      </c>
      <c r="Q24" s="123">
        <v>0</v>
      </c>
      <c r="R24" s="123">
        <v>0</v>
      </c>
      <c r="S24" s="123">
        <v>0</v>
      </c>
      <c r="T24" s="123">
        <v>0</v>
      </c>
      <c r="U24" s="124">
        <v>0</v>
      </c>
      <c r="V24" s="125">
        <v>0</v>
      </c>
      <c r="W24" s="125">
        <v>0</v>
      </c>
      <c r="X24" s="125">
        <v>0</v>
      </c>
      <c r="Y24" s="125">
        <v>0</v>
      </c>
    </row>
    <row r="25" spans="1:25" ht="21" customHeight="1">
      <c r="A25" s="118" t="s">
        <v>44</v>
      </c>
      <c r="B25" s="116">
        <f>V7</f>
        <v>0</v>
      </c>
      <c r="C25" s="111"/>
      <c r="D25" s="29"/>
      <c r="E25" s="91"/>
      <c r="F25" s="113">
        <v>19.85</v>
      </c>
      <c r="G25" s="114">
        <v>19.85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23">
        <v>0</v>
      </c>
      <c r="Q25" s="123">
        <v>0</v>
      </c>
      <c r="R25" s="123">
        <v>0</v>
      </c>
      <c r="S25" s="123">
        <v>0</v>
      </c>
      <c r="T25" s="123">
        <v>0</v>
      </c>
      <c r="U25" s="124">
        <v>0</v>
      </c>
      <c r="V25" s="125">
        <v>0</v>
      </c>
      <c r="W25" s="125">
        <v>0</v>
      </c>
      <c r="X25" s="125">
        <v>0</v>
      </c>
      <c r="Y25" s="125">
        <v>0</v>
      </c>
    </row>
    <row r="26" spans="1:25" ht="21" customHeight="1">
      <c r="A26" s="118" t="s">
        <v>45</v>
      </c>
      <c r="B26" s="116">
        <f>W7</f>
        <v>0</v>
      </c>
      <c r="C26" s="111"/>
      <c r="D26" s="29"/>
      <c r="E26" s="91"/>
      <c r="F26" s="113">
        <v>19.85</v>
      </c>
      <c r="G26" s="114">
        <v>19.85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23">
        <v>0</v>
      </c>
      <c r="Q26" s="123">
        <v>0</v>
      </c>
      <c r="R26" s="123">
        <v>0</v>
      </c>
      <c r="S26" s="123">
        <v>0</v>
      </c>
      <c r="T26" s="123">
        <v>0</v>
      </c>
      <c r="U26" s="124">
        <v>0</v>
      </c>
      <c r="V26" s="125">
        <v>0</v>
      </c>
      <c r="W26" s="125">
        <v>0</v>
      </c>
      <c r="X26" s="125">
        <v>0</v>
      </c>
      <c r="Y26" s="125">
        <v>0</v>
      </c>
    </row>
    <row r="27" spans="1:21" ht="21" customHeight="1">
      <c r="A27" s="118" t="s">
        <v>46</v>
      </c>
      <c r="B27" s="116">
        <f>X7</f>
        <v>0</v>
      </c>
      <c r="C27" s="44"/>
      <c r="D27" s="29"/>
      <c r="E27" s="91"/>
      <c r="F27" s="102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126"/>
    </row>
    <row r="28" spans="1:21" ht="21" customHeight="1">
      <c r="A28" s="118" t="s">
        <v>47</v>
      </c>
      <c r="B28" s="116">
        <f>Y7</f>
        <v>0</v>
      </c>
      <c r="C28" s="119"/>
      <c r="D28" s="120"/>
      <c r="E28" s="91"/>
      <c r="F28" s="102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126"/>
    </row>
    <row r="29" spans="1:21" ht="21" customHeight="1">
      <c r="A29" s="121" t="s">
        <v>48</v>
      </c>
      <c r="B29" s="29">
        <v>582.1</v>
      </c>
      <c r="C29" s="122" t="s">
        <v>49</v>
      </c>
      <c r="D29" s="29">
        <v>582.1</v>
      </c>
      <c r="E29" s="91"/>
      <c r="F29" s="102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</row>
  </sheetData>
  <sheetProtection formatCells="0" formatColumns="0" formatRows="0"/>
  <mergeCells count="2">
    <mergeCell ref="A2:D2"/>
    <mergeCell ref="C5:D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showGridLines="0" showZeros="0" workbookViewId="0" topLeftCell="I19">
      <selection activeCell="W25" sqref="A1:W25"/>
    </sheetView>
  </sheetViews>
  <sheetFormatPr defaultColWidth="9.00390625" defaultRowHeight="14.25"/>
  <cols>
    <col min="1" max="1" width="8.75390625" style="0" customWidth="1"/>
    <col min="2" max="2" width="19.125" style="0" customWidth="1"/>
    <col min="3" max="5" width="9.375" style="0" customWidth="1"/>
    <col min="6" max="6" width="11.125" style="0" customWidth="1"/>
    <col min="7" max="9" width="5.50390625" style="0" customWidth="1"/>
    <col min="10" max="23" width="5.25390625" style="0" customWidth="1"/>
  </cols>
  <sheetData>
    <row r="1" spans="1:27" ht="14.25" customHeight="1">
      <c r="A1" s="85" t="s">
        <v>50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ht="20.25" customHeight="1">
      <c r="A2" s="129" t="s">
        <v>51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87"/>
      <c r="Y2" s="87"/>
      <c r="Z2" s="87"/>
      <c r="AA2" s="87"/>
    </row>
    <row r="3" spans="1:27" ht="14.25" customHeight="1">
      <c r="A3" s="89"/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</row>
    <row r="4" spans="1:27" ht="14.25" customHeight="1">
      <c r="A4" s="92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P4" s="93"/>
      <c r="Q4" s="93"/>
      <c r="R4" s="93"/>
      <c r="S4" s="93"/>
      <c r="T4" s="93"/>
      <c r="U4" s="93"/>
      <c r="V4" s="93"/>
      <c r="W4" s="90" t="s">
        <v>4</v>
      </c>
      <c r="X4" s="93"/>
      <c r="Y4" s="93"/>
      <c r="Z4" s="93"/>
      <c r="AA4" s="93"/>
    </row>
    <row r="5" spans="1:23" s="19" customFormat="1" ht="42.75" customHeight="1">
      <c r="A5" s="133" t="s">
        <v>52</v>
      </c>
      <c r="B5" s="136" t="s">
        <v>53</v>
      </c>
      <c r="C5" s="139" t="s">
        <v>54</v>
      </c>
      <c r="D5" s="131" t="s">
        <v>55</v>
      </c>
      <c r="E5" s="142"/>
      <c r="F5" s="142"/>
      <c r="G5" s="142"/>
      <c r="H5" s="142"/>
      <c r="I5" s="142"/>
      <c r="J5" s="142"/>
      <c r="K5" s="142"/>
      <c r="L5" s="142"/>
      <c r="M5" s="142"/>
      <c r="N5" s="132"/>
      <c r="O5" s="131" t="s">
        <v>56</v>
      </c>
      <c r="P5" s="142"/>
      <c r="Q5" s="142"/>
      <c r="R5" s="132"/>
      <c r="S5" s="139" t="s">
        <v>57</v>
      </c>
      <c r="T5" s="131" t="s">
        <v>58</v>
      </c>
      <c r="U5" s="132"/>
      <c r="V5" s="131" t="s">
        <v>59</v>
      </c>
      <c r="W5" s="132"/>
    </row>
    <row r="6" spans="1:23" s="19" customFormat="1" ht="49.5" customHeight="1">
      <c r="A6" s="134"/>
      <c r="B6" s="137"/>
      <c r="C6" s="140"/>
      <c r="D6" s="139" t="s">
        <v>10</v>
      </c>
      <c r="E6" s="131" t="s">
        <v>11</v>
      </c>
      <c r="F6" s="142"/>
      <c r="G6" s="142"/>
      <c r="H6" s="132"/>
      <c r="I6" s="139" t="s">
        <v>60</v>
      </c>
      <c r="J6" s="139" t="s">
        <v>61</v>
      </c>
      <c r="K6" s="139" t="s">
        <v>62</v>
      </c>
      <c r="L6" s="139" t="s">
        <v>63</v>
      </c>
      <c r="M6" s="139" t="s">
        <v>64</v>
      </c>
      <c r="N6" s="139" t="s">
        <v>65</v>
      </c>
      <c r="O6" s="139" t="s">
        <v>66</v>
      </c>
      <c r="P6" s="139" t="s">
        <v>35</v>
      </c>
      <c r="Q6" s="139" t="s">
        <v>67</v>
      </c>
      <c r="R6" s="139" t="s">
        <v>68</v>
      </c>
      <c r="S6" s="140"/>
      <c r="T6" s="139" t="s">
        <v>69</v>
      </c>
      <c r="U6" s="139" t="s">
        <v>70</v>
      </c>
      <c r="V6" s="139" t="s">
        <v>71</v>
      </c>
      <c r="W6" s="139" t="s">
        <v>72</v>
      </c>
    </row>
    <row r="7" spans="1:23" s="19" customFormat="1" ht="56.25" customHeight="1">
      <c r="A7" s="135"/>
      <c r="B7" s="138"/>
      <c r="C7" s="141"/>
      <c r="D7" s="141"/>
      <c r="E7" s="38" t="s">
        <v>66</v>
      </c>
      <c r="F7" s="25" t="s">
        <v>13</v>
      </c>
      <c r="G7" s="25" t="s">
        <v>15</v>
      </c>
      <c r="H7" s="25" t="s">
        <v>17</v>
      </c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</row>
    <row r="8" spans="1:23" s="19" customFormat="1" ht="19.5" customHeight="1">
      <c r="A8" s="27" t="s">
        <v>73</v>
      </c>
      <c r="B8" s="27" t="s">
        <v>73</v>
      </c>
      <c r="C8" s="28">
        <v>1</v>
      </c>
      <c r="D8" s="28">
        <f>C8+1</f>
        <v>2</v>
      </c>
      <c r="E8" s="28">
        <f aca="true" t="shared" si="0" ref="E8:S8">D8+1</f>
        <v>3</v>
      </c>
      <c r="F8" s="28">
        <f t="shared" si="0"/>
        <v>4</v>
      </c>
      <c r="G8" s="28">
        <f t="shared" si="0"/>
        <v>5</v>
      </c>
      <c r="H8" s="28">
        <f t="shared" si="0"/>
        <v>6</v>
      </c>
      <c r="I8" s="28">
        <f t="shared" si="0"/>
        <v>7</v>
      </c>
      <c r="J8" s="28">
        <f t="shared" si="0"/>
        <v>8</v>
      </c>
      <c r="K8" s="28">
        <f t="shared" si="0"/>
        <v>9</v>
      </c>
      <c r="L8" s="28">
        <f t="shared" si="0"/>
        <v>10</v>
      </c>
      <c r="M8" s="28">
        <f t="shared" si="0"/>
        <v>11</v>
      </c>
      <c r="N8" s="28">
        <f t="shared" si="0"/>
        <v>12</v>
      </c>
      <c r="O8" s="28">
        <f t="shared" si="0"/>
        <v>13</v>
      </c>
      <c r="P8" s="28">
        <f t="shared" si="0"/>
        <v>14</v>
      </c>
      <c r="Q8" s="28">
        <f t="shared" si="0"/>
        <v>15</v>
      </c>
      <c r="R8" s="28">
        <f t="shared" si="0"/>
        <v>16</v>
      </c>
      <c r="S8" s="28">
        <f t="shared" si="0"/>
        <v>17</v>
      </c>
      <c r="T8" s="28">
        <v>18</v>
      </c>
      <c r="U8" s="28">
        <v>19</v>
      </c>
      <c r="V8" s="28">
        <v>20</v>
      </c>
      <c r="W8" s="28">
        <v>21</v>
      </c>
    </row>
    <row r="9" spans="1:23" s="47" customFormat="1" ht="24.75" customHeight="1">
      <c r="A9" s="81"/>
      <c r="B9" s="3" t="s">
        <v>10</v>
      </c>
      <c r="C9" s="5">
        <v>582.1</v>
      </c>
      <c r="D9" s="5">
        <v>582.1</v>
      </c>
      <c r="E9" s="5">
        <v>582.1</v>
      </c>
      <c r="F9" s="5">
        <v>582.1</v>
      </c>
      <c r="G9" s="45">
        <v>0</v>
      </c>
      <c r="H9" s="45">
        <v>0</v>
      </c>
      <c r="I9" s="45"/>
      <c r="J9" s="45"/>
      <c r="K9" s="45"/>
      <c r="L9" s="45"/>
      <c r="M9" s="98"/>
      <c r="N9" s="98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</row>
    <row r="10" spans="1:23" ht="24.75" customHeight="1">
      <c r="A10" s="82" t="s">
        <v>74</v>
      </c>
      <c r="B10" s="44" t="s">
        <v>12</v>
      </c>
      <c r="C10" s="5">
        <v>334.64</v>
      </c>
      <c r="D10" s="5">
        <v>334.64</v>
      </c>
      <c r="E10" s="5">
        <v>334.64</v>
      </c>
      <c r="F10" s="5">
        <v>334.64</v>
      </c>
      <c r="G10" s="45">
        <v>0</v>
      </c>
      <c r="H10" s="45">
        <v>0</v>
      </c>
      <c r="I10" s="45"/>
      <c r="J10" s="45"/>
      <c r="K10" s="45"/>
      <c r="L10" s="45"/>
      <c r="M10" s="98"/>
      <c r="N10" s="98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</row>
    <row r="11" spans="1:23" ht="24.75" customHeight="1">
      <c r="A11" s="82" t="s">
        <v>75</v>
      </c>
      <c r="B11" s="44" t="s">
        <v>14</v>
      </c>
      <c r="C11" s="5">
        <v>334.64</v>
      </c>
      <c r="D11" s="5">
        <v>334.64</v>
      </c>
      <c r="E11" s="5">
        <v>334.64</v>
      </c>
      <c r="F11" s="5">
        <v>334.64</v>
      </c>
      <c r="G11" s="45">
        <v>0</v>
      </c>
      <c r="H11" s="45">
        <v>0</v>
      </c>
      <c r="I11" s="45"/>
      <c r="J11" s="45"/>
      <c r="K11" s="45"/>
      <c r="L11" s="45"/>
      <c r="M11" s="98"/>
      <c r="N11" s="98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</row>
    <row r="12" spans="1:23" ht="24.75" customHeight="1">
      <c r="A12" s="82" t="s">
        <v>76</v>
      </c>
      <c r="B12" s="44" t="s">
        <v>16</v>
      </c>
      <c r="C12" s="5">
        <v>334.64</v>
      </c>
      <c r="D12" s="5">
        <v>334.64</v>
      </c>
      <c r="E12" s="5">
        <v>334.64</v>
      </c>
      <c r="F12" s="5">
        <v>334.64</v>
      </c>
      <c r="G12" s="45">
        <v>0</v>
      </c>
      <c r="H12" s="45">
        <v>0</v>
      </c>
      <c r="I12" s="45"/>
      <c r="J12" s="45"/>
      <c r="K12" s="45"/>
      <c r="L12" s="45"/>
      <c r="M12" s="98"/>
      <c r="N12" s="98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</row>
    <row r="13" spans="1:23" ht="24.75" customHeight="1">
      <c r="A13" s="82" t="s">
        <v>77</v>
      </c>
      <c r="B13" s="44" t="s">
        <v>18</v>
      </c>
      <c r="C13" s="5">
        <v>6</v>
      </c>
      <c r="D13" s="5">
        <v>6</v>
      </c>
      <c r="E13" s="5">
        <v>6</v>
      </c>
      <c r="F13" s="5">
        <v>6</v>
      </c>
      <c r="G13" s="45">
        <v>0</v>
      </c>
      <c r="H13" s="45">
        <v>0</v>
      </c>
      <c r="I13" s="45"/>
      <c r="J13" s="45"/>
      <c r="K13" s="45"/>
      <c r="L13" s="45"/>
      <c r="M13" s="98"/>
      <c r="N13" s="98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</row>
    <row r="14" spans="1:23" ht="24.75" customHeight="1">
      <c r="A14" s="82" t="s">
        <v>78</v>
      </c>
      <c r="B14" s="44" t="s">
        <v>20</v>
      </c>
      <c r="C14" s="5">
        <v>6</v>
      </c>
      <c r="D14" s="5">
        <v>6</v>
      </c>
      <c r="E14" s="5">
        <v>6</v>
      </c>
      <c r="F14" s="5">
        <v>6</v>
      </c>
      <c r="G14" s="45">
        <v>0</v>
      </c>
      <c r="H14" s="45">
        <v>0</v>
      </c>
      <c r="I14" s="45"/>
      <c r="J14" s="45"/>
      <c r="K14" s="45"/>
      <c r="L14" s="45"/>
      <c r="M14" s="98"/>
      <c r="N14" s="98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</row>
    <row r="15" spans="1:23" ht="24.75" customHeight="1">
      <c r="A15" s="82" t="s">
        <v>79</v>
      </c>
      <c r="B15" s="44" t="s">
        <v>22</v>
      </c>
      <c r="C15" s="5">
        <v>6</v>
      </c>
      <c r="D15" s="5">
        <v>6</v>
      </c>
      <c r="E15" s="5">
        <v>6</v>
      </c>
      <c r="F15" s="5">
        <v>6</v>
      </c>
      <c r="G15" s="45">
        <v>0</v>
      </c>
      <c r="H15" s="45">
        <v>0</v>
      </c>
      <c r="I15" s="45"/>
      <c r="J15" s="45"/>
      <c r="K15" s="45"/>
      <c r="L15" s="45"/>
      <c r="M15" s="98"/>
      <c r="N15" s="98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</row>
    <row r="16" spans="1:23" ht="24.75" customHeight="1">
      <c r="A16" s="82" t="s">
        <v>80</v>
      </c>
      <c r="B16" s="44" t="s">
        <v>24</v>
      </c>
      <c r="C16" s="5">
        <v>20.46</v>
      </c>
      <c r="D16" s="5">
        <v>20.46</v>
      </c>
      <c r="E16" s="5">
        <v>20.46</v>
      </c>
      <c r="F16" s="5">
        <v>20.46</v>
      </c>
      <c r="G16" s="45">
        <v>0</v>
      </c>
      <c r="H16" s="45">
        <v>0</v>
      </c>
      <c r="I16" s="45"/>
      <c r="J16" s="45"/>
      <c r="K16" s="45"/>
      <c r="L16" s="45"/>
      <c r="M16" s="98"/>
      <c r="N16" s="98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</row>
    <row r="17" spans="1:23" ht="24.75" customHeight="1">
      <c r="A17" s="82" t="s">
        <v>81</v>
      </c>
      <c r="B17" s="44" t="s">
        <v>26</v>
      </c>
      <c r="C17" s="5">
        <v>20.46</v>
      </c>
      <c r="D17" s="5">
        <v>20.46</v>
      </c>
      <c r="E17" s="5">
        <v>20.46</v>
      </c>
      <c r="F17" s="5">
        <v>20.46</v>
      </c>
      <c r="G17" s="45">
        <v>0</v>
      </c>
      <c r="H17" s="45">
        <v>0</v>
      </c>
      <c r="I17" s="45"/>
      <c r="J17" s="45"/>
      <c r="K17" s="45"/>
      <c r="L17" s="45"/>
      <c r="M17" s="98"/>
      <c r="N17" s="98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</row>
    <row r="18" spans="1:23" ht="24.75" customHeight="1">
      <c r="A18" s="82" t="s">
        <v>82</v>
      </c>
      <c r="B18" s="44" t="s">
        <v>28</v>
      </c>
      <c r="C18" s="5">
        <v>20.46</v>
      </c>
      <c r="D18" s="5">
        <v>20.46</v>
      </c>
      <c r="E18" s="5">
        <v>20.46</v>
      </c>
      <c r="F18" s="5">
        <v>20.46</v>
      </c>
      <c r="G18" s="45">
        <v>0</v>
      </c>
      <c r="H18" s="45">
        <v>0</v>
      </c>
      <c r="I18" s="45"/>
      <c r="J18" s="45"/>
      <c r="K18" s="45"/>
      <c r="L18" s="45"/>
      <c r="M18" s="98"/>
      <c r="N18" s="98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</row>
    <row r="19" spans="1:23" ht="24.75" customHeight="1">
      <c r="A19" s="82" t="s">
        <v>83</v>
      </c>
      <c r="B19" s="44" t="s">
        <v>30</v>
      </c>
      <c r="C19" s="5">
        <v>221</v>
      </c>
      <c r="D19" s="5">
        <v>221</v>
      </c>
      <c r="E19" s="5">
        <v>221</v>
      </c>
      <c r="F19" s="5">
        <v>221</v>
      </c>
      <c r="G19" s="45">
        <v>0</v>
      </c>
      <c r="H19" s="45">
        <v>0</v>
      </c>
      <c r="I19" s="45"/>
      <c r="J19" s="45"/>
      <c r="K19" s="45"/>
      <c r="L19" s="45"/>
      <c r="M19" s="98"/>
      <c r="N19" s="98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</row>
    <row r="20" spans="1:23" ht="24.75" customHeight="1">
      <c r="A20" s="82" t="s">
        <v>84</v>
      </c>
      <c r="B20" s="44" t="s">
        <v>32</v>
      </c>
      <c r="C20" s="5">
        <v>221</v>
      </c>
      <c r="D20" s="5">
        <v>221</v>
      </c>
      <c r="E20" s="5">
        <v>221</v>
      </c>
      <c r="F20" s="5">
        <v>221</v>
      </c>
      <c r="G20" s="45">
        <v>0</v>
      </c>
      <c r="H20" s="45">
        <v>0</v>
      </c>
      <c r="I20" s="45"/>
      <c r="J20" s="45"/>
      <c r="K20" s="45"/>
      <c r="L20" s="45"/>
      <c r="M20" s="98"/>
      <c r="N20" s="98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</row>
    <row r="21" spans="1:23" ht="24.75" customHeight="1">
      <c r="A21" s="82" t="s">
        <v>85</v>
      </c>
      <c r="B21" s="44" t="s">
        <v>34</v>
      </c>
      <c r="C21" s="5">
        <v>38</v>
      </c>
      <c r="D21" s="5">
        <v>38</v>
      </c>
      <c r="E21" s="5">
        <v>38</v>
      </c>
      <c r="F21" s="5">
        <v>38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98">
        <v>0</v>
      </c>
      <c r="N21" s="98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</row>
    <row r="22" spans="1:23" ht="24.75" customHeight="1">
      <c r="A22" s="82" t="s">
        <v>86</v>
      </c>
      <c r="B22" s="44" t="s">
        <v>36</v>
      </c>
      <c r="C22" s="5">
        <v>55</v>
      </c>
      <c r="D22" s="5">
        <v>55</v>
      </c>
      <c r="E22" s="5">
        <v>55</v>
      </c>
      <c r="F22" s="5">
        <v>55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98">
        <v>0</v>
      </c>
      <c r="N22" s="98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</row>
    <row r="23" spans="1:23" ht="24.75" customHeight="1">
      <c r="A23" s="82" t="s">
        <v>87</v>
      </c>
      <c r="B23" s="44" t="s">
        <v>38</v>
      </c>
      <c r="C23" s="5">
        <v>11</v>
      </c>
      <c r="D23" s="5">
        <v>11</v>
      </c>
      <c r="E23" s="5">
        <v>11</v>
      </c>
      <c r="F23" s="5">
        <v>11</v>
      </c>
      <c r="G23" s="45">
        <v>0</v>
      </c>
      <c r="H23" s="45">
        <v>0</v>
      </c>
      <c r="I23" s="45">
        <v>0</v>
      </c>
      <c r="J23" s="45"/>
      <c r="K23" s="45">
        <v>0</v>
      </c>
      <c r="L23" s="45">
        <v>0</v>
      </c>
      <c r="M23" s="98">
        <v>0</v>
      </c>
      <c r="N23" s="98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</row>
    <row r="24" spans="1:23" ht="24.75" customHeight="1">
      <c r="A24" s="82" t="s">
        <v>88</v>
      </c>
      <c r="B24" s="44" t="s">
        <v>40</v>
      </c>
      <c r="C24" s="5">
        <v>12</v>
      </c>
      <c r="D24" s="5">
        <v>12</v>
      </c>
      <c r="E24" s="5">
        <v>12</v>
      </c>
      <c r="F24" s="5">
        <v>12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98">
        <v>0</v>
      </c>
      <c r="N24" s="98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</row>
    <row r="25" spans="1:23" ht="24.75" customHeight="1">
      <c r="A25" s="82" t="s">
        <v>89</v>
      </c>
      <c r="B25" s="44" t="s">
        <v>42</v>
      </c>
      <c r="C25" s="5">
        <v>105</v>
      </c>
      <c r="D25" s="5">
        <v>105</v>
      </c>
      <c r="E25" s="5">
        <v>105</v>
      </c>
      <c r="F25" s="5">
        <v>105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98">
        <v>0</v>
      </c>
      <c r="N25" s="98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</row>
  </sheetData>
  <sheetProtection formatCells="0" formatColumns="0" formatRows="0"/>
  <mergeCells count="25">
    <mergeCell ref="A2:W2"/>
    <mergeCell ref="R6:R7"/>
    <mergeCell ref="S5:S7"/>
    <mergeCell ref="T6:T7"/>
    <mergeCell ref="U6:U7"/>
    <mergeCell ref="V6:V7"/>
    <mergeCell ref="W6:W7"/>
    <mergeCell ref="L6:L7"/>
    <mergeCell ref="N6:N7"/>
    <mergeCell ref="O6:O7"/>
    <mergeCell ref="P6:P7"/>
    <mergeCell ref="Q6:Q7"/>
    <mergeCell ref="O5:R5"/>
    <mergeCell ref="E6:H6"/>
    <mergeCell ref="D5:N5"/>
    <mergeCell ref="T5:U5"/>
    <mergeCell ref="V5:W5"/>
    <mergeCell ref="A5:A7"/>
    <mergeCell ref="B5:B7"/>
    <mergeCell ref="C5:C7"/>
    <mergeCell ref="D6:D7"/>
    <mergeCell ref="I6:I7"/>
    <mergeCell ref="J6:J7"/>
    <mergeCell ref="K6:K7"/>
    <mergeCell ref="M6:M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5"/>
  <sheetViews>
    <sheetView showGridLines="0" showZeros="0" workbookViewId="0" topLeftCell="A17">
      <selection activeCell="W25" sqref="A1:W25"/>
    </sheetView>
  </sheetViews>
  <sheetFormatPr defaultColWidth="9.00390625" defaultRowHeight="14.25"/>
  <cols>
    <col min="1" max="1" width="10.125" style="0" customWidth="1"/>
    <col min="2" max="2" width="18.875" style="0" customWidth="1"/>
    <col min="3" max="6" width="8.50390625" style="0" customWidth="1"/>
    <col min="7" max="23" width="4.75390625" style="0" customWidth="1"/>
  </cols>
  <sheetData>
    <row r="1" spans="1:27" ht="14.25" customHeight="1">
      <c r="A1" s="85" t="s">
        <v>90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ht="20.25" customHeight="1">
      <c r="A2" s="88" t="s">
        <v>91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7"/>
      <c r="Y2" s="87"/>
      <c r="Z2" s="87"/>
      <c r="AA2" s="87"/>
    </row>
    <row r="3" spans="1:27" ht="14.25" customHeight="1">
      <c r="A3" s="89"/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</row>
    <row r="4" spans="1:27" ht="14.25" customHeight="1">
      <c r="A4" s="92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P4" s="93"/>
      <c r="Q4" s="93"/>
      <c r="R4" s="93"/>
      <c r="S4" s="93"/>
      <c r="T4" s="93"/>
      <c r="U4" s="93"/>
      <c r="V4" s="93"/>
      <c r="W4" s="90" t="s">
        <v>4</v>
      </c>
      <c r="X4" s="93"/>
      <c r="Y4" s="93"/>
      <c r="Z4" s="93"/>
      <c r="AA4" s="93"/>
    </row>
    <row r="5" spans="1:23" s="19" customFormat="1" ht="28.5" customHeight="1">
      <c r="A5" s="144" t="s">
        <v>52</v>
      </c>
      <c r="B5" s="147" t="s">
        <v>53</v>
      </c>
      <c r="C5" s="143" t="s">
        <v>54</v>
      </c>
      <c r="D5" s="94" t="s">
        <v>55</v>
      </c>
      <c r="E5" s="95"/>
      <c r="F5" s="95"/>
      <c r="G5" s="95"/>
      <c r="H5" s="95"/>
      <c r="I5" s="95"/>
      <c r="J5" s="95"/>
      <c r="K5" s="95"/>
      <c r="L5" s="95"/>
      <c r="M5" s="95"/>
      <c r="N5" s="97"/>
      <c r="O5" s="131" t="s">
        <v>56</v>
      </c>
      <c r="P5" s="142"/>
      <c r="Q5" s="142"/>
      <c r="R5" s="132"/>
      <c r="S5" s="143" t="s">
        <v>57</v>
      </c>
      <c r="T5" s="131" t="s">
        <v>58</v>
      </c>
      <c r="U5" s="132"/>
      <c r="V5" s="131" t="s">
        <v>59</v>
      </c>
      <c r="W5" s="132"/>
    </row>
    <row r="6" spans="1:23" s="19" customFormat="1" ht="66" customHeight="1">
      <c r="A6" s="145"/>
      <c r="B6" s="148"/>
      <c r="C6" s="143"/>
      <c r="D6" s="139" t="s">
        <v>10</v>
      </c>
      <c r="E6" s="26" t="s">
        <v>11</v>
      </c>
      <c r="F6" s="26"/>
      <c r="G6" s="26"/>
      <c r="H6" s="26"/>
      <c r="I6" s="143" t="s">
        <v>92</v>
      </c>
      <c r="J6" s="143" t="s">
        <v>61</v>
      </c>
      <c r="K6" s="143" t="s">
        <v>62</v>
      </c>
      <c r="L6" s="143" t="s">
        <v>63</v>
      </c>
      <c r="M6" s="143" t="s">
        <v>93</v>
      </c>
      <c r="N6" s="143" t="s">
        <v>65</v>
      </c>
      <c r="O6" s="139" t="s">
        <v>66</v>
      </c>
      <c r="P6" s="25" t="s">
        <v>35</v>
      </c>
      <c r="Q6" s="143" t="s">
        <v>67</v>
      </c>
      <c r="R6" s="143" t="s">
        <v>68</v>
      </c>
      <c r="S6" s="143"/>
      <c r="T6" s="139" t="s">
        <v>69</v>
      </c>
      <c r="U6" s="139" t="s">
        <v>70</v>
      </c>
      <c r="V6" s="139" t="s">
        <v>71</v>
      </c>
      <c r="W6" s="139" t="s">
        <v>72</v>
      </c>
    </row>
    <row r="7" spans="1:23" s="19" customFormat="1" ht="72" customHeight="1">
      <c r="A7" s="146"/>
      <c r="B7" s="149"/>
      <c r="C7" s="143"/>
      <c r="D7" s="141"/>
      <c r="E7" s="38" t="s">
        <v>66</v>
      </c>
      <c r="F7" s="25" t="s">
        <v>13</v>
      </c>
      <c r="G7" s="25" t="s">
        <v>15</v>
      </c>
      <c r="H7" s="25" t="s">
        <v>17</v>
      </c>
      <c r="I7" s="143"/>
      <c r="J7" s="143"/>
      <c r="K7" s="143"/>
      <c r="L7" s="143"/>
      <c r="M7" s="143"/>
      <c r="N7" s="143"/>
      <c r="O7" s="141"/>
      <c r="P7" s="25" t="s">
        <v>94</v>
      </c>
      <c r="Q7" s="143"/>
      <c r="R7" s="143"/>
      <c r="S7" s="143"/>
      <c r="T7" s="141"/>
      <c r="U7" s="141"/>
      <c r="V7" s="141"/>
      <c r="W7" s="141"/>
    </row>
    <row r="8" spans="1:23" s="19" customFormat="1" ht="19.5" customHeight="1">
      <c r="A8" s="27" t="s">
        <v>73</v>
      </c>
      <c r="B8" s="27" t="s">
        <v>73</v>
      </c>
      <c r="C8" s="28">
        <v>1</v>
      </c>
      <c r="D8" s="28">
        <f aca="true" t="shared" si="0" ref="D8:S8">C8+1</f>
        <v>2</v>
      </c>
      <c r="E8" s="28">
        <f t="shared" si="0"/>
        <v>3</v>
      </c>
      <c r="F8" s="28">
        <f t="shared" si="0"/>
        <v>4</v>
      </c>
      <c r="G8" s="28">
        <f t="shared" si="0"/>
        <v>5</v>
      </c>
      <c r="H8" s="28">
        <f t="shared" si="0"/>
        <v>6</v>
      </c>
      <c r="I8" s="28">
        <f t="shared" si="0"/>
        <v>7</v>
      </c>
      <c r="J8" s="28">
        <f t="shared" si="0"/>
        <v>8</v>
      </c>
      <c r="K8" s="28">
        <f t="shared" si="0"/>
        <v>9</v>
      </c>
      <c r="L8" s="28">
        <f t="shared" si="0"/>
        <v>10</v>
      </c>
      <c r="M8" s="28">
        <f t="shared" si="0"/>
        <v>11</v>
      </c>
      <c r="N8" s="28">
        <f t="shared" si="0"/>
        <v>12</v>
      </c>
      <c r="O8" s="28">
        <f t="shared" si="0"/>
        <v>13</v>
      </c>
      <c r="P8" s="28">
        <f t="shared" si="0"/>
        <v>14</v>
      </c>
      <c r="Q8" s="28">
        <f t="shared" si="0"/>
        <v>15</v>
      </c>
      <c r="R8" s="28">
        <f t="shared" si="0"/>
        <v>16</v>
      </c>
      <c r="S8" s="28">
        <f t="shared" si="0"/>
        <v>17</v>
      </c>
      <c r="T8" s="28"/>
      <c r="U8" s="28"/>
      <c r="V8" s="28"/>
      <c r="W8" s="28"/>
    </row>
    <row r="9" spans="1:23" s="47" customFormat="1" ht="19.5" customHeight="1">
      <c r="A9" s="81"/>
      <c r="B9" s="3" t="s">
        <v>10</v>
      </c>
      <c r="C9" s="96">
        <v>582.1</v>
      </c>
      <c r="D9" s="96">
        <v>582.1</v>
      </c>
      <c r="E9" s="96">
        <v>582.1</v>
      </c>
      <c r="F9" s="96">
        <v>582.1</v>
      </c>
      <c r="G9" s="45">
        <v>0</v>
      </c>
      <c r="H9" s="45">
        <v>0</v>
      </c>
      <c r="I9" s="45">
        <v>0</v>
      </c>
      <c r="J9" s="45"/>
      <c r="K9" s="45"/>
      <c r="L9" s="45">
        <v>0</v>
      </c>
      <c r="M9" s="98">
        <v>0</v>
      </c>
      <c r="N9" s="98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</row>
    <row r="10" spans="1:23" ht="19.5" customHeight="1">
      <c r="A10" s="82" t="s">
        <v>74</v>
      </c>
      <c r="B10" s="44" t="s">
        <v>12</v>
      </c>
      <c r="C10" s="29">
        <v>334.64</v>
      </c>
      <c r="D10" s="29">
        <v>334.64</v>
      </c>
      <c r="E10" s="29">
        <v>334.64</v>
      </c>
      <c r="F10" s="29">
        <v>334.64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98">
        <v>0</v>
      </c>
      <c r="N10" s="98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</row>
    <row r="11" spans="1:23" ht="19.5" customHeight="1">
      <c r="A11" s="82" t="s">
        <v>75</v>
      </c>
      <c r="B11" s="44" t="s">
        <v>14</v>
      </c>
      <c r="C11" s="29">
        <v>334.64</v>
      </c>
      <c r="D11" s="29">
        <v>334.64</v>
      </c>
      <c r="E11" s="29">
        <v>334.64</v>
      </c>
      <c r="F11" s="29">
        <v>334.64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98">
        <v>0</v>
      </c>
      <c r="N11" s="98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</row>
    <row r="12" spans="1:23" ht="19.5" customHeight="1">
      <c r="A12" s="82" t="s">
        <v>76</v>
      </c>
      <c r="B12" s="44" t="s">
        <v>16</v>
      </c>
      <c r="C12" s="29">
        <v>334.64</v>
      </c>
      <c r="D12" s="29">
        <v>334.64</v>
      </c>
      <c r="E12" s="29">
        <v>334.64</v>
      </c>
      <c r="F12" s="29">
        <v>334.64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98">
        <v>0</v>
      </c>
      <c r="N12" s="98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</row>
    <row r="13" spans="1:23" ht="29.25" customHeight="1">
      <c r="A13" s="82" t="s">
        <v>77</v>
      </c>
      <c r="B13" s="44" t="s">
        <v>18</v>
      </c>
      <c r="C13" s="29">
        <v>6</v>
      </c>
      <c r="D13" s="29">
        <v>6</v>
      </c>
      <c r="E13" s="29">
        <v>6</v>
      </c>
      <c r="F13" s="29">
        <v>6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98">
        <v>0</v>
      </c>
      <c r="N13" s="98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</row>
    <row r="14" spans="1:23" ht="19.5" customHeight="1">
      <c r="A14" s="82" t="s">
        <v>78</v>
      </c>
      <c r="B14" s="44" t="s">
        <v>20</v>
      </c>
      <c r="C14" s="29">
        <v>6</v>
      </c>
      <c r="D14" s="29">
        <v>6</v>
      </c>
      <c r="E14" s="29">
        <v>6</v>
      </c>
      <c r="F14" s="29">
        <v>6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98">
        <v>0</v>
      </c>
      <c r="N14" s="98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</row>
    <row r="15" spans="1:23" ht="19.5" customHeight="1">
      <c r="A15" s="82" t="s">
        <v>79</v>
      </c>
      <c r="B15" s="44" t="s">
        <v>22</v>
      </c>
      <c r="C15" s="29">
        <v>6</v>
      </c>
      <c r="D15" s="29">
        <v>6</v>
      </c>
      <c r="E15" s="29">
        <v>6</v>
      </c>
      <c r="F15" s="29">
        <v>6</v>
      </c>
      <c r="G15" s="45">
        <v>0</v>
      </c>
      <c r="H15" s="45">
        <v>0</v>
      </c>
      <c r="I15" s="45"/>
      <c r="J15" s="45"/>
      <c r="K15" s="45"/>
      <c r="L15" s="45"/>
      <c r="M15" s="98"/>
      <c r="N15" s="98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</row>
    <row r="16" spans="1:23" ht="19.5" customHeight="1">
      <c r="A16" s="82" t="s">
        <v>80</v>
      </c>
      <c r="B16" s="44" t="s">
        <v>24</v>
      </c>
      <c r="C16" s="29">
        <v>20.46</v>
      </c>
      <c r="D16" s="29">
        <v>20.46</v>
      </c>
      <c r="E16" s="29">
        <v>20.46</v>
      </c>
      <c r="F16" s="29">
        <v>20.46</v>
      </c>
      <c r="G16" s="45">
        <v>0</v>
      </c>
      <c r="H16" s="45">
        <v>0</v>
      </c>
      <c r="I16" s="45"/>
      <c r="J16" s="45"/>
      <c r="K16" s="45"/>
      <c r="L16" s="45"/>
      <c r="M16" s="98"/>
      <c r="N16" s="98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</row>
    <row r="17" spans="1:23" ht="19.5" customHeight="1">
      <c r="A17" s="82" t="s">
        <v>81</v>
      </c>
      <c r="B17" s="44" t="s">
        <v>26</v>
      </c>
      <c r="C17" s="29">
        <v>20.46</v>
      </c>
      <c r="D17" s="29">
        <v>20.46</v>
      </c>
      <c r="E17" s="29">
        <v>20.46</v>
      </c>
      <c r="F17" s="29">
        <v>20.46</v>
      </c>
      <c r="G17" s="45">
        <v>0</v>
      </c>
      <c r="H17" s="45">
        <v>0</v>
      </c>
      <c r="I17" s="45"/>
      <c r="J17" s="45"/>
      <c r="K17" s="45"/>
      <c r="L17" s="45"/>
      <c r="M17" s="98"/>
      <c r="N17" s="98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</row>
    <row r="18" spans="1:23" ht="19.5" customHeight="1">
      <c r="A18" s="82" t="s">
        <v>82</v>
      </c>
      <c r="B18" s="44" t="s">
        <v>28</v>
      </c>
      <c r="C18" s="29">
        <v>20.46</v>
      </c>
      <c r="D18" s="29">
        <v>20.46</v>
      </c>
      <c r="E18" s="29">
        <v>20.46</v>
      </c>
      <c r="F18" s="29">
        <v>20.46</v>
      </c>
      <c r="G18" s="45">
        <v>0</v>
      </c>
      <c r="H18" s="45">
        <v>0</v>
      </c>
      <c r="I18" s="45"/>
      <c r="J18" s="45"/>
      <c r="K18" s="45"/>
      <c r="L18" s="45"/>
      <c r="M18" s="98"/>
      <c r="N18" s="98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</row>
    <row r="19" spans="1:23" ht="19.5" customHeight="1">
      <c r="A19" s="82" t="s">
        <v>83</v>
      </c>
      <c r="B19" s="44" t="s">
        <v>30</v>
      </c>
      <c r="C19" s="29">
        <v>221</v>
      </c>
      <c r="D19" s="29">
        <v>221</v>
      </c>
      <c r="E19" s="29">
        <v>221</v>
      </c>
      <c r="F19" s="29">
        <v>221</v>
      </c>
      <c r="G19" s="45">
        <v>0</v>
      </c>
      <c r="H19" s="45">
        <v>0</v>
      </c>
      <c r="I19" s="45"/>
      <c r="J19" s="45"/>
      <c r="K19" s="45"/>
      <c r="L19" s="45"/>
      <c r="M19" s="98"/>
      <c r="N19" s="98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</row>
    <row r="20" spans="1:23" ht="19.5" customHeight="1">
      <c r="A20" s="82" t="s">
        <v>84</v>
      </c>
      <c r="B20" s="44" t="s">
        <v>32</v>
      </c>
      <c r="C20" s="29">
        <v>221</v>
      </c>
      <c r="D20" s="29">
        <v>221</v>
      </c>
      <c r="E20" s="29">
        <v>221</v>
      </c>
      <c r="F20" s="29">
        <v>221</v>
      </c>
      <c r="G20" s="45">
        <v>0</v>
      </c>
      <c r="H20" s="45">
        <v>0</v>
      </c>
      <c r="I20" s="45"/>
      <c r="J20" s="45"/>
      <c r="K20" s="45"/>
      <c r="L20" s="45"/>
      <c r="M20" s="98"/>
      <c r="N20" s="98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</row>
    <row r="21" spans="1:23" ht="19.5" customHeight="1">
      <c r="A21" s="82" t="s">
        <v>85</v>
      </c>
      <c r="B21" s="44" t="s">
        <v>34</v>
      </c>
      <c r="C21" s="29">
        <v>38</v>
      </c>
      <c r="D21" s="29">
        <v>38</v>
      </c>
      <c r="E21" s="29">
        <v>38</v>
      </c>
      <c r="F21" s="29">
        <v>38</v>
      </c>
      <c r="G21" s="45">
        <v>0</v>
      </c>
      <c r="H21" s="45">
        <v>0</v>
      </c>
      <c r="I21" s="45"/>
      <c r="J21" s="45"/>
      <c r="K21" s="45"/>
      <c r="L21" s="45"/>
      <c r="M21" s="98"/>
      <c r="N21" s="98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</row>
    <row r="22" spans="1:23" ht="19.5" customHeight="1">
      <c r="A22" s="82" t="s">
        <v>86</v>
      </c>
      <c r="B22" s="44" t="s">
        <v>36</v>
      </c>
      <c r="C22" s="29">
        <v>55</v>
      </c>
      <c r="D22" s="29">
        <v>55</v>
      </c>
      <c r="E22" s="29">
        <v>55</v>
      </c>
      <c r="F22" s="29">
        <v>55</v>
      </c>
      <c r="G22" s="45">
        <v>0</v>
      </c>
      <c r="H22" s="45">
        <v>0</v>
      </c>
      <c r="I22" s="45"/>
      <c r="J22" s="45"/>
      <c r="K22" s="45"/>
      <c r="L22" s="45"/>
      <c r="M22" s="98"/>
      <c r="N22" s="98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</row>
    <row r="23" spans="1:23" ht="19.5" customHeight="1">
      <c r="A23" s="82" t="s">
        <v>87</v>
      </c>
      <c r="B23" s="44" t="s">
        <v>38</v>
      </c>
      <c r="C23" s="29">
        <v>11</v>
      </c>
      <c r="D23" s="29">
        <v>11</v>
      </c>
      <c r="E23" s="29">
        <v>11</v>
      </c>
      <c r="F23" s="29">
        <v>11</v>
      </c>
      <c r="G23" s="45">
        <v>0</v>
      </c>
      <c r="H23" s="45">
        <v>0</v>
      </c>
      <c r="I23" s="45"/>
      <c r="J23" s="45"/>
      <c r="K23" s="45"/>
      <c r="L23" s="45"/>
      <c r="M23" s="98"/>
      <c r="N23" s="98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</row>
    <row r="24" spans="1:23" ht="19.5" customHeight="1">
      <c r="A24" s="82" t="s">
        <v>88</v>
      </c>
      <c r="B24" s="44" t="s">
        <v>40</v>
      </c>
      <c r="C24" s="29">
        <v>12</v>
      </c>
      <c r="D24" s="29">
        <v>12</v>
      </c>
      <c r="E24" s="29">
        <v>12</v>
      </c>
      <c r="F24" s="29">
        <v>12</v>
      </c>
      <c r="G24" s="45">
        <v>0</v>
      </c>
      <c r="H24" s="45">
        <v>0</v>
      </c>
      <c r="I24" s="45"/>
      <c r="J24" s="45"/>
      <c r="K24" s="45"/>
      <c r="L24" s="45"/>
      <c r="M24" s="98"/>
      <c r="N24" s="98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</row>
    <row r="25" spans="1:23" ht="19.5" customHeight="1">
      <c r="A25" s="82" t="s">
        <v>89</v>
      </c>
      <c r="B25" s="44" t="s">
        <v>42</v>
      </c>
      <c r="C25" s="29">
        <v>105</v>
      </c>
      <c r="D25" s="29">
        <v>105</v>
      </c>
      <c r="E25" s="29">
        <v>105</v>
      </c>
      <c r="F25" s="29">
        <v>105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98">
        <v>0</v>
      </c>
      <c r="N25" s="98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</row>
  </sheetData>
  <sheetProtection formatCells="0" formatColumns="0" formatRows="0"/>
  <mergeCells count="21">
    <mergeCell ref="Q6:Q7"/>
    <mergeCell ref="J6:J7"/>
    <mergeCell ref="S5:S7"/>
    <mergeCell ref="T6:T7"/>
    <mergeCell ref="U6:U7"/>
    <mergeCell ref="V6:V7"/>
    <mergeCell ref="W6:W7"/>
    <mergeCell ref="L6:L7"/>
    <mergeCell ref="M6:M7"/>
    <mergeCell ref="N6:N7"/>
    <mergeCell ref="O6:O7"/>
    <mergeCell ref="K6:K7"/>
    <mergeCell ref="R6:R7"/>
    <mergeCell ref="O5:R5"/>
    <mergeCell ref="T5:U5"/>
    <mergeCell ref="V5:W5"/>
    <mergeCell ref="A5:A7"/>
    <mergeCell ref="B5:B7"/>
    <mergeCell ref="C5:C7"/>
    <mergeCell ref="D6:D7"/>
    <mergeCell ref="I6:I7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6">
      <selection activeCell="A1" sqref="A1:E25"/>
    </sheetView>
  </sheetViews>
  <sheetFormatPr defaultColWidth="6.875" defaultRowHeight="12.75" customHeight="1"/>
  <cols>
    <col min="1" max="1" width="16.50390625" style="19" customWidth="1"/>
    <col min="2" max="2" width="36.00390625" style="19" customWidth="1"/>
    <col min="3" max="5" width="18.50390625" style="19" customWidth="1"/>
    <col min="6" max="6" width="5.125" style="19" customWidth="1"/>
    <col min="7" max="7" width="8.375" style="19" customWidth="1"/>
    <col min="8" max="16384" width="6.875" style="19" customWidth="1"/>
  </cols>
  <sheetData>
    <row r="1" ht="18" customHeight="1">
      <c r="A1" s="48" t="s">
        <v>95</v>
      </c>
    </row>
    <row r="2" spans="1:7" ht="27" customHeight="1">
      <c r="A2" s="150" t="s">
        <v>96</v>
      </c>
      <c r="B2" s="151"/>
      <c r="C2" s="151"/>
      <c r="D2" s="151"/>
      <c r="E2" s="151"/>
      <c r="F2" s="49"/>
      <c r="G2" s="49"/>
    </row>
    <row r="3" spans="1:7" ht="12" customHeight="1">
      <c r="A3" s="50"/>
      <c r="B3" s="50"/>
      <c r="C3" s="51"/>
      <c r="D3" s="51"/>
      <c r="E3" s="52"/>
      <c r="F3" s="53"/>
      <c r="G3" s="53"/>
    </row>
    <row r="4" spans="1:7" ht="12" customHeight="1">
      <c r="A4" s="54"/>
      <c r="B4" s="55"/>
      <c r="C4" s="55"/>
      <c r="D4" s="55"/>
      <c r="E4" s="56" t="s">
        <v>97</v>
      </c>
      <c r="F4" s="55"/>
      <c r="G4" s="55"/>
    </row>
    <row r="5" spans="1:7" ht="30" customHeight="1">
      <c r="A5" s="152" t="s">
        <v>98</v>
      </c>
      <c r="B5" s="152"/>
      <c r="C5" s="152" t="s">
        <v>99</v>
      </c>
      <c r="D5" s="152"/>
      <c r="E5" s="152"/>
      <c r="F5" s="55"/>
      <c r="G5" s="55"/>
    </row>
    <row r="6" spans="1:7" ht="30" customHeight="1">
      <c r="A6" s="133" t="s">
        <v>52</v>
      </c>
      <c r="B6" s="153" t="s">
        <v>53</v>
      </c>
      <c r="C6" s="153" t="s">
        <v>10</v>
      </c>
      <c r="D6" s="154" t="s">
        <v>100</v>
      </c>
      <c r="E6" s="154" t="s">
        <v>101</v>
      </c>
      <c r="F6" s="53"/>
      <c r="G6" s="53"/>
    </row>
    <row r="7" spans="1:7" ht="3.75" customHeight="1">
      <c r="A7" s="134"/>
      <c r="B7" s="153"/>
      <c r="C7" s="153"/>
      <c r="D7" s="155"/>
      <c r="E7" s="155"/>
      <c r="F7" s="53"/>
      <c r="G7" s="53"/>
    </row>
    <row r="8" spans="1:7" ht="0.75" customHeight="1" hidden="1">
      <c r="A8" s="135"/>
      <c r="B8" s="153"/>
      <c r="C8" s="153"/>
      <c r="D8" s="156"/>
      <c r="E8" s="156"/>
      <c r="F8" s="53"/>
      <c r="G8" s="53"/>
    </row>
    <row r="9" spans="1:7" s="47" customFormat="1" ht="30" customHeight="1">
      <c r="A9" s="81"/>
      <c r="B9" s="3" t="s">
        <v>10</v>
      </c>
      <c r="C9" s="29">
        <v>582.1</v>
      </c>
      <c r="D9" s="29">
        <v>345.36</v>
      </c>
      <c r="E9" s="59">
        <f>SUM(E10+E19)</f>
        <v>236.74</v>
      </c>
      <c r="F9" s="60"/>
      <c r="G9" s="60"/>
    </row>
    <row r="10" spans="1:7" ht="30" customHeight="1">
      <c r="A10" s="82" t="s">
        <v>74</v>
      </c>
      <c r="B10" s="44" t="s">
        <v>12</v>
      </c>
      <c r="C10" s="29">
        <v>334.64</v>
      </c>
      <c r="D10" s="29">
        <v>318.9</v>
      </c>
      <c r="E10" s="29">
        <v>15.74</v>
      </c>
      <c r="F10" s="49"/>
      <c r="G10" s="49"/>
    </row>
    <row r="11" spans="1:5" ht="30" customHeight="1">
      <c r="A11" s="82" t="s">
        <v>75</v>
      </c>
      <c r="B11" s="44" t="s">
        <v>14</v>
      </c>
      <c r="C11" s="29">
        <v>334.64</v>
      </c>
      <c r="D11" s="29">
        <v>318.9</v>
      </c>
      <c r="E11" s="29">
        <v>15.74</v>
      </c>
    </row>
    <row r="12" spans="1:5" ht="30" customHeight="1">
      <c r="A12" s="82" t="s">
        <v>76</v>
      </c>
      <c r="B12" s="44" t="s">
        <v>16</v>
      </c>
      <c r="C12" s="29">
        <v>334.64</v>
      </c>
      <c r="D12" s="29">
        <v>318.9</v>
      </c>
      <c r="E12" s="29">
        <v>15.74</v>
      </c>
    </row>
    <row r="13" spans="1:5" ht="30" customHeight="1">
      <c r="A13" s="82" t="s">
        <v>77</v>
      </c>
      <c r="B13" s="44" t="s">
        <v>18</v>
      </c>
      <c r="C13" s="29">
        <v>6</v>
      </c>
      <c r="D13" s="29">
        <v>6</v>
      </c>
      <c r="E13" s="83">
        <v>0</v>
      </c>
    </row>
    <row r="14" spans="1:5" ht="30" customHeight="1">
      <c r="A14" s="82" t="s">
        <v>78</v>
      </c>
      <c r="B14" s="44" t="s">
        <v>20</v>
      </c>
      <c r="C14" s="29">
        <v>6</v>
      </c>
      <c r="D14" s="29">
        <v>6</v>
      </c>
      <c r="E14" s="83">
        <v>0</v>
      </c>
    </row>
    <row r="15" spans="1:5" ht="30" customHeight="1">
      <c r="A15" s="82" t="s">
        <v>79</v>
      </c>
      <c r="B15" s="44" t="s">
        <v>22</v>
      </c>
      <c r="C15" s="29">
        <v>6</v>
      </c>
      <c r="D15" s="29">
        <v>6</v>
      </c>
      <c r="E15" s="83">
        <v>0</v>
      </c>
    </row>
    <row r="16" spans="1:5" ht="30" customHeight="1">
      <c r="A16" s="82" t="s">
        <v>80</v>
      </c>
      <c r="B16" s="44" t="s">
        <v>24</v>
      </c>
      <c r="C16" s="29">
        <v>20.46</v>
      </c>
      <c r="D16" s="29">
        <v>20.46</v>
      </c>
      <c r="E16" s="83">
        <v>0</v>
      </c>
    </row>
    <row r="17" spans="1:5" ht="30" customHeight="1">
      <c r="A17" s="82" t="s">
        <v>81</v>
      </c>
      <c r="B17" s="44" t="s">
        <v>26</v>
      </c>
      <c r="C17" s="29">
        <v>20.46</v>
      </c>
      <c r="D17" s="29">
        <v>20.46</v>
      </c>
      <c r="E17" s="83"/>
    </row>
    <row r="18" spans="1:5" ht="30" customHeight="1">
      <c r="A18" s="82" t="s">
        <v>82</v>
      </c>
      <c r="B18" s="44" t="s">
        <v>28</v>
      </c>
      <c r="C18" s="29">
        <v>20.46</v>
      </c>
      <c r="D18" s="29">
        <v>20.46</v>
      </c>
      <c r="E18" s="83"/>
    </row>
    <row r="19" spans="1:5" ht="30" customHeight="1">
      <c r="A19" s="82" t="s">
        <v>83</v>
      </c>
      <c r="B19" s="44" t="s">
        <v>30</v>
      </c>
      <c r="C19" s="29">
        <v>221</v>
      </c>
      <c r="D19" s="29"/>
      <c r="E19" s="29">
        <v>221</v>
      </c>
    </row>
    <row r="20" spans="1:5" ht="30" customHeight="1">
      <c r="A20" s="82" t="s">
        <v>84</v>
      </c>
      <c r="B20" s="44" t="s">
        <v>32</v>
      </c>
      <c r="C20" s="29">
        <v>221</v>
      </c>
      <c r="D20" s="29"/>
      <c r="E20" s="29">
        <v>221</v>
      </c>
    </row>
    <row r="21" spans="1:5" ht="30" customHeight="1">
      <c r="A21" s="82" t="s">
        <v>85</v>
      </c>
      <c r="B21" s="44" t="s">
        <v>34</v>
      </c>
      <c r="C21" s="29">
        <v>38</v>
      </c>
      <c r="D21" s="29"/>
      <c r="E21" s="29">
        <v>38</v>
      </c>
    </row>
    <row r="22" spans="1:5" ht="30" customHeight="1">
      <c r="A22" s="82" t="s">
        <v>86</v>
      </c>
      <c r="B22" s="44" t="s">
        <v>36</v>
      </c>
      <c r="C22" s="29">
        <v>55</v>
      </c>
      <c r="D22" s="29"/>
      <c r="E22" s="29">
        <v>55</v>
      </c>
    </row>
    <row r="23" spans="1:5" ht="30" customHeight="1">
      <c r="A23" s="82" t="s">
        <v>87</v>
      </c>
      <c r="B23" s="44" t="s">
        <v>38</v>
      </c>
      <c r="C23" s="29">
        <v>11</v>
      </c>
      <c r="D23" s="29"/>
      <c r="E23" s="29">
        <v>11</v>
      </c>
    </row>
    <row r="24" spans="1:5" ht="30" customHeight="1">
      <c r="A24" s="82" t="s">
        <v>88</v>
      </c>
      <c r="B24" s="44" t="s">
        <v>40</v>
      </c>
      <c r="C24" s="29">
        <v>12</v>
      </c>
      <c r="D24" s="29"/>
      <c r="E24" s="29">
        <v>12</v>
      </c>
    </row>
    <row r="25" spans="1:5" ht="30" customHeight="1">
      <c r="A25" s="82" t="s">
        <v>89</v>
      </c>
      <c r="B25" s="44" t="s">
        <v>42</v>
      </c>
      <c r="C25" s="29">
        <v>105</v>
      </c>
      <c r="D25" s="29"/>
      <c r="E25" s="29">
        <v>105</v>
      </c>
    </row>
    <row r="26" spans="1:5" ht="15.75" customHeight="1">
      <c r="A26" s="84"/>
      <c r="B26" s="84"/>
      <c r="C26" s="84"/>
      <c r="D26" s="84"/>
      <c r="E26" s="84"/>
    </row>
    <row r="27" ht="15.75" customHeight="1"/>
  </sheetData>
  <sheetProtection formatCells="0" formatColumns="0" formatRows="0"/>
  <mergeCells count="8">
    <mergeCell ref="A2:E2"/>
    <mergeCell ref="A5:B5"/>
    <mergeCell ref="C5:E5"/>
    <mergeCell ref="A6:A8"/>
    <mergeCell ref="B6:B8"/>
    <mergeCell ref="C6:C8"/>
    <mergeCell ref="D6:D8"/>
    <mergeCell ref="E6:E8"/>
  </mergeCells>
  <printOptions horizontalCentered="1"/>
  <pageMargins left="0.6299212598425197" right="0.6299212598425197" top="0.5905511811023623" bottom="0.5905511811023623" header="0.3937007874015748" footer="0.3937007874015748"/>
  <pageSetup fitToHeight="100" horizontalDpi="1200" verticalDpi="12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showGridLines="0" showZeros="0" workbookViewId="0" topLeftCell="A6">
      <selection activeCell="C11" sqref="A1:C11"/>
    </sheetView>
  </sheetViews>
  <sheetFormatPr defaultColWidth="9.00390625" defaultRowHeight="14.25"/>
  <cols>
    <col min="1" max="1" width="35.50390625" style="0" customWidth="1"/>
    <col min="2" max="3" width="29.625" style="0" customWidth="1"/>
  </cols>
  <sheetData>
    <row r="1" spans="1:2" ht="26.25" customHeight="1">
      <c r="A1" s="68" t="s">
        <v>102</v>
      </c>
      <c r="B1" s="68"/>
    </row>
    <row r="2" spans="1:3" ht="27" customHeight="1">
      <c r="A2" s="157" t="s">
        <v>103</v>
      </c>
      <c r="B2" s="157"/>
      <c r="C2" s="151"/>
    </row>
    <row r="3" spans="1:3" ht="26.25" customHeight="1">
      <c r="A3" s="69" t="s">
        <v>104</v>
      </c>
      <c r="B3" s="70"/>
      <c r="C3" s="71" t="s">
        <v>4</v>
      </c>
    </row>
    <row r="4" spans="1:3" s="65" customFormat="1" ht="30" customHeight="1">
      <c r="A4" s="162" t="s">
        <v>105</v>
      </c>
      <c r="B4" s="158" t="s">
        <v>106</v>
      </c>
      <c r="C4" s="159"/>
    </row>
    <row r="5" spans="1:3" s="65" customFormat="1" ht="30" customHeight="1">
      <c r="A5" s="163"/>
      <c r="B5" s="72" t="s">
        <v>107</v>
      </c>
      <c r="C5" s="72" t="s">
        <v>108</v>
      </c>
    </row>
    <row r="6" spans="1:3" s="66" customFormat="1" ht="30" customHeight="1">
      <c r="A6" s="73" t="s">
        <v>109</v>
      </c>
      <c r="B6" s="74">
        <f>SUM(B7:B9)</f>
        <v>4.16</v>
      </c>
      <c r="C6" s="74">
        <v>4.15</v>
      </c>
    </row>
    <row r="7" spans="1:3" s="67" customFormat="1" ht="30" customHeight="1">
      <c r="A7" s="75" t="s">
        <v>110</v>
      </c>
      <c r="B7" s="76">
        <v>0</v>
      </c>
      <c r="C7" s="76">
        <v>0</v>
      </c>
    </row>
    <row r="8" spans="1:3" s="67" customFormat="1" ht="30" customHeight="1">
      <c r="A8" s="77" t="s">
        <v>111</v>
      </c>
      <c r="B8" s="78">
        <v>0.36</v>
      </c>
      <c r="C8" s="78">
        <v>0.35</v>
      </c>
    </row>
    <row r="9" spans="1:3" s="67" customFormat="1" ht="30" customHeight="1">
      <c r="A9" s="77" t="s">
        <v>112</v>
      </c>
      <c r="B9" s="78">
        <v>3.8</v>
      </c>
      <c r="C9" s="78">
        <v>3.8</v>
      </c>
    </row>
    <row r="10" spans="1:3" s="67" customFormat="1" ht="30" customHeight="1">
      <c r="A10" s="77" t="s">
        <v>113</v>
      </c>
      <c r="B10" s="78">
        <v>0</v>
      </c>
      <c r="C10" s="78">
        <v>0</v>
      </c>
    </row>
    <row r="11" spans="1:3" s="67" customFormat="1" ht="30" customHeight="1">
      <c r="A11" s="77" t="s">
        <v>114</v>
      </c>
      <c r="B11" s="78">
        <v>3.8</v>
      </c>
      <c r="C11" s="78">
        <v>3.8</v>
      </c>
    </row>
    <row r="12" ht="15" hidden="1"/>
    <row r="13" ht="15" hidden="1"/>
    <row r="14" ht="15" hidden="1"/>
    <row r="15" ht="97.5" customHeight="1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9" customHeight="1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spans="1:3" ht="15">
      <c r="A47" s="160"/>
      <c r="B47" s="161"/>
      <c r="C47" s="161"/>
    </row>
    <row r="48" ht="15">
      <c r="A48" s="79"/>
    </row>
    <row r="49" ht="15">
      <c r="A49" s="79"/>
    </row>
    <row r="50" ht="15">
      <c r="A50" s="79"/>
    </row>
    <row r="51" ht="15">
      <c r="A51" s="79"/>
    </row>
    <row r="52" ht="15">
      <c r="A52" s="79"/>
    </row>
    <row r="53" ht="15">
      <c r="A53" s="80"/>
    </row>
  </sheetData>
  <sheetProtection formatCells="0" formatColumns="0" formatRows="0"/>
  <mergeCells count="4">
    <mergeCell ref="A2:C2"/>
    <mergeCell ref="B4:C4"/>
    <mergeCell ref="A47:C47"/>
    <mergeCell ref="A4:A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showGridLines="0" showZeros="0" workbookViewId="0" topLeftCell="A13">
      <selection activeCell="A1" sqref="A1:G10"/>
    </sheetView>
  </sheetViews>
  <sheetFormatPr defaultColWidth="6.875" defaultRowHeight="12.75" customHeight="1"/>
  <cols>
    <col min="1" max="3" width="5.125" style="19" customWidth="1"/>
    <col min="4" max="4" width="36.00390625" style="19" customWidth="1"/>
    <col min="5" max="7" width="18.50390625" style="19" customWidth="1"/>
    <col min="8" max="8" width="5.125" style="19" customWidth="1"/>
    <col min="9" max="9" width="8.375" style="19" customWidth="1"/>
    <col min="10" max="16384" width="6.875" style="19" customWidth="1"/>
  </cols>
  <sheetData>
    <row r="1" spans="1:2" ht="24.75" customHeight="1">
      <c r="A1" s="164" t="s">
        <v>115</v>
      </c>
      <c r="B1" s="164"/>
    </row>
    <row r="2" spans="1:9" ht="27.75" customHeight="1">
      <c r="A2" s="150" t="s">
        <v>116</v>
      </c>
      <c r="B2" s="151"/>
      <c r="C2" s="151"/>
      <c r="D2" s="151"/>
      <c r="E2" s="151"/>
      <c r="F2" s="151"/>
      <c r="G2" s="151"/>
      <c r="H2" s="49"/>
      <c r="I2" s="49"/>
    </row>
    <row r="3" spans="1:9" ht="16.5" customHeight="1">
      <c r="A3" s="50"/>
      <c r="B3" s="50"/>
      <c r="C3" s="50"/>
      <c r="D3" s="50"/>
      <c r="E3" s="51"/>
      <c r="F3" s="51"/>
      <c r="G3" s="52"/>
      <c r="H3" s="53"/>
      <c r="I3" s="53"/>
    </row>
    <row r="4" spans="1:9" ht="16.5" customHeight="1">
      <c r="A4" s="165"/>
      <c r="B4" s="165"/>
      <c r="C4" s="165"/>
      <c r="D4" s="55"/>
      <c r="E4" s="55"/>
      <c r="F4" s="55"/>
      <c r="G4" s="56" t="s">
        <v>97</v>
      </c>
      <c r="H4" s="55"/>
      <c r="I4" s="55"/>
    </row>
    <row r="5" spans="1:9" ht="21" customHeight="1">
      <c r="A5" s="166" t="s">
        <v>98</v>
      </c>
      <c r="B5" s="166"/>
      <c r="C5" s="166"/>
      <c r="D5" s="166"/>
      <c r="E5" s="167" t="s">
        <v>282</v>
      </c>
      <c r="F5" s="166"/>
      <c r="G5" s="166"/>
      <c r="H5" s="55"/>
      <c r="I5" s="55"/>
    </row>
    <row r="6" spans="1:9" ht="21" customHeight="1">
      <c r="A6" s="168" t="s">
        <v>52</v>
      </c>
      <c r="B6" s="169"/>
      <c r="C6" s="169"/>
      <c r="D6" s="153" t="s">
        <v>53</v>
      </c>
      <c r="E6" s="153" t="s">
        <v>10</v>
      </c>
      <c r="F6" s="154" t="s">
        <v>100</v>
      </c>
      <c r="G6" s="154" t="s">
        <v>101</v>
      </c>
      <c r="H6" s="53"/>
      <c r="I6" s="53"/>
    </row>
    <row r="7" spans="1:9" ht="21" customHeight="1">
      <c r="A7" s="168"/>
      <c r="B7" s="169"/>
      <c r="C7" s="169"/>
      <c r="D7" s="153"/>
      <c r="E7" s="153"/>
      <c r="F7" s="155"/>
      <c r="G7" s="155"/>
      <c r="H7" s="53"/>
      <c r="I7" s="53"/>
    </row>
    <row r="8" spans="1:9" ht="21" customHeight="1">
      <c r="A8" s="57" t="s">
        <v>117</v>
      </c>
      <c r="B8" s="57" t="s">
        <v>118</v>
      </c>
      <c r="C8" s="57" t="s">
        <v>119</v>
      </c>
      <c r="D8" s="153"/>
      <c r="E8" s="153"/>
      <c r="F8" s="156"/>
      <c r="G8" s="156"/>
      <c r="H8" s="53"/>
      <c r="I8" s="53"/>
    </row>
    <row r="9" spans="1:9" ht="19.5" customHeight="1">
      <c r="A9" s="58"/>
      <c r="B9" s="58"/>
      <c r="C9" s="58"/>
      <c r="D9" s="58"/>
      <c r="E9" s="59"/>
      <c r="F9" s="59"/>
      <c r="G9" s="59"/>
      <c r="H9" s="60"/>
      <c r="I9" s="64"/>
    </row>
    <row r="10" spans="1:9" s="47" customFormat="1" ht="19.5" customHeight="1">
      <c r="A10" s="61"/>
      <c r="B10" s="61"/>
      <c r="C10" s="61"/>
      <c r="D10" s="61"/>
      <c r="E10" s="62"/>
      <c r="F10" s="62"/>
      <c r="G10" s="62"/>
      <c r="H10" s="63"/>
      <c r="I10" s="63"/>
    </row>
    <row r="11" ht="19.5" customHeight="1"/>
    <row r="12" ht="19.5" customHeight="1"/>
    <row r="13" ht="24.7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9.75" customHeight="1"/>
    <row r="21" ht="9.75" customHeight="1"/>
    <row r="22" ht="9.75" customHeight="1"/>
    <row r="23" ht="9.75" customHeight="1"/>
    <row r="24" ht="12.75" customHeight="1"/>
    <row r="25" ht="12.75" customHeight="1"/>
  </sheetData>
  <sheetProtection formatCells="0" formatColumns="0" formatRows="0"/>
  <mergeCells count="10">
    <mergeCell ref="A1:B1"/>
    <mergeCell ref="A2:G2"/>
    <mergeCell ref="A4:C4"/>
    <mergeCell ref="A5:D5"/>
    <mergeCell ref="E5:G5"/>
    <mergeCell ref="D6:D8"/>
    <mergeCell ref="E6:E8"/>
    <mergeCell ref="F6:F8"/>
    <mergeCell ref="G6:G8"/>
    <mergeCell ref="A6:C7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/>
  <rowBreaks count="1" manualBreakCount="1">
    <brk id="1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16"/>
  <sheetViews>
    <sheetView showGridLines="0" showZeros="0" zoomScale="71" zoomScaleNormal="71" workbookViewId="0" topLeftCell="A10">
      <selection activeCell="W16" sqref="A1:W16"/>
    </sheetView>
  </sheetViews>
  <sheetFormatPr defaultColWidth="6.875" defaultRowHeight="12.75" customHeight="1"/>
  <cols>
    <col min="1" max="1" width="11.625" style="0" customWidth="1"/>
    <col min="2" max="2" width="17.50390625" style="43" customWidth="1"/>
    <col min="3" max="3" width="9.625" style="0" customWidth="1"/>
    <col min="4" max="6" width="7.625" style="0" customWidth="1"/>
    <col min="7" max="9" width="5.125" style="0" customWidth="1"/>
    <col min="10" max="11" width="6.50390625" style="0" customWidth="1"/>
    <col min="12" max="23" width="5.00390625" style="0" customWidth="1"/>
    <col min="24" max="238" width="6.875" style="0" customWidth="1"/>
  </cols>
  <sheetData>
    <row r="1" ht="12.75" customHeight="1">
      <c r="A1" t="s">
        <v>120</v>
      </c>
    </row>
    <row r="2" spans="1:23" ht="37.5" customHeight="1">
      <c r="A2" s="170" t="s">
        <v>121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2:23" ht="14.25" customHeight="1">
      <c r="L3" s="37"/>
      <c r="W3" s="42" t="s">
        <v>4</v>
      </c>
    </row>
    <row r="4" spans="1:23" s="18" customFormat="1" ht="42" customHeight="1">
      <c r="A4" s="171" t="s">
        <v>122</v>
      </c>
      <c r="B4" s="172" t="s">
        <v>123</v>
      </c>
      <c r="C4" s="173" t="s">
        <v>54</v>
      </c>
      <c r="D4" s="26" t="s">
        <v>55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131" t="s">
        <v>56</v>
      </c>
      <c r="P4" s="142"/>
      <c r="Q4" s="142"/>
      <c r="R4" s="132"/>
      <c r="S4" s="143" t="s">
        <v>57</v>
      </c>
      <c r="T4" s="131" t="s">
        <v>58</v>
      </c>
      <c r="U4" s="132"/>
      <c r="V4" s="131" t="s">
        <v>59</v>
      </c>
      <c r="W4" s="132"/>
    </row>
    <row r="5" spans="1:23" s="19" customFormat="1" ht="30" customHeight="1">
      <c r="A5" s="171"/>
      <c r="B5" s="172"/>
      <c r="C5" s="173"/>
      <c r="D5" s="143" t="s">
        <v>10</v>
      </c>
      <c r="E5" s="26" t="s">
        <v>11</v>
      </c>
      <c r="F5" s="26"/>
      <c r="G5" s="26"/>
      <c r="H5" s="26"/>
      <c r="I5" s="143" t="s">
        <v>92</v>
      </c>
      <c r="J5" s="143" t="s">
        <v>61</v>
      </c>
      <c r="K5" s="143" t="s">
        <v>62</v>
      </c>
      <c r="L5" s="143" t="s">
        <v>63</v>
      </c>
      <c r="M5" s="143" t="s">
        <v>93</v>
      </c>
      <c r="N5" s="143" t="s">
        <v>65</v>
      </c>
      <c r="O5" s="139" t="s">
        <v>66</v>
      </c>
      <c r="P5" s="139" t="s">
        <v>35</v>
      </c>
      <c r="Q5" s="143" t="s">
        <v>67</v>
      </c>
      <c r="R5" s="143" t="s">
        <v>68</v>
      </c>
      <c r="S5" s="143"/>
      <c r="T5" s="139" t="s">
        <v>69</v>
      </c>
      <c r="U5" s="139" t="s">
        <v>70</v>
      </c>
      <c r="V5" s="139" t="s">
        <v>71</v>
      </c>
      <c r="W5" s="139" t="s">
        <v>72</v>
      </c>
    </row>
    <row r="6" spans="1:23" s="19" customFormat="1" ht="56.25" customHeight="1">
      <c r="A6" s="171"/>
      <c r="B6" s="172"/>
      <c r="C6" s="173"/>
      <c r="D6" s="143"/>
      <c r="E6" s="25" t="s">
        <v>66</v>
      </c>
      <c r="F6" s="25" t="s">
        <v>13</v>
      </c>
      <c r="G6" s="25" t="s">
        <v>15</v>
      </c>
      <c r="H6" s="25" t="s">
        <v>17</v>
      </c>
      <c r="I6" s="143"/>
      <c r="J6" s="143"/>
      <c r="K6" s="143"/>
      <c r="L6" s="143"/>
      <c r="M6" s="143"/>
      <c r="N6" s="143"/>
      <c r="O6" s="141"/>
      <c r="P6" s="141"/>
      <c r="Q6" s="143"/>
      <c r="R6" s="143"/>
      <c r="S6" s="143"/>
      <c r="T6" s="141"/>
      <c r="U6" s="141"/>
      <c r="V6" s="141"/>
      <c r="W6" s="141"/>
    </row>
    <row r="7" spans="1:23" s="19" customFormat="1" ht="34.5" customHeight="1">
      <c r="A7" s="3" t="s">
        <v>10</v>
      </c>
      <c r="B7" s="4"/>
      <c r="C7" s="29">
        <v>236.74</v>
      </c>
      <c r="D7" s="29">
        <v>236.74</v>
      </c>
      <c r="E7" s="29">
        <v>236.74</v>
      </c>
      <c r="F7" s="29">
        <v>236.74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20" customFormat="1" ht="34.5" customHeight="1">
      <c r="A8" s="44" t="s">
        <v>124</v>
      </c>
      <c r="B8" s="44"/>
      <c r="C8" s="29">
        <v>236.74</v>
      </c>
      <c r="D8" s="29">
        <v>236.74</v>
      </c>
      <c r="E8" s="29">
        <v>236.74</v>
      </c>
      <c r="F8" s="29">
        <v>236.74</v>
      </c>
      <c r="G8" s="45"/>
      <c r="H8" s="45"/>
      <c r="I8" s="45"/>
      <c r="J8" s="45"/>
      <c r="K8" s="45"/>
      <c r="L8" s="45"/>
      <c r="M8" s="45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4" s="19" customFormat="1" ht="34.5" customHeight="1">
      <c r="A9" s="44"/>
      <c r="B9" s="44" t="s">
        <v>125</v>
      </c>
      <c r="C9" s="29">
        <v>20</v>
      </c>
      <c r="D9" s="29">
        <v>20</v>
      </c>
      <c r="E9" s="29">
        <v>20</v>
      </c>
      <c r="F9" s="29">
        <v>20</v>
      </c>
      <c r="G9" s="45"/>
      <c r="H9" s="45"/>
      <c r="I9" s="45"/>
      <c r="J9" s="45"/>
      <c r="K9" s="45"/>
      <c r="L9" s="45"/>
      <c r="M9" s="45"/>
      <c r="N9" s="46"/>
      <c r="O9" s="46"/>
      <c r="P9" s="46"/>
      <c r="Q9" s="46"/>
      <c r="R9" s="46"/>
      <c r="S9" s="46"/>
      <c r="T9" s="46"/>
      <c r="U9" s="46"/>
      <c r="V9" s="46"/>
      <c r="W9" s="46"/>
      <c r="X9"/>
    </row>
    <row r="10" spans="1:24" s="19" customFormat="1" ht="34.5" customHeight="1">
      <c r="A10" s="44"/>
      <c r="B10" s="44" t="s">
        <v>126</v>
      </c>
      <c r="C10" s="29">
        <v>105</v>
      </c>
      <c r="D10" s="29">
        <v>105</v>
      </c>
      <c r="E10" s="29">
        <v>105</v>
      </c>
      <c r="F10" s="29">
        <v>105</v>
      </c>
      <c r="G10" s="45"/>
      <c r="H10" s="45"/>
      <c r="I10" s="45"/>
      <c r="J10" s="45"/>
      <c r="K10" s="45"/>
      <c r="L10" s="45"/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/>
    </row>
    <row r="11" spans="1:24" s="19" customFormat="1" ht="34.5" customHeight="1">
      <c r="A11" s="44"/>
      <c r="B11" s="44" t="s">
        <v>127</v>
      </c>
      <c r="C11" s="29">
        <v>25</v>
      </c>
      <c r="D11" s="29">
        <v>25</v>
      </c>
      <c r="E11" s="29">
        <v>25</v>
      </c>
      <c r="F11" s="29">
        <v>25</v>
      </c>
      <c r="G11" s="45"/>
      <c r="H11" s="45"/>
      <c r="I11" s="45"/>
      <c r="J11" s="45"/>
      <c r="K11" s="45"/>
      <c r="L11" s="45"/>
      <c r="M11" s="45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/>
    </row>
    <row r="12" spans="1:24" s="19" customFormat="1" ht="34.5" customHeight="1">
      <c r="A12" s="44"/>
      <c r="B12" s="44" t="s">
        <v>128</v>
      </c>
      <c r="C12" s="29">
        <v>38</v>
      </c>
      <c r="D12" s="29">
        <v>38</v>
      </c>
      <c r="E12" s="29">
        <v>38</v>
      </c>
      <c r="F12" s="29">
        <v>38</v>
      </c>
      <c r="G12" s="45"/>
      <c r="H12" s="45"/>
      <c r="I12" s="45"/>
      <c r="J12" s="45"/>
      <c r="K12" s="45"/>
      <c r="L12" s="45"/>
      <c r="M12" s="45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/>
    </row>
    <row r="13" spans="1:24" s="19" customFormat="1" ht="34.5" customHeight="1">
      <c r="A13" s="44"/>
      <c r="B13" s="44" t="s">
        <v>129</v>
      </c>
      <c r="C13" s="29">
        <v>12</v>
      </c>
      <c r="D13" s="29">
        <v>12</v>
      </c>
      <c r="E13" s="29">
        <v>12</v>
      </c>
      <c r="F13" s="29">
        <v>12</v>
      </c>
      <c r="G13" s="45"/>
      <c r="H13" s="45"/>
      <c r="I13" s="45"/>
      <c r="J13" s="45"/>
      <c r="K13" s="45"/>
      <c r="L13" s="45"/>
      <c r="M13" s="45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/>
    </row>
    <row r="14" spans="1:24" s="19" customFormat="1" ht="34.5" customHeight="1">
      <c r="A14" s="44"/>
      <c r="B14" s="44" t="s">
        <v>130</v>
      </c>
      <c r="C14" s="29">
        <v>11</v>
      </c>
      <c r="D14" s="29">
        <v>11</v>
      </c>
      <c r="E14" s="29">
        <v>11</v>
      </c>
      <c r="F14" s="29">
        <v>11</v>
      </c>
      <c r="G14" s="45"/>
      <c r="H14" s="45"/>
      <c r="I14" s="45"/>
      <c r="J14" s="45"/>
      <c r="K14" s="45"/>
      <c r="L14" s="45"/>
      <c r="M14" s="45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/>
    </row>
    <row r="15" spans="1:24" s="19" customFormat="1" ht="34.5" customHeight="1">
      <c r="A15" s="44"/>
      <c r="B15" s="44" t="s">
        <v>131</v>
      </c>
      <c r="C15" s="29">
        <v>10</v>
      </c>
      <c r="D15" s="29">
        <v>10</v>
      </c>
      <c r="E15" s="29">
        <v>10</v>
      </c>
      <c r="F15" s="29">
        <v>10</v>
      </c>
      <c r="G15" s="45"/>
      <c r="H15" s="45"/>
      <c r="I15" s="45"/>
      <c r="J15" s="45"/>
      <c r="K15" s="45"/>
      <c r="L15" s="45"/>
      <c r="M15" s="45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/>
    </row>
    <row r="16" spans="1:24" s="19" customFormat="1" ht="40.5" customHeight="1">
      <c r="A16" s="44"/>
      <c r="B16" s="44" t="s">
        <v>132</v>
      </c>
      <c r="C16" s="29">
        <v>15.74</v>
      </c>
      <c r="D16" s="29">
        <v>15.74</v>
      </c>
      <c r="E16" s="29">
        <v>15.74</v>
      </c>
      <c r="F16" s="29">
        <v>15.74</v>
      </c>
      <c r="G16" s="45"/>
      <c r="H16" s="45"/>
      <c r="I16" s="45"/>
      <c r="J16" s="45"/>
      <c r="K16" s="45"/>
      <c r="L16" s="45"/>
      <c r="M16" s="45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/>
    </row>
    <row r="17" ht="40.5" customHeight="1"/>
    <row r="18" ht="40.5" customHeight="1"/>
  </sheetData>
  <sheetProtection formatCells="0" formatColumns="0" formatRows="0"/>
  <mergeCells count="23">
    <mergeCell ref="W5:W6"/>
    <mergeCell ref="Q5:Q6"/>
    <mergeCell ref="R5:R6"/>
    <mergeCell ref="S4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A2:W2"/>
    <mergeCell ref="O4:R4"/>
    <mergeCell ref="T4:U4"/>
    <mergeCell ref="V4:W4"/>
    <mergeCell ref="A4:A6"/>
    <mergeCell ref="B4:B6"/>
    <mergeCell ref="C4:C6"/>
    <mergeCell ref="D5:D6"/>
    <mergeCell ref="I5:I6"/>
    <mergeCell ref="J5:J6"/>
  </mergeCells>
  <printOptions horizontalCentered="1" verticalCentered="1"/>
  <pageMargins left="0" right="0" top="0" bottom="0" header="0" footer="0.11811023622047245"/>
  <pageSetup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0"/>
  <sheetViews>
    <sheetView showGridLines="0" showZeros="0" zoomScale="65" zoomScaleNormal="65" workbookViewId="0" topLeftCell="A1">
      <selection activeCell="W30" sqref="A1:W30"/>
    </sheetView>
  </sheetViews>
  <sheetFormatPr defaultColWidth="6.875" defaultRowHeight="12.75" customHeight="1"/>
  <cols>
    <col min="1" max="1" width="9.375" style="0" customWidth="1"/>
    <col min="2" max="2" width="24.125" style="21" customWidth="1"/>
    <col min="3" max="6" width="9.375" style="0" customWidth="1"/>
    <col min="7" max="23" width="6.00390625" style="0" customWidth="1"/>
    <col min="24" max="238" width="6.875" style="0" customWidth="1"/>
  </cols>
  <sheetData>
    <row r="1" ht="12.75" customHeight="1">
      <c r="A1" t="s">
        <v>133</v>
      </c>
    </row>
    <row r="2" spans="1:23" ht="28.5" customHeight="1">
      <c r="A2" s="22" t="s">
        <v>134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2:23" ht="14.25" customHeight="1">
      <c r="B3" s="23"/>
      <c r="L3" s="37"/>
      <c r="W3" s="42" t="s">
        <v>4</v>
      </c>
    </row>
    <row r="4" spans="1:23" s="18" customFormat="1" ht="28.5" customHeight="1">
      <c r="A4" s="24" t="s">
        <v>135</v>
      </c>
      <c r="B4" s="24"/>
      <c r="C4" s="143" t="s">
        <v>54</v>
      </c>
      <c r="D4" s="26" t="s">
        <v>55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131" t="s">
        <v>56</v>
      </c>
      <c r="P4" s="142"/>
      <c r="Q4" s="142"/>
      <c r="R4" s="132"/>
      <c r="S4" s="143" t="s">
        <v>57</v>
      </c>
      <c r="T4" s="131" t="s">
        <v>58</v>
      </c>
      <c r="U4" s="132"/>
      <c r="V4" s="131" t="s">
        <v>59</v>
      </c>
      <c r="W4" s="132"/>
    </row>
    <row r="5" spans="1:23" s="19" customFormat="1" ht="21" customHeight="1">
      <c r="A5" s="133" t="s">
        <v>52</v>
      </c>
      <c r="B5" s="153" t="s">
        <v>136</v>
      </c>
      <c r="C5" s="143"/>
      <c r="D5" s="143" t="s">
        <v>10</v>
      </c>
      <c r="E5" s="26" t="s">
        <v>11</v>
      </c>
      <c r="F5" s="26"/>
      <c r="G5" s="26"/>
      <c r="H5" s="26"/>
      <c r="I5" s="143" t="s">
        <v>92</v>
      </c>
      <c r="J5" s="143" t="s">
        <v>61</v>
      </c>
      <c r="K5" s="143" t="s">
        <v>62</v>
      </c>
      <c r="L5" s="143" t="s">
        <v>63</v>
      </c>
      <c r="M5" s="143" t="s">
        <v>93</v>
      </c>
      <c r="N5" s="143" t="s">
        <v>65</v>
      </c>
      <c r="O5" s="139" t="s">
        <v>66</v>
      </c>
      <c r="P5" s="139" t="s">
        <v>35</v>
      </c>
      <c r="Q5" s="143" t="s">
        <v>67</v>
      </c>
      <c r="R5" s="143" t="s">
        <v>68</v>
      </c>
      <c r="S5" s="143"/>
      <c r="T5" s="139" t="s">
        <v>69</v>
      </c>
      <c r="U5" s="139" t="s">
        <v>70</v>
      </c>
      <c r="V5" s="139" t="s">
        <v>71</v>
      </c>
      <c r="W5" s="139" t="s">
        <v>72</v>
      </c>
    </row>
    <row r="6" spans="1:23" s="19" customFormat="1" ht="71.25" customHeight="1">
      <c r="A6" s="135"/>
      <c r="B6" s="153"/>
      <c r="C6" s="143"/>
      <c r="D6" s="143"/>
      <c r="E6" s="25" t="s">
        <v>66</v>
      </c>
      <c r="F6" s="25" t="s">
        <v>13</v>
      </c>
      <c r="G6" s="25" t="s">
        <v>15</v>
      </c>
      <c r="H6" s="25" t="s">
        <v>17</v>
      </c>
      <c r="I6" s="143"/>
      <c r="J6" s="143"/>
      <c r="K6" s="143"/>
      <c r="L6" s="143"/>
      <c r="M6" s="143"/>
      <c r="N6" s="143"/>
      <c r="O6" s="141"/>
      <c r="P6" s="141"/>
      <c r="Q6" s="143"/>
      <c r="R6" s="143"/>
      <c r="S6" s="143"/>
      <c r="T6" s="141"/>
      <c r="U6" s="141"/>
      <c r="V6" s="141"/>
      <c r="W6" s="141"/>
    </row>
    <row r="7" spans="1:23" s="19" customFormat="1" ht="19.5" customHeight="1">
      <c r="A7" s="27" t="s">
        <v>73</v>
      </c>
      <c r="B7" s="27" t="s">
        <v>73</v>
      </c>
      <c r="C7" s="28">
        <v>1</v>
      </c>
      <c r="D7" s="28">
        <f aca="true" t="shared" si="0" ref="D7:R7">C7+1</f>
        <v>2</v>
      </c>
      <c r="E7" s="28">
        <f t="shared" si="0"/>
        <v>3</v>
      </c>
      <c r="F7" s="28">
        <f t="shared" si="0"/>
        <v>4</v>
      </c>
      <c r="G7" s="28">
        <f t="shared" si="0"/>
        <v>5</v>
      </c>
      <c r="H7" s="28">
        <f t="shared" si="0"/>
        <v>6</v>
      </c>
      <c r="I7" s="28">
        <f t="shared" si="0"/>
        <v>7</v>
      </c>
      <c r="J7" s="28">
        <f t="shared" si="0"/>
        <v>8</v>
      </c>
      <c r="K7" s="28">
        <f t="shared" si="0"/>
        <v>9</v>
      </c>
      <c r="L7" s="28">
        <f t="shared" si="0"/>
        <v>10</v>
      </c>
      <c r="M7" s="28">
        <f t="shared" si="0"/>
        <v>11</v>
      </c>
      <c r="N7" s="28">
        <f t="shared" si="0"/>
        <v>12</v>
      </c>
      <c r="O7" s="28">
        <f t="shared" si="0"/>
        <v>13</v>
      </c>
      <c r="P7" s="28">
        <f t="shared" si="0"/>
        <v>14</v>
      </c>
      <c r="Q7" s="28">
        <f t="shared" si="0"/>
        <v>15</v>
      </c>
      <c r="R7" s="28">
        <f t="shared" si="0"/>
        <v>16</v>
      </c>
      <c r="S7" s="28">
        <v>17</v>
      </c>
      <c r="T7" s="28">
        <v>18</v>
      </c>
      <c r="U7" s="28">
        <v>19</v>
      </c>
      <c r="V7" s="28">
        <v>20</v>
      </c>
      <c r="W7" s="28">
        <v>21</v>
      </c>
    </row>
    <row r="8" spans="1:23" s="20" customFormat="1" ht="19.5" customHeight="1">
      <c r="A8" s="4"/>
      <c r="B8" s="4" t="s">
        <v>10</v>
      </c>
      <c r="C8" s="29">
        <v>582.1</v>
      </c>
      <c r="D8" s="29">
        <v>582.1</v>
      </c>
      <c r="E8" s="29">
        <v>582.1</v>
      </c>
      <c r="F8" s="29">
        <v>582.1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</row>
    <row r="9" spans="1:24" s="19" customFormat="1" ht="19.5" customHeight="1">
      <c r="A9" s="31" t="s">
        <v>137</v>
      </c>
      <c r="B9" s="31" t="s">
        <v>138</v>
      </c>
      <c r="C9" s="29">
        <v>287.45</v>
      </c>
      <c r="D9" s="29">
        <v>287.45</v>
      </c>
      <c r="E9" s="29">
        <v>287.45</v>
      </c>
      <c r="F9" s="29">
        <v>287.45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/>
    </row>
    <row r="10" spans="1:24" s="19" customFormat="1" ht="19.5" customHeight="1">
      <c r="A10" s="31" t="s">
        <v>139</v>
      </c>
      <c r="B10" s="31" t="s">
        <v>140</v>
      </c>
      <c r="C10" s="29">
        <v>203.24</v>
      </c>
      <c r="D10" s="29">
        <v>203.24</v>
      </c>
      <c r="E10" s="29">
        <v>203.24</v>
      </c>
      <c r="F10" s="29">
        <v>203.24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/>
    </row>
    <row r="11" spans="1:24" s="19" customFormat="1" ht="19.5" customHeight="1">
      <c r="A11" s="31" t="s">
        <v>141</v>
      </c>
      <c r="B11" s="31" t="s">
        <v>142</v>
      </c>
      <c r="C11" s="29">
        <v>46.91</v>
      </c>
      <c r="D11" s="29">
        <v>46.91</v>
      </c>
      <c r="E11" s="29">
        <v>46.91</v>
      </c>
      <c r="F11" s="29">
        <v>46.91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/>
    </row>
    <row r="12" spans="1:24" s="19" customFormat="1" ht="19.5" customHeight="1">
      <c r="A12" s="31" t="s">
        <v>143</v>
      </c>
      <c r="B12" s="31" t="s">
        <v>144</v>
      </c>
      <c r="C12" s="29">
        <v>37.3</v>
      </c>
      <c r="D12" s="29">
        <v>37.3</v>
      </c>
      <c r="E12" s="29">
        <v>37.3</v>
      </c>
      <c r="F12" s="29">
        <v>37.3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/>
    </row>
    <row r="13" spans="1:24" s="19" customFormat="1" ht="26.25" customHeight="1">
      <c r="A13" s="31" t="s">
        <v>145</v>
      </c>
      <c r="B13" s="31" t="s">
        <v>146</v>
      </c>
      <c r="C13" s="29"/>
      <c r="D13" s="29"/>
      <c r="E13" s="29"/>
      <c r="F13" s="29"/>
      <c r="G13" s="30">
        <v>0</v>
      </c>
      <c r="H13" s="30"/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/>
    </row>
    <row r="14" spans="1:24" s="19" customFormat="1" ht="19.5" customHeight="1">
      <c r="A14" s="31" t="s">
        <v>147</v>
      </c>
      <c r="B14" s="31" t="s">
        <v>148</v>
      </c>
      <c r="C14" s="29">
        <v>282.92</v>
      </c>
      <c r="D14" s="29">
        <v>282.92</v>
      </c>
      <c r="E14" s="29">
        <v>282.92</v>
      </c>
      <c r="F14" s="29">
        <v>282.92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/>
    </row>
    <row r="15" spans="1:24" s="19" customFormat="1" ht="19.5" customHeight="1">
      <c r="A15" s="31" t="s">
        <v>149</v>
      </c>
      <c r="B15" s="31" t="s">
        <v>150</v>
      </c>
      <c r="C15" s="29">
        <v>33.77</v>
      </c>
      <c r="D15" s="29">
        <v>33.77</v>
      </c>
      <c r="E15" s="29">
        <v>33.77</v>
      </c>
      <c r="F15" s="29">
        <v>33.77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/>
    </row>
    <row r="16" spans="1:24" s="19" customFormat="1" ht="19.5" customHeight="1">
      <c r="A16" s="31" t="s">
        <v>151</v>
      </c>
      <c r="B16" s="31" t="s">
        <v>152</v>
      </c>
      <c r="C16" s="29"/>
      <c r="D16" s="29"/>
      <c r="E16" s="29"/>
      <c r="F16" s="29"/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/>
    </row>
    <row r="17" spans="1:24" s="19" customFormat="1" ht="19.5" customHeight="1">
      <c r="A17" s="31" t="s">
        <v>153</v>
      </c>
      <c r="B17" s="31" t="s">
        <v>154</v>
      </c>
      <c r="C17" s="29">
        <v>3</v>
      </c>
      <c r="D17" s="29">
        <v>3</v>
      </c>
      <c r="E17" s="29">
        <v>3</v>
      </c>
      <c r="F17" s="29">
        <v>3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/>
    </row>
    <row r="18" spans="1:23" ht="19.5" customHeight="1">
      <c r="A18" s="31" t="s">
        <v>155</v>
      </c>
      <c r="B18" s="31" t="s">
        <v>156</v>
      </c>
      <c r="C18" s="29"/>
      <c r="D18" s="29"/>
      <c r="E18" s="29"/>
      <c r="F18" s="29"/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</row>
    <row r="19" spans="1:23" ht="19.5" customHeight="1">
      <c r="A19" s="31" t="s">
        <v>157</v>
      </c>
      <c r="B19" s="31" t="s">
        <v>158</v>
      </c>
      <c r="C19" s="29">
        <v>12</v>
      </c>
      <c r="D19" s="29">
        <v>12</v>
      </c>
      <c r="E19" s="29">
        <v>12</v>
      </c>
      <c r="F19" s="29">
        <v>12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</row>
    <row r="20" spans="1:23" ht="19.5" customHeight="1">
      <c r="A20" s="31" t="s">
        <v>159</v>
      </c>
      <c r="B20" s="31" t="s">
        <v>160</v>
      </c>
      <c r="C20" s="29">
        <v>0.36</v>
      </c>
      <c r="D20" s="29">
        <v>0.36</v>
      </c>
      <c r="E20" s="29">
        <v>0.36</v>
      </c>
      <c r="F20" s="29">
        <v>0.36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</row>
    <row r="21" spans="1:23" ht="19.5" customHeight="1">
      <c r="A21" s="31" t="s">
        <v>161</v>
      </c>
      <c r="B21" s="31" t="s">
        <v>162</v>
      </c>
      <c r="C21" s="29"/>
      <c r="D21" s="29"/>
      <c r="E21" s="29"/>
      <c r="F21" s="29"/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</row>
    <row r="22" spans="1:23" ht="19.5" customHeight="1">
      <c r="A22" s="31" t="s">
        <v>163</v>
      </c>
      <c r="B22" s="31" t="s">
        <v>164</v>
      </c>
      <c r="C22" s="29">
        <v>3.8</v>
      </c>
      <c r="D22" s="29">
        <v>3.8</v>
      </c>
      <c r="E22" s="29">
        <v>3.8</v>
      </c>
      <c r="F22" s="29">
        <v>3.8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</row>
    <row r="23" spans="1:23" ht="19.5" customHeight="1">
      <c r="A23" s="31" t="s">
        <v>165</v>
      </c>
      <c r="B23" s="31" t="s">
        <v>166</v>
      </c>
      <c r="C23" s="29"/>
      <c r="D23" s="29"/>
      <c r="E23" s="29"/>
      <c r="F23" s="29"/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</row>
    <row r="24" spans="1:23" ht="19.5" customHeight="1">
      <c r="A24" s="31" t="s">
        <v>167</v>
      </c>
      <c r="B24" s="31" t="s">
        <v>168</v>
      </c>
      <c r="C24" s="29">
        <v>229.99</v>
      </c>
      <c r="D24" s="29">
        <v>229.99</v>
      </c>
      <c r="E24" s="29">
        <v>229.99</v>
      </c>
      <c r="F24" s="29">
        <v>229.99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</row>
    <row r="25" spans="1:23" ht="18" customHeight="1">
      <c r="A25" s="31" t="s">
        <v>169</v>
      </c>
      <c r="B25" s="31" t="s">
        <v>170</v>
      </c>
      <c r="C25" s="29"/>
      <c r="D25" s="29"/>
      <c r="E25" s="29"/>
      <c r="F25" s="29"/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</row>
    <row r="26" spans="1:23" ht="18" customHeight="1">
      <c r="A26" s="32" t="s">
        <v>171</v>
      </c>
      <c r="B26" s="32" t="s">
        <v>172</v>
      </c>
      <c r="C26" s="33"/>
      <c r="D26" s="33"/>
      <c r="E26" s="33"/>
      <c r="F26" s="3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</row>
    <row r="27" spans="1:23" ht="18" customHeight="1">
      <c r="A27" s="31" t="s">
        <v>173</v>
      </c>
      <c r="B27" s="31" t="s">
        <v>174</v>
      </c>
      <c r="C27" s="29">
        <v>11.73</v>
      </c>
      <c r="D27" s="29">
        <v>11.73</v>
      </c>
      <c r="E27" s="29">
        <v>11.73</v>
      </c>
      <c r="F27" s="29">
        <v>11.73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</row>
    <row r="28" spans="1:23" ht="18" customHeight="1">
      <c r="A28" s="31" t="s">
        <v>175</v>
      </c>
      <c r="B28" s="31" t="s">
        <v>176</v>
      </c>
      <c r="C28" s="29"/>
      <c r="D28" s="29"/>
      <c r="E28" s="29"/>
      <c r="F28" s="29"/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</row>
    <row r="29" spans="1:23" ht="18" customHeight="1">
      <c r="A29" s="31" t="s">
        <v>177</v>
      </c>
      <c r="B29" s="31" t="s">
        <v>178</v>
      </c>
      <c r="C29" s="29"/>
      <c r="D29" s="29"/>
      <c r="E29" s="29"/>
      <c r="F29" s="29"/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</row>
    <row r="30" spans="1:23" ht="18" customHeight="1">
      <c r="A30" s="31" t="s">
        <v>179</v>
      </c>
      <c r="B30" s="31" t="s">
        <v>180</v>
      </c>
      <c r="C30" s="29">
        <v>11.73</v>
      </c>
      <c r="D30" s="29">
        <v>11.73</v>
      </c>
      <c r="E30" s="29">
        <v>11.73</v>
      </c>
      <c r="F30" s="29">
        <v>11.73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</sheetData>
  <sheetProtection formatCells="0" formatColumns="0" formatRows="0"/>
  <mergeCells count="22">
    <mergeCell ref="R5:R6"/>
    <mergeCell ref="S4:S6"/>
    <mergeCell ref="T5:T6"/>
    <mergeCell ref="U5:U6"/>
    <mergeCell ref="V5:V6"/>
    <mergeCell ref="W5:W6"/>
    <mergeCell ref="O4:R4"/>
    <mergeCell ref="T4:U4"/>
    <mergeCell ref="V4:W4"/>
    <mergeCell ref="L5:L6"/>
    <mergeCell ref="M5:M6"/>
    <mergeCell ref="N5:N6"/>
    <mergeCell ref="O5:O6"/>
    <mergeCell ref="P5:P6"/>
    <mergeCell ref="Q5:Q6"/>
    <mergeCell ref="K5:K6"/>
    <mergeCell ref="A5:A6"/>
    <mergeCell ref="B5:B6"/>
    <mergeCell ref="C4:C6"/>
    <mergeCell ref="D5:D6"/>
    <mergeCell ref="I5:I6"/>
    <mergeCell ref="J5:J6"/>
  </mergeCells>
  <printOptions horizontalCentered="1" verticalCentered="1"/>
  <pageMargins left="0" right="0" top="0" bottom="0" header="0" footer="0.11805555555555555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fsswjszyk@163.com</cp:lastModifiedBy>
  <cp:lastPrinted>2021-02-03T02:14:14Z</cp:lastPrinted>
  <dcterms:created xsi:type="dcterms:W3CDTF">1996-12-17T01:32:42Z</dcterms:created>
  <dcterms:modified xsi:type="dcterms:W3CDTF">2022-02-11T02:35:56Z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EDOID">
    <vt:r8>463786</vt:r8>
  </property>
  <property fmtid="{D5CDD505-2E9C-101B-9397-08002B2CF9AE}" pid="4" name="ICV">
    <vt:lpwstr>0642ECC56A1E4B0499770531C7C0663F</vt:lpwstr>
  </property>
</Properties>
</file>