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70" tabRatio="786" firstSheet="35"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Sheet1" sheetId="43" r:id="rId43"/>
    <sheet name="Sheet2" sheetId="44" r:id="rId44"/>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<sst xmlns="http://schemas.openxmlformats.org/spreadsheetml/2006/main" count="900" uniqueCount="263">
  <si>
    <t>附件2：</t>
  </si>
  <si>
    <t>抚顺市医保局2020年部门预算和“三公”经费预算公开表</t>
  </si>
  <si>
    <t xml:space="preserve"> </t>
  </si>
  <si>
    <t>目        录</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</si>
  <si>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</si>
  <si>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</si>
  <si>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</si>
  <si>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</si>
  <si>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</si>
  <si>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</si>
  <si>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</si>
  <si>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</si>
  <si>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</si>
  <si>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</si>
  <si>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</si>
  <si>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</si>
  <si>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</si>
  <si>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</si>
  <si>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</si>
  <si>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</si>
  <si>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</si>
  <si>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</si>
  <si>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</si>
  <si>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</si>
  <si>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公开表1</t>
  </si>
  <si>
    <t>部门名称：抚顺市医疗保障局</t>
  </si>
  <si>
    <t>单位：万元</t>
  </si>
  <si>
    <t>收                 入</t>
  </si>
  <si>
    <t>支           出</t>
  </si>
  <si>
    <t>项          目</t>
  </si>
  <si>
    <t>预算数</t>
  </si>
  <si>
    <t>一、财政拨款收入</t>
  </si>
  <si>
    <t>一般公共服务支出</t>
  </si>
  <si>
    <t>其中：上级提前告知转移支付资金</t>
  </si>
  <si>
    <t xml:space="preserve">  人大事务</t>
  </si>
  <si>
    <t>二、纳入预算管理的专项收入</t>
  </si>
  <si>
    <t xml:space="preserve">    行政运行</t>
  </si>
  <si>
    <t>三、纳入预算管理的行政事业性收费收入</t>
  </si>
  <si>
    <t xml:space="preserve">    一般行政管理事务</t>
  </si>
  <si>
    <t>四、国有资源（资产）有偿使用收入</t>
  </si>
  <si>
    <t xml:space="preserve">    其他人大事务支出</t>
  </si>
  <si>
    <t>五、政府住房基金收入</t>
  </si>
  <si>
    <t>……</t>
  </si>
  <si>
    <t>六、纳入预算管理的政府性基金收入</t>
  </si>
  <si>
    <t>社会保障和就业支出</t>
  </si>
  <si>
    <t xml:space="preserve">  行政事业单位养老支出</t>
  </si>
  <si>
    <t>七、纳入专户管理的行政事业性收费收入</t>
  </si>
  <si>
    <t xml:space="preserve">    行政单位离退休</t>
  </si>
  <si>
    <t xml:space="preserve">    事业单位离退休</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</si>
  <si>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</si>
  <si>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</si>
  <si>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</si>
  <si>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</si>
  <si>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</si>
  <si>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</si>
  <si>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医疗保障管理事务</t>
  </si>
  <si>
    <t xml:space="preserve">    医疗保障政策管理</t>
  </si>
  <si>
    <t xml:space="preserve">    事业运行</t>
  </si>
  <si>
    <t xml:space="preserve">    其他医疗保障管理事务支出</t>
  </si>
  <si>
    <t>住房保障支出</t>
  </si>
  <si>
    <t xml:space="preserve">  住房改革支出</t>
  </si>
  <si>
    <t xml:space="preserve">    住房公积金</t>
  </si>
  <si>
    <t>收    入    合    计</t>
  </si>
  <si>
    <t>支  出   合    计</t>
  </si>
  <si>
    <t>2020年部门收支总体情况表（分单位）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</si>
  <si>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</si>
  <si>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</si>
  <si>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</si>
  <si>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</si>
  <si>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</si>
  <si>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</si>
  <si>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</si>
  <si>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</si>
  <si>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</si>
  <si>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</si>
  <si>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</si>
  <si>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t>部门合计</t>
  </si>
  <si>
    <t>抚顺市医疗保障局</t>
  </si>
  <si>
    <t>199.22</t>
  </si>
  <si>
    <t>34.71</t>
  </si>
  <si>
    <t>0.06</t>
  </si>
  <si>
    <t>下属二级单位（抚顺市医疗保障事务服务中心）</t>
  </si>
  <si>
    <t>265.68</t>
  </si>
  <si>
    <t>63.69</t>
  </si>
  <si>
    <t>3.89</t>
  </si>
  <si>
    <t>2020年部门收入预算总表</t>
  </si>
  <si>
    <t>公开表3</t>
  </si>
  <si>
    <t>科目编码</t>
  </si>
  <si>
    <t>科目名称</t>
  </si>
  <si>
    <t>类</t>
  </si>
  <si>
    <t>款</t>
  </si>
  <si>
    <t>项</t>
  </si>
  <si>
    <t>2020年部门支出总体情况表</t>
  </si>
  <si>
    <t>公开表4</t>
  </si>
  <si>
    <t>208</t>
  </si>
  <si>
    <t>05</t>
  </si>
  <si>
    <t xml:space="preserve">  行动事业单位养老支出</t>
  </si>
  <si>
    <t>210</t>
  </si>
  <si>
    <t>11</t>
  </si>
  <si>
    <t>01</t>
  </si>
  <si>
    <t>15</t>
  </si>
  <si>
    <t>02</t>
  </si>
  <si>
    <t>221</t>
  </si>
  <si>
    <t>50</t>
  </si>
  <si>
    <t>99</t>
  </si>
  <si>
    <t>2020年部门支出总体情况表（按功能科目）</t>
  </si>
  <si>
    <t>公开表5</t>
  </si>
  <si>
    <t>部门名称：</t>
  </si>
  <si>
    <t>按资金来源划分</t>
  </si>
  <si>
    <t>2020年部门财政拨款收支总体情况表</t>
  </si>
  <si>
    <t>公开表6</t>
  </si>
  <si>
    <t>部门名称：  抚顺市医疗保障局</t>
  </si>
  <si>
    <t>财政拨款收入预算</t>
  </si>
  <si>
    <t>财政拨款支出预算</t>
  </si>
  <si>
    <t>2020年部门财政拨款收支总体情况表（按功能科目）</t>
  </si>
  <si>
    <t>公开表7</t>
  </si>
  <si>
    <t>支出内容</t>
  </si>
  <si>
    <t>2020年部门一般公共预算支出情况表</t>
  </si>
  <si>
    <t>公开表8</t>
  </si>
  <si>
    <t>301工资福利支出</t>
  </si>
  <si>
    <t>302商品和服务支出</t>
  </si>
  <si>
    <t>303对个人和家庭的补助</t>
  </si>
  <si>
    <t xml:space="preserve">399其他支出 </t>
  </si>
  <si>
    <t>2020年部门一般公共预算基本支出表</t>
  </si>
  <si>
    <t>公开表9</t>
  </si>
  <si>
    <t xml:space="preserve">部门名称： </t>
  </si>
  <si>
    <t>资金来源</t>
  </si>
  <si>
    <t>2020年部门一般公共预算基本支出情况表（按经济分类）</t>
  </si>
  <si>
    <t>公开表10</t>
  </si>
  <si>
    <t xml:space="preserve">部门名称：抚顺市医疗保障局 </t>
  </si>
  <si>
    <t>2020年预算数</t>
  </si>
  <si>
    <t>人员经费</t>
  </si>
  <si>
    <t>公用经费</t>
  </si>
  <si>
    <t>一般公共预算基本支出合计</t>
  </si>
  <si>
    <t>301</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</si>
  <si>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</si>
  <si>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</si>
  <si>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</si>
  <si>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</si>
  <si>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</si>
  <si>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</si>
  <si>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</si>
  <si>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</si>
  <si>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</si>
  <si>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</si>
  <si>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</si>
  <si>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</si>
  <si>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</si>
  <si>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住房公积金</t>
  </si>
  <si>
    <t xml:space="preserve">  其他工资福利支出</t>
  </si>
  <si>
    <t>302</t>
  </si>
  <si>
    <t xml:space="preserve">  办公费</t>
  </si>
  <si>
    <t>07</t>
  </si>
  <si>
    <t xml:space="preserve">  邮电费</t>
  </si>
  <si>
    <t xml:space="preserve">  差旅费</t>
  </si>
  <si>
    <t>26</t>
  </si>
  <si>
    <t xml:space="preserve">  劳务费</t>
  </si>
  <si>
    <t>28</t>
  </si>
  <si>
    <t xml:space="preserve">  工会经费</t>
  </si>
  <si>
    <t>31</t>
  </si>
  <si>
    <t xml:space="preserve">  公务用车运行维护费</t>
  </si>
  <si>
    <t>39</t>
  </si>
  <si>
    <t xml:space="preserve">  其他交通费用</t>
  </si>
  <si>
    <t xml:space="preserve">  其他商品和服务支出</t>
  </si>
  <si>
    <t>303</t>
  </si>
  <si>
    <t>对个人和家庭的补助</t>
  </si>
  <si>
    <t xml:space="preserve">  退休费</t>
  </si>
  <si>
    <t xml:space="preserve">  奖励金</t>
  </si>
  <si>
    <t>2020年纳入预算管理的行政事业性收费预算支出表</t>
  </si>
  <si>
    <t>公开表11</t>
  </si>
  <si>
    <t>部门名称： 抚顺市医疗保障局</t>
  </si>
  <si>
    <t>2020年部门（政府性基金收入）政府性基金预算支出表</t>
  </si>
  <si>
    <t>2020年部门（国有资本经营收入）国有资本经营预算支出表</t>
  </si>
  <si>
    <t>2020年部门项目支出预算表</t>
  </si>
  <si>
    <r>
      <t>公开表1</t>
    </r>
    <r>
      <rPr>
        <b/>
        <sz val="10"/>
        <rFont val="宋体"/>
        <family val="0"/>
      </rPr>
      <t>4</t>
    </r>
  </si>
  <si>
    <t>项目名称</t>
  </si>
  <si>
    <t>项目内容</t>
  </si>
  <si>
    <t/>
  </si>
  <si>
    <t>基金管理运行保障</t>
  </si>
  <si>
    <t>一、印刷费2.835万元
1.需印制1200家医疗机构，900家药店的定点协议，一式三份，费用约23350元；2、需印制医保政策相关文件、材料，费用5000元。
二、政策宣传费0.425万元
1、印制医保政策宣传单；2、通过各类媒体和医药机构等平台，通过短片、图片、宣传板、广告牌、传单等方式宣传打击欺诈骗取医保，费用共计0.425万元
三、培训费1万元
1、整合城镇职工医保与生育保险，实现两险合一，整合过程中需要请专家进行培训，预计进行3次培训，预计支出3000元；2、药品及耗材联合议价及带量采购培训费2000元；3、基金监管培训费2000元；4、培训急需购置投影仪3000元</t>
  </si>
  <si>
    <t xml:space="preserve"> 搬家及桌椅购置费</t>
  </si>
  <si>
    <t>市政府安排我局搬至社保大厦，需要支付搬家费；新增公益岗人员及搬家需购置桌椅，两项费用预计1.24万元。</t>
  </si>
  <si>
    <t>服务质量考核</t>
  </si>
  <si>
    <t>按照抚顺市人民政府第111号令和抚医保发〔2019〕18号文件规定，需要对定点医疗机构上一年度的服务质量进行考核，费用明细为：
1.县区补助：按50元每人每天，我局5人（含司机）参加考核，累计下三县12天计算，预计支出3000元。
2.工作人员餐费：10人，共计40天，每天30元 ，10人*40天*30元/天=12000元。</t>
  </si>
  <si>
    <t>基本医疗保险门诊特殊病（慢性病）鉴定、运行费</t>
  </si>
  <si>
    <t>一、门诊特慢病鉴定费：9.89万（2020年门诊特慢病鉴定预计完成10000人，预计安排鉴定次数23场，预算支出9.89万）
1、按专家鉴定补助费每人次400元计算，每次鉴定专家10人；工作人员补助费50元，每次鉴定工作人员6人，鉴定费支出=（400元/人次*23*10人）+（50元/人/次*23*6人）=9.89万。
二、、鉴定管理运行费：2.11万
1、印刷费：1.71万元 
 （1）门诊特慢病医疗证1万本*1.5元/本=1.5万元；（2）怪封1万张*0.11元/张=0.11万元；③慢病申请表正反面印刷费1万张，0.1元/张*1万张=0.1万元
2、办公费:0.4万元
 （1）办公耗材0.3万元：硒鼓8个*175/个=0.14万元；A4纸10箱*160元/箱=0.16万元；（2）鉴定工作日常办公消耗费0.1万元。</t>
  </si>
  <si>
    <t>举报奖励</t>
  </si>
  <si>
    <t xml:space="preserve">   按照《关于印发辽宁省欺诈骗取医疗保障基金行为举报奖励暂行办法实施细则（试行）的通知》（辽医保发〔2019〕3号）第十五条：各级医疗保障部门设立举报奖励资金，纳入同级政府预算。安排举报奖励资金2万元</t>
  </si>
  <si>
    <t>网络信息平台维护费</t>
  </si>
  <si>
    <t xml:space="preserve">用于新农合和医管办网络信息平台维护，共计：15万元 
</t>
  </si>
  <si>
    <t>2020年部门政府采购支出预算表</t>
  </si>
  <si>
    <r>
      <t>公开表1</t>
    </r>
    <r>
      <rPr>
        <b/>
        <sz val="9"/>
        <rFont val="宋体"/>
        <family val="0"/>
      </rPr>
      <t>5</t>
    </r>
  </si>
  <si>
    <t>采购项目</t>
  </si>
  <si>
    <t>采购目录</t>
  </si>
  <si>
    <t>规格要求</t>
  </si>
  <si>
    <t>采购数量</t>
  </si>
  <si>
    <t>2020年部门政府购买服务支出预算表</t>
  </si>
  <si>
    <r>
      <t>公开表1</t>
    </r>
    <r>
      <rPr>
        <b/>
        <sz val="9"/>
        <rFont val="宋体"/>
        <family val="0"/>
      </rPr>
      <t>6</t>
    </r>
  </si>
  <si>
    <t>单位名称/项目名称</t>
  </si>
  <si>
    <t>功能科目科（类级）</t>
  </si>
  <si>
    <t>购买项目名称</t>
  </si>
  <si>
    <t>购买项目内容</t>
  </si>
  <si>
    <t>购买项目对应指导目录(类别)</t>
  </si>
  <si>
    <t>承接主体类别</t>
  </si>
  <si>
    <t>购买方式</t>
  </si>
  <si>
    <t>金额合计</t>
  </si>
  <si>
    <t>一、本级财政拨款收入</t>
  </si>
  <si>
    <t>2020年部门一般公共预算“三公”经费支出情况表</t>
  </si>
  <si>
    <t>公开表17</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</si>
  <si>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</si>
  <si>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</si>
  <si>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</si>
  <si>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</si>
  <si>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</si>
  <si>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</si>
  <si>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</si>
  <si>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</si>
  <si>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</si>
  <si>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</si>
  <si>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2020年部门一般公共预算机关运行经费明细表</t>
  </si>
  <si>
    <r>
      <t>公开表1</t>
    </r>
    <r>
      <rPr>
        <b/>
        <sz val="10"/>
        <rFont val="宋体"/>
        <family val="0"/>
      </rPr>
      <t>8</t>
    </r>
  </si>
  <si>
    <t>科目代码</t>
  </si>
  <si>
    <t xml:space="preserve"> 抚顺市医疗保障局</t>
  </si>
  <si>
    <t>2020年部门项目支出预算绩效目标情况表</t>
  </si>
  <si>
    <t>公开表19</t>
  </si>
  <si>
    <t>项目年度绩效目标</t>
  </si>
  <si>
    <t>项目实施
计划</t>
  </si>
  <si>
    <t>产出指标</t>
  </si>
  <si>
    <t>效益指标</t>
  </si>
  <si>
    <t>指标1</t>
  </si>
  <si>
    <t>指标2</t>
  </si>
  <si>
    <t>指标3</t>
  </si>
  <si>
    <t>指标4</t>
  </si>
  <si>
    <t>做好日常管理工作，完成协议签订与政策宣传工作，完成打击欺诈骗保的广泛宣传，2020年3月31日前完成医用耗材同城同价和首批医用耗材、检验检测试剂带量采购工作，并面向社会发布结果。</t>
  </si>
  <si>
    <t>1、2020年1月完成全市医用耗材和检验检测试剂的需求量统计调研工作。2、2020年2月完成各投标生产、配送企业的报名、洽谈工作。3、2020年3月完成招投标和医保系统调试并完成首批采购。4、由医保中心完成协议签订，由各县区做好政策宣传。5、通过各类媒体和医药机构等平台，通过短片、图片、宣传板、广告牌、传单等方式进行宣传。</t>
  </si>
  <si>
    <t>实现对打击欺诈骗保的全面深入宣传。</t>
  </si>
  <si>
    <t>签订协议</t>
  </si>
  <si>
    <t>抚顺市近40家公立医疗机构参与医用耗材同城同价和首批医用耗材、检验检测试剂带量采购工作。</t>
  </si>
  <si>
    <t>实现全民维护医保基金安全意识和全民监督的舆论氛围</t>
  </si>
  <si>
    <t>约束医保中心与定点医药机构按照协议约定进行医保服务管理工作</t>
  </si>
  <si>
    <t>通过医用耗材和检验检测试剂的联合议价，预计为患者节省200万的看病钱。</t>
  </si>
  <si>
    <t>保障医保日常工作顺利开展</t>
  </si>
  <si>
    <t>搬到新工作场所后，进行配置。</t>
  </si>
  <si>
    <t>保证医保工作需要</t>
  </si>
  <si>
    <t>服务全市人民，制定出更多惠及民生的医保政策。</t>
  </si>
  <si>
    <t>对违反医疗保险规定，视情节给予按比例扣除质量保证、暂停协议整改和取消协议的处罚</t>
  </si>
  <si>
    <t>核成员共分成4个小组，对全市200余家定点医疗机构进行逐一考核，共需40个工作日</t>
  </si>
  <si>
    <t>完成考核</t>
  </si>
  <si>
    <t>减少医保基金不合理支出</t>
  </si>
  <si>
    <t>预计完成1万人的特慢病患者鉴定工作，确保医保基金有效利用，节省医保基金的支出。</t>
  </si>
  <si>
    <r>
      <t>1、上半年完成0.5万人的鉴定；</t>
    </r>
    <r>
      <rPr>
        <sz val="9"/>
        <rFont val="宋体"/>
        <family val="0"/>
      </rPr>
      <t>2</t>
    </r>
    <r>
      <rPr>
        <sz val="9"/>
        <rFont val="宋体"/>
        <family val="0"/>
      </rPr>
      <t>、下半年完成</t>
    </r>
    <r>
      <rPr>
        <sz val="9"/>
        <rFont val="宋体"/>
        <family val="0"/>
      </rPr>
      <t>0.5</t>
    </r>
    <r>
      <rPr>
        <sz val="9"/>
        <rFont val="宋体"/>
        <family val="0"/>
      </rPr>
      <t>万人的鉴定。</t>
    </r>
  </si>
  <si>
    <t>完成1万人的特慢病患者鉴定工作，筛除不符合特慢病鉴定标准人员。</t>
  </si>
  <si>
    <t>门诊特慢病费用下降</t>
  </si>
  <si>
    <t>确保参保人员公平公正地享受医保待遇。</t>
  </si>
  <si>
    <t>确保医保基金有效利用，节省医保基金的支出。</t>
  </si>
  <si>
    <t>完成对查实打击欺诈骗保举报案件的奖励</t>
  </si>
  <si>
    <t>每例举报案件按30个工作日查处，符合奖励的案件按制度落实。</t>
  </si>
  <si>
    <t>完成对全部查实案件的审理和奖励。</t>
  </si>
  <si>
    <t>对查实的案件奖励到位。</t>
  </si>
  <si>
    <t>保证网络平台信息正常使用。</t>
  </si>
  <si>
    <t>2020年1月1日至2020年12月31日。</t>
  </si>
  <si>
    <t>保证网络正常运行。</t>
  </si>
  <si>
    <t>保证参保人员利益。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</si>
</sst>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
    <numFmt numFmtId="178" formatCode="0.0_);[Red]\(0.0\)"/>
    <numFmt numFmtId="179" formatCode=";;"/>
    <numFmt numFmtId="180" formatCode="#,##0.00_ "/>
    <numFmt numFmtId="181" formatCode="#,##0.0000"/>
    <numFmt numFmtId="182" formatCode="0.00_ "/>
    <numFmt numFmtId="183" formatCode="#,##0_ "/>
    <numFmt numFmtId="184" formatCode="#,##0.00_);[Red]\(#,##0.00\)"/>
    <numFmt numFmtId="185" formatCode="0.00_);[Red]\(0.00\)"/>
  </numFmts>
  <fonts count="46">
    <font>
      <sz val="9"/>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1"/>
      <name val="宋体"/>
      <family val="0"/>
    </font>
    <font>
      <sz val="16"/>
      <name val="宋体"/>
      <family val="0"/>
    </font>
    <font>
      <sz val="12"/>
      <name val="宋体"/>
      <family val="0"/>
    </font>
    <font>
      <b/>
      <sz val="12"/>
      <name val="宋体"/>
      <family val="0"/>
    </font>
    <font>
      <sz val="22"/>
      <name val="宋体"/>
      <family val="0"/>
    </font>
    <font>
      <sz val="9"/>
      <color indexed="8"/>
      <name val="宋体"/>
      <family val="0"/>
    </font>
    <font>
      <b/>
      <sz val="24"/>
      <name val="宋体"/>
      <family val="0"/>
    </font>
    <font>
      <sz val="20"/>
      <name val="宋体"/>
      <family val="0"/>
    </font>
    <font>
      <b/>
      <sz val="16"/>
      <name val="宋体"/>
      <family val="0"/>
    </font>
    <font>
      <b/>
      <sz val="14"/>
      <name val="宋体"/>
      <family val="0"/>
    </font>
    <font>
      <sz val="14"/>
      <name val="宋体"/>
      <family val="0"/>
    </font>
    <font>
      <b/>
      <sz val="20"/>
      <name val="宋体"/>
      <family val="0"/>
    </font>
    <font>
      <u val="single"/>
      <sz val="12"/>
      <color indexed="12"/>
      <name val="宋体"/>
      <family val="0"/>
    </font>
    <font>
      <b/>
      <sz val="11"/>
      <color indexed="56"/>
      <name val="宋体"/>
      <family val="0"/>
    </font>
    <font>
      <b/>
      <sz val="18"/>
      <color indexed="56"/>
      <name val="宋体"/>
      <family val="0"/>
    </font>
    <font>
      <b/>
      <sz val="15"/>
      <color indexed="56"/>
      <name val="宋体"/>
      <family val="0"/>
    </font>
    <font>
      <sz val="11"/>
      <color indexed="8"/>
      <name val="宋体"/>
      <family val="0"/>
    </font>
    <font>
      <sz val="11"/>
      <color indexed="20"/>
      <name val="宋体"/>
      <family val="0"/>
    </font>
    <font>
      <b/>
      <sz val="11"/>
      <color indexed="63"/>
      <name val="宋体"/>
      <family val="0"/>
    </font>
    <font>
      <b/>
      <sz val="11"/>
      <color indexed="52"/>
      <name val="宋体"/>
      <family val="0"/>
    </font>
    <font>
      <sz val="11"/>
      <color indexed="62"/>
      <name val="宋体"/>
      <family val="0"/>
    </font>
    <font>
      <sz val="11"/>
      <color indexed="17"/>
      <name val="宋体"/>
      <family val="0"/>
    </font>
    <font>
      <sz val="11"/>
      <color indexed="9"/>
      <name val="宋体"/>
      <family val="0"/>
    </font>
    <font>
      <b/>
      <sz val="11"/>
      <color indexed="8"/>
      <name val="宋体"/>
      <family val="0"/>
    </font>
    <font>
      <b/>
      <sz val="13"/>
      <color indexed="56"/>
      <name val="宋体"/>
      <family val="0"/>
    </font>
    <font>
      <sz val="11"/>
      <color indexed="10"/>
      <name val="宋体"/>
      <family val="0"/>
    </font>
    <font>
      <sz val="11"/>
      <color indexed="60"/>
      <name val="宋体"/>
      <family val="0"/>
    </font>
    <font>
      <sz val="11"/>
      <color indexed="52"/>
      <name val="宋体"/>
      <family val="0"/>
    </font>
    <font>
      <u val="single"/>
      <sz val="11"/>
      <color indexed="12"/>
      <name val="宋体"/>
      <family val="0"/>
    </font>
    <font>
      <i/>
      <sz val="11"/>
      <color indexed="23"/>
      <name val="宋体"/>
      <family val="0"/>
    </font>
    <font>
      <u val="single"/>
      <sz val="11"/>
      <color indexed="36"/>
      <name val="宋体"/>
      <family val="0"/>
    </font>
    <font>
      <b/>
      <sz val="11"/>
      <color indexed="9"/>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sz val="9"/>
      <name val="Calibri"/>
      <family val="0"/>
    </font>
    <font>
      <sz val="9"/>
      <color theme="1"/>
      <name val="Calibri"/>
      <family val="0"/>
    </font>
  </fonts>
  <fills count="2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9" fillId="0" borderId="0" applyFont="0" applyFill="0" applyBorder="0" applyAlignment="0" applyProtection="0"/>
    <xf numFmtId="0" fontId="23" fillId="2" borderId="0" applyNumberFormat="0" applyBorder="0" applyAlignment="0" applyProtection="0"/>
    <xf numFmtId="0" fontId="19" fillId="0" borderId="0" applyNumberFormat="0" applyFill="0" applyBorder="0" applyAlignment="0" applyProtection="0"/>
    <xf numFmtId="0" fontId="29" fillId="3" borderId="0" applyNumberFormat="0" applyBorder="0" applyAlignment="0" applyProtection="0"/>
    <xf numFmtId="0" fontId="23" fillId="4" borderId="0" applyNumberFormat="0" applyBorder="0" applyAlignment="0" applyProtection="0"/>
    <xf numFmtId="0" fontId="27" fillId="5" borderId="1" applyNumberFormat="0" applyAlignment="0" applyProtection="0"/>
    <xf numFmtId="0" fontId="0" fillId="0" borderId="0">
      <alignment/>
      <protection/>
    </xf>
    <xf numFmtId="0" fontId="23" fillId="6" borderId="0" applyNumberFormat="0" applyBorder="0" applyAlignment="0" applyProtection="0"/>
    <xf numFmtId="0" fontId="26" fillId="7" borderId="1" applyNumberFormat="0" applyAlignment="0" applyProtection="0"/>
    <xf numFmtId="0" fontId="24" fillId="8" borderId="0" applyNumberFormat="0" applyBorder="0" applyAlignment="0" applyProtection="0"/>
    <xf numFmtId="9" fontId="9" fillId="0" borderId="0" applyFont="0" applyFill="0" applyBorder="0" applyAlignment="0" applyProtection="0"/>
    <xf numFmtId="0" fontId="29" fillId="6" borderId="0" applyNumberFormat="0" applyBorder="0" applyAlignment="0" applyProtection="0"/>
    <xf numFmtId="0" fontId="35" fillId="0" borderId="0" applyNumberFormat="0" applyFill="0" applyBorder="0" applyAlignment="0" applyProtection="0"/>
    <xf numFmtId="42" fontId="9" fillId="0" borderId="0" applyFont="0" applyFill="0" applyBorder="0" applyAlignment="0" applyProtection="0"/>
    <xf numFmtId="0" fontId="37" fillId="0" borderId="0" applyNumberFormat="0" applyFill="0" applyBorder="0" applyAlignment="0" applyProtection="0"/>
    <xf numFmtId="0" fontId="42" fillId="9" borderId="0" applyNumberFormat="0" applyBorder="0" applyAlignment="0" applyProtection="0"/>
    <xf numFmtId="0" fontId="0" fillId="10" borderId="2" applyNumberFormat="0" applyFont="0" applyAlignment="0" applyProtection="0"/>
    <xf numFmtId="0" fontId="29" fillId="3" borderId="0" applyNumberFormat="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29" fillId="11" borderId="0" applyNumberFormat="0" applyBorder="0" applyAlignment="0" applyProtection="0"/>
    <xf numFmtId="0" fontId="23" fillId="12" borderId="0" applyNumberFormat="0" applyBorder="0" applyAlignment="0" applyProtection="0"/>
    <xf numFmtId="0" fontId="36" fillId="0" borderId="0" applyNumberFormat="0" applyFill="0" applyBorder="0" applyAlignment="0" applyProtection="0"/>
    <xf numFmtId="0" fontId="22" fillId="0" borderId="3" applyNumberFormat="0" applyFill="0" applyAlignment="0" applyProtection="0"/>
    <xf numFmtId="0" fontId="31" fillId="0" borderId="4" applyNumberFormat="0" applyFill="0" applyAlignment="0" applyProtection="0"/>
    <xf numFmtId="0" fontId="29" fillId="13" borderId="0" applyNumberFormat="0" applyBorder="0" applyAlignment="0" applyProtection="0"/>
    <xf numFmtId="0" fontId="20" fillId="0" borderId="5" applyNumberFormat="0" applyFill="0" applyAlignment="0" applyProtection="0"/>
    <xf numFmtId="0" fontId="29" fillId="14" borderId="0" applyNumberFormat="0" applyBorder="0" applyAlignment="0" applyProtection="0"/>
    <xf numFmtId="0" fontId="25" fillId="7" borderId="6" applyNumberFormat="0" applyAlignment="0" applyProtection="0"/>
    <xf numFmtId="0" fontId="26" fillId="7" borderId="1" applyNumberFormat="0" applyAlignment="0" applyProtection="0"/>
    <xf numFmtId="0" fontId="38" fillId="15" borderId="7" applyNumberFormat="0" applyAlignment="0" applyProtection="0"/>
    <xf numFmtId="0" fontId="23" fillId="16" borderId="0" applyNumberFormat="0" applyBorder="0" applyAlignment="0" applyProtection="0"/>
    <xf numFmtId="0" fontId="23" fillId="5" borderId="0" applyNumberFormat="0" applyBorder="0" applyAlignment="0" applyProtection="0"/>
    <xf numFmtId="0" fontId="29" fillId="17" borderId="0" applyNumberFormat="0" applyBorder="0" applyAlignment="0" applyProtection="0"/>
    <xf numFmtId="0" fontId="34" fillId="0" borderId="8" applyNumberFormat="0" applyFill="0" applyAlignment="0" applyProtection="0"/>
    <xf numFmtId="0" fontId="23" fillId="18" borderId="0" applyNumberFormat="0" applyBorder="0" applyAlignment="0" applyProtection="0"/>
    <xf numFmtId="0" fontId="30" fillId="0" borderId="9" applyNumberFormat="0" applyFill="0" applyAlignment="0" applyProtection="0"/>
    <xf numFmtId="0" fontId="28" fillId="4" borderId="0" applyNumberFormat="0" applyBorder="0" applyAlignment="0" applyProtection="0"/>
    <xf numFmtId="0" fontId="23" fillId="3" borderId="0" applyNumberFormat="0" applyBorder="0" applyAlignment="0" applyProtection="0"/>
    <xf numFmtId="0" fontId="33" fillId="19" borderId="0" applyNumberFormat="0" applyBorder="0" applyAlignment="0" applyProtection="0"/>
    <xf numFmtId="0" fontId="29" fillId="20" borderId="0" applyNumberFormat="0" applyBorder="0" applyAlignment="0" applyProtection="0"/>
    <xf numFmtId="0" fontId="23" fillId="12" borderId="0" applyNumberFormat="0" applyBorder="0" applyAlignment="0" applyProtection="0"/>
    <xf numFmtId="0" fontId="29" fillId="11" borderId="0" applyNumberFormat="0" applyBorder="0" applyAlignment="0" applyProtection="0"/>
    <xf numFmtId="0" fontId="23" fillId="2"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5" fillId="7" borderId="6" applyNumberFormat="0" applyAlignment="0" applyProtection="0"/>
    <xf numFmtId="0" fontId="23" fillId="3"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 borderId="0" applyNumberFormat="0" applyBorder="0" applyAlignment="0" applyProtection="0"/>
    <xf numFmtId="0" fontId="29" fillId="20" borderId="0" applyNumberFormat="0" applyBorder="0" applyAlignment="0" applyProtection="0"/>
    <xf numFmtId="0" fontId="23" fillId="18" borderId="0" applyNumberFormat="0" applyBorder="0" applyAlignment="0" applyProtection="0"/>
    <xf numFmtId="0" fontId="23" fillId="8"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23" fillId="23" borderId="0" applyNumberFormat="0" applyBorder="0" applyAlignment="0" applyProtection="0"/>
    <xf numFmtId="0" fontId="33" fillId="19" borderId="0" applyNumberFormat="0" applyBorder="0" applyAlignment="0" applyProtection="0"/>
    <xf numFmtId="0" fontId="23" fillId="4" borderId="0" applyNumberFormat="0" applyBorder="0" applyAlignment="0" applyProtection="0"/>
    <xf numFmtId="0" fontId="29" fillId="24" borderId="0" applyNumberFormat="0" applyBorder="0" applyAlignment="0" applyProtection="0"/>
    <xf numFmtId="0" fontId="23" fillId="8" borderId="0" applyNumberFormat="0" applyBorder="0" applyAlignment="0" applyProtection="0"/>
    <xf numFmtId="0" fontId="29" fillId="14" borderId="0" applyNumberFormat="0" applyBorder="0" applyAlignment="0" applyProtection="0"/>
    <xf numFmtId="0" fontId="23" fillId="4" borderId="0" applyNumberFormat="0" applyBorder="0" applyAlignment="0" applyProtection="0"/>
    <xf numFmtId="0" fontId="9" fillId="0" borderId="0">
      <alignment vertical="center"/>
      <protection/>
    </xf>
    <xf numFmtId="0" fontId="23" fillId="16" borderId="0" applyNumberFormat="0" applyBorder="0" applyAlignment="0" applyProtection="0"/>
    <xf numFmtId="0" fontId="23" fillId="12" borderId="0" applyNumberFormat="0" applyBorder="0" applyAlignment="0" applyProtection="0"/>
    <xf numFmtId="0" fontId="23" fillId="5" borderId="0" applyNumberFormat="0" applyBorder="0" applyAlignment="0" applyProtection="0"/>
    <xf numFmtId="0" fontId="23" fillId="16" borderId="0" applyNumberFormat="0" applyBorder="0" applyAlignment="0" applyProtection="0"/>
    <xf numFmtId="0" fontId="29" fillId="17"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9" fillId="22"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13"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9" fillId="0" borderId="0">
      <alignment/>
      <protection/>
    </xf>
    <xf numFmtId="0" fontId="39" fillId="0" borderId="0" applyNumberFormat="0" applyFill="0" applyBorder="0" applyAlignment="0" applyProtection="0"/>
    <xf numFmtId="0" fontId="29" fillId="11" borderId="0" applyNumberFormat="0" applyBorder="0" applyAlignment="0" applyProtection="0"/>
    <xf numFmtId="0" fontId="40" fillId="0" borderId="0" applyNumberFormat="0" applyFill="0" applyBorder="0" applyAlignment="0" applyProtection="0"/>
    <xf numFmtId="0" fontId="24" fillId="8" borderId="0" applyNumberFormat="0" applyBorder="0" applyAlignment="0" applyProtection="0"/>
    <xf numFmtId="0" fontId="41" fillId="5" borderId="0" applyNumberFormat="0" applyBorder="0" applyAlignment="0" applyProtection="0"/>
    <xf numFmtId="0" fontId="43" fillId="25" borderId="0" applyNumberFormat="0" applyBorder="0" applyAlignment="0" applyProtection="0"/>
    <xf numFmtId="0" fontId="24" fillId="8"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9" fillId="0" borderId="0">
      <alignment/>
      <protection/>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8" fillId="15" borderId="7" applyNumberFormat="0" applyAlignment="0" applyProtection="0"/>
    <xf numFmtId="0" fontId="29" fillId="17"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27" fillId="5" borderId="1" applyNumberFormat="0" applyAlignment="0" applyProtection="0"/>
    <xf numFmtId="0" fontId="29" fillId="21" borderId="0" applyNumberFormat="0" applyBorder="0" applyAlignment="0" applyProtection="0"/>
    <xf numFmtId="0" fontId="0" fillId="10" borderId="2" applyNumberFormat="0" applyFont="0" applyAlignment="0" applyProtection="0"/>
  </cellStyleXfs>
  <cellXfs count="260">
    <xf numFmtId="0" fontId="0" fillId="0" borderId="0" xfId="0" applyAlignment="1">
      <alignment vertical="center"/>
    </xf>
    <xf numFmtId="0" fontId="0" fillId="26" borderId="0" xfId="0" applyFont="1" applyFill="1" applyAlignment="1">
      <alignment vertical="center"/>
    </xf>
    <xf numFmtId="0" fontId="0" fillId="26" borderId="0" xfId="0" applyFill="1" applyAlignment="1">
      <alignment vertical="center"/>
    </xf>
    <xf numFmtId="0" fontId="1" fillId="26" borderId="0" xfId="0" applyFont="1" applyFill="1" applyAlignment="1">
      <alignment horizontal="center" vertical="center"/>
    </xf>
    <xf numFmtId="0" fontId="1" fillId="26" borderId="0" xfId="0" applyFont="1" applyFill="1" applyAlignment="1">
      <alignment horizontal="centerContinuous" vertical="center"/>
    </xf>
    <xf numFmtId="0" fontId="2" fillId="0" borderId="10" xfId="119" applyFont="1" applyFill="1" applyBorder="1" applyAlignment="1">
      <alignment horizontal="left" vertical="center"/>
      <protection/>
    </xf>
    <xf numFmtId="0" fontId="2" fillId="0" borderId="0" xfId="119" applyFont="1" applyFill="1" applyBorder="1" applyAlignment="1">
      <alignment horizontal="left" vertical="center"/>
      <protection/>
    </xf>
    <xf numFmtId="0" fontId="3" fillId="26" borderId="0" xfId="0" applyFont="1" applyFill="1" applyAlignment="1">
      <alignment vertical="center"/>
    </xf>
    <xf numFmtId="0" fontId="3" fillId="26"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2" fillId="0" borderId="11" xfId="0" applyFont="1" applyBorder="1" applyAlignment="1">
      <alignment horizontal="center" vertical="center" wrapText="1"/>
    </xf>
    <xf numFmtId="49" fontId="4" fillId="0" borderId="11" xfId="0" applyNumberFormat="1" applyFont="1" applyFill="1" applyBorder="1" applyAlignment="1" applyProtection="1">
      <alignment vertical="center" wrapText="1"/>
      <protection/>
    </xf>
    <xf numFmtId="49" fontId="4" fillId="0" borderId="11" xfId="118" applyNumberFormat="1" applyFont="1" applyFill="1" applyBorder="1" applyAlignment="1" applyProtection="1">
      <alignment horizontal="center" vertical="center" wrapText="1"/>
      <protection/>
    </xf>
    <xf numFmtId="176" fontId="4" fillId="0" borderId="11" xfId="118"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0" fontId="0" fillId="26" borderId="11" xfId="0" applyFill="1" applyBorder="1" applyAlignment="1">
      <alignment vertical="center"/>
    </xf>
    <xf numFmtId="177" fontId="4" fillId="0" borderId="11" xfId="21" applyNumberFormat="1" applyFont="1" applyFill="1" applyBorder="1" applyAlignment="1" applyProtection="1">
      <alignment horizontal="center" vertical="center" wrapText="1"/>
      <protection/>
    </xf>
    <xf numFmtId="0" fontId="3" fillId="26" borderId="11" xfId="0" applyNumberFormat="1" applyFont="1" applyFill="1" applyBorder="1" applyAlignment="1" applyProtection="1">
      <alignment horizontal="center" vertical="center" wrapText="1"/>
      <protection/>
    </xf>
    <xf numFmtId="49" fontId="4" fillId="0" borderId="11" xfId="118"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26" borderId="11" xfId="0" applyFill="1" applyBorder="1" applyAlignment="1">
      <alignment vertical="center" wrapText="1"/>
    </xf>
    <xf numFmtId="0" fontId="3" fillId="26" borderId="0" xfId="0" applyNumberFormat="1" applyFont="1" applyFill="1" applyAlignment="1" applyProtection="1">
      <alignment horizontal="right" vertical="center"/>
      <protection/>
    </xf>
    <xf numFmtId="0" fontId="3" fillId="26" borderId="0" xfId="0" applyFont="1" applyFill="1" applyAlignment="1">
      <alignment horizontal="right" vertical="center"/>
    </xf>
    <xf numFmtId="0" fontId="4" fillId="0" borderId="0" xfId="21" applyFont="1" applyAlignment="1">
      <alignment vertical="center"/>
      <protection/>
    </xf>
    <xf numFmtId="0" fontId="2" fillId="27" borderId="0" xfId="21" applyFont="1" applyFill="1" applyAlignment="1">
      <alignment vertical="center" wrapText="1"/>
      <protection/>
    </xf>
    <xf numFmtId="0" fontId="2" fillId="0" borderId="0" xfId="21" applyFont="1" applyAlignment="1">
      <alignment vertical="center"/>
      <protection/>
    </xf>
    <xf numFmtId="0" fontId="3" fillId="0" borderId="0" xfId="0" applyFont="1" applyAlignment="1">
      <alignment vertical="center"/>
    </xf>
    <xf numFmtId="49" fontId="4" fillId="0" borderId="0" xfId="21" applyNumberFormat="1" applyFont="1" applyFill="1" applyAlignment="1" applyProtection="1">
      <alignment vertical="center"/>
      <protection/>
    </xf>
    <xf numFmtId="178" fontId="4" fillId="0" borderId="0" xfId="21" applyNumberFormat="1" applyFont="1" applyAlignment="1">
      <alignment vertical="center"/>
      <protection/>
    </xf>
    <xf numFmtId="0" fontId="4" fillId="0" borderId="0" xfId="21" applyFont="1">
      <alignment/>
      <protection/>
    </xf>
    <xf numFmtId="2" fontId="1" fillId="0" borderId="0" xfId="21" applyNumberFormat="1" applyFont="1" applyFill="1" applyAlignment="1" applyProtection="1">
      <alignment horizontal="center" vertical="center"/>
      <protection/>
    </xf>
    <xf numFmtId="2" fontId="4" fillId="0" borderId="0" xfId="21" applyNumberFormat="1" applyFont="1" applyFill="1" applyAlignment="1" applyProtection="1">
      <alignment horizontal="center" vertical="center"/>
      <protection/>
    </xf>
    <xf numFmtId="2" fontId="2" fillId="0" borderId="0" xfId="21" applyNumberFormat="1" applyFont="1" applyFill="1" applyAlignment="1" applyProtection="1">
      <alignment horizontal="right" vertical="center"/>
      <protection/>
    </xf>
    <xf numFmtId="178" fontId="4" fillId="0" borderId="0" xfId="21" applyNumberFormat="1" applyFont="1" applyFill="1" applyAlignment="1">
      <alignment horizontal="center" vertical="center"/>
      <protection/>
    </xf>
    <xf numFmtId="178" fontId="2" fillId="0" borderId="10" xfId="21" applyNumberFormat="1" applyFont="1" applyFill="1" applyBorder="1" applyAlignment="1" applyProtection="1">
      <alignment horizontal="right" vertical="center"/>
      <protection/>
    </xf>
    <xf numFmtId="49" fontId="2" fillId="0" borderId="11" xfId="21" applyNumberFormat="1" applyFont="1" applyFill="1" applyBorder="1" applyAlignment="1" applyProtection="1">
      <alignment horizontal="center" vertical="center" wrapText="1"/>
      <protection/>
    </xf>
    <xf numFmtId="178" fontId="2" fillId="0" borderId="11" xfId="21"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49" fontId="2" fillId="0" borderId="11"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horizontal="center" vertical="center"/>
      <protection/>
    </xf>
    <xf numFmtId="179" fontId="2" fillId="0" borderId="11" xfId="0" applyNumberFormat="1" applyFont="1" applyFill="1" applyBorder="1" applyAlignment="1" applyProtection="1">
      <alignment horizontal="center" vertical="center" wrapText="1"/>
      <protection/>
    </xf>
    <xf numFmtId="180" fontId="2" fillId="0" borderId="11" xfId="21" applyNumberFormat="1" applyFont="1" applyFill="1" applyBorder="1" applyAlignment="1" applyProtection="1">
      <alignment horizontal="right" vertical="center" wrapText="1"/>
      <protection/>
    </xf>
    <xf numFmtId="0" fontId="2" fillId="0" borderId="0" xfId="21" applyFont="1">
      <alignment/>
      <protection/>
    </xf>
    <xf numFmtId="49"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right" vertical="center"/>
    </xf>
    <xf numFmtId="0" fontId="4" fillId="0" borderId="11" xfId="0" applyFont="1" applyBorder="1" applyAlignment="1">
      <alignment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NumberFormat="1" applyFill="1" applyBorder="1" applyAlignment="1">
      <alignment vertical="center"/>
    </xf>
    <xf numFmtId="180" fontId="0" fillId="0" borderId="11" xfId="0" applyNumberFormat="1" applyFill="1" applyBorder="1" applyAlignment="1">
      <alignment horizontal="right" vertical="center"/>
    </xf>
    <xf numFmtId="0" fontId="0" fillId="0" borderId="11" xfId="0" applyNumberFormat="1" applyFont="1" applyFill="1"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centerContinuous" vertical="center"/>
    </xf>
    <xf numFmtId="0" fontId="2" fillId="0" borderId="0" xfId="0" applyNumberFormat="1" applyFont="1" applyFill="1" applyAlignment="1" applyProtection="1">
      <alignment horizontal="right" vertical="center"/>
      <protection/>
    </xf>
    <xf numFmtId="0" fontId="2" fillId="0" borderId="10" xfId="119" applyFont="1" applyFill="1" applyBorder="1" applyAlignment="1">
      <alignment vertical="center"/>
      <protection/>
    </xf>
    <xf numFmtId="0" fontId="2" fillId="0" borderId="10" xfId="119" applyFont="1" applyFill="1" applyBorder="1" applyAlignment="1">
      <alignment horizontal="right" vertical="center"/>
      <protection/>
    </xf>
    <xf numFmtId="0" fontId="2" fillId="0" borderId="11" xfId="0" applyNumberFormat="1" applyFont="1" applyFill="1" applyBorder="1" applyAlignment="1" applyProtection="1">
      <alignment horizontal="center" vertical="center"/>
      <protection/>
    </xf>
    <xf numFmtId="0" fontId="2" fillId="0" borderId="12"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0" xfId="0" applyFont="1" applyFill="1" applyAlignment="1">
      <alignment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181" fontId="6" fillId="0" borderId="0" xfId="0" applyNumberFormat="1" applyFont="1" applyFill="1" applyAlignment="1" applyProtection="1">
      <alignment vertical="center" wrapText="1"/>
      <protection/>
    </xf>
    <xf numFmtId="177" fontId="6" fillId="0" borderId="0" xfId="0" applyNumberFormat="1" applyFont="1" applyFill="1" applyAlignment="1" applyProtection="1">
      <alignment vertical="center" wrapText="1"/>
      <protection/>
    </xf>
    <xf numFmtId="0" fontId="2" fillId="0" borderId="13" xfId="0" applyFont="1" applyFill="1" applyBorder="1" applyAlignment="1">
      <alignment vertical="center"/>
    </xf>
    <xf numFmtId="180" fontId="7"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4" fillId="0" borderId="14" xfId="0" applyFont="1" applyFill="1" applyBorder="1" applyAlignment="1">
      <alignment vertical="center"/>
    </xf>
    <xf numFmtId="0" fontId="4" fillId="0" borderId="0" xfId="0" applyFont="1" applyFill="1" applyAlignment="1">
      <alignment vertical="center"/>
    </xf>
    <xf numFmtId="0" fontId="4" fillId="0" borderId="14" xfId="0" applyFont="1" applyBorder="1" applyAlignment="1">
      <alignment vertical="center"/>
    </xf>
    <xf numFmtId="182" fontId="7" fillId="0" borderId="11" xfId="0" applyNumberFormat="1" applyFont="1" applyFill="1" applyBorder="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0" fillId="0" borderId="11" xfId="0" applyBorder="1" applyAlignment="1">
      <alignment vertical="center"/>
    </xf>
    <xf numFmtId="0" fontId="1" fillId="0" borderId="0" xfId="0" applyFont="1" applyAlignment="1">
      <alignment vertical="center"/>
    </xf>
    <xf numFmtId="0" fontId="3" fillId="0" borderId="0" xfId="0" applyNumberFormat="1" applyFont="1" applyFill="1" applyAlignment="1" applyProtection="1">
      <alignment horizontal="center" vertical="center"/>
      <protection/>
    </xf>
    <xf numFmtId="0" fontId="9"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right" vertical="center"/>
    </xf>
    <xf numFmtId="0" fontId="2" fillId="0" borderId="11" xfId="0" applyFont="1" applyBorder="1" applyAlignment="1">
      <alignment vertical="center" wrapText="1"/>
    </xf>
    <xf numFmtId="0" fontId="0" fillId="0" borderId="11" xfId="0" applyBorder="1" applyAlignment="1">
      <alignment vertical="center"/>
    </xf>
    <xf numFmtId="0" fontId="1" fillId="0" borderId="0" xfId="0" applyFont="1" applyAlignment="1">
      <alignment horizontal="centerContinuous" vertical="center"/>
    </xf>
    <xf numFmtId="179" fontId="4" fillId="0" borderId="11" xfId="0" applyNumberFormat="1" applyFont="1" applyFill="1" applyBorder="1" applyAlignment="1" applyProtection="1">
      <alignment vertical="center" wrapText="1"/>
      <protection/>
    </xf>
    <xf numFmtId="183" fontId="4" fillId="0" borderId="11" xfId="0" applyNumberFormat="1" applyFont="1" applyFill="1" applyBorder="1" applyAlignment="1" applyProtection="1">
      <alignment horizontal="right" vertical="center"/>
      <protection/>
    </xf>
    <xf numFmtId="177" fontId="4" fillId="0" borderId="11" xfId="0" applyNumberFormat="1" applyFont="1" applyFill="1" applyBorder="1" applyAlignment="1" applyProtection="1">
      <alignment horizontal="right" vertical="center"/>
      <protection/>
    </xf>
    <xf numFmtId="177" fontId="4" fillId="0" borderId="11" xfId="21"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3" fillId="0" borderId="11" xfId="0" applyFont="1" applyBorder="1" applyAlignment="1">
      <alignment vertical="center"/>
    </xf>
    <xf numFmtId="0" fontId="0" fillId="0" borderId="0" xfId="0" applyFill="1" applyAlignment="1">
      <alignment vertical="center"/>
    </xf>
    <xf numFmtId="0" fontId="5" fillId="0" borderId="0" xfId="21" applyNumberFormat="1" applyFont="1" applyFill="1" applyAlignment="1" applyProtection="1">
      <alignment horizontal="center" vertical="center"/>
      <protection/>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center" vertical="center" wrapText="1"/>
    </xf>
    <xf numFmtId="179" fontId="2"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wrapText="1"/>
      <protection/>
    </xf>
    <xf numFmtId="49" fontId="4" fillId="0" borderId="11" xfId="118" applyNumberFormat="1" applyFont="1" applyFill="1" applyBorder="1" applyAlignment="1" applyProtection="1">
      <alignment horizontal="left" wrapText="1"/>
      <protection/>
    </xf>
    <xf numFmtId="176" fontId="4" fillId="0" borderId="11" xfId="118" applyNumberFormat="1" applyFont="1" applyFill="1" applyBorder="1" applyAlignment="1" applyProtection="1">
      <alignment horizontal="right" wrapText="1"/>
      <protection/>
    </xf>
    <xf numFmtId="0" fontId="4" fillId="0" borderId="11" xfId="0" applyFont="1" applyFill="1" applyBorder="1" applyAlignment="1">
      <alignment vertical="center"/>
    </xf>
    <xf numFmtId="0" fontId="4" fillId="0" borderId="11" xfId="0" applyFont="1" applyBorder="1" applyAlignment="1">
      <alignment vertical="center"/>
    </xf>
    <xf numFmtId="0" fontId="10" fillId="0" borderId="0" xfId="0" applyFont="1" applyAlignment="1">
      <alignment horizontal="left" vertical="center"/>
    </xf>
    <xf numFmtId="0" fontId="2" fillId="0" borderId="0" xfId="0" applyNumberFormat="1" applyFont="1" applyFill="1" applyBorder="1" applyAlignment="1" applyProtection="1">
      <alignment horizontal="right" vertical="center"/>
      <protection/>
    </xf>
    <xf numFmtId="0" fontId="0" fillId="0" borderId="11" xfId="0" applyFill="1" applyBorder="1" applyAlignment="1">
      <alignment vertical="center"/>
    </xf>
    <xf numFmtId="0" fontId="5" fillId="0" borderId="0" xfId="0" applyFont="1" applyAlignment="1">
      <alignment horizontal="center" vertical="center"/>
    </xf>
    <xf numFmtId="0" fontId="4" fillId="0" borderId="10" xfId="0" applyFont="1" applyBorder="1" applyAlignment="1">
      <alignment vertical="center"/>
    </xf>
    <xf numFmtId="177" fontId="2"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center" vertical="center"/>
      <protection/>
    </xf>
    <xf numFmtId="49" fontId="4" fillId="0" borderId="11" xfId="119" applyNumberFormat="1" applyFont="1" applyFill="1" applyBorder="1" applyAlignment="1" applyProtection="1">
      <alignment vertical="center"/>
      <protection/>
    </xf>
    <xf numFmtId="0" fontId="10" fillId="0" borderId="0" xfId="0" applyFont="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11" fillId="0" borderId="0" xfId="0" applyFont="1" applyAlignment="1">
      <alignment vertical="center"/>
    </xf>
    <xf numFmtId="0" fontId="2" fillId="0" borderId="0" xfId="21" applyNumberFormat="1" applyFont="1" applyFill="1" applyAlignment="1" applyProtection="1">
      <alignment horizontal="centerContinuous" vertical="center"/>
      <protection/>
    </xf>
    <xf numFmtId="0" fontId="4" fillId="0" borderId="0" xfId="21" applyNumberFormat="1" applyFont="1" applyFill="1" applyAlignment="1" applyProtection="1">
      <alignment horizontal="centerContinuous" vertical="center"/>
      <protection/>
    </xf>
    <xf numFmtId="0" fontId="2" fillId="0" borderId="11" xfId="0" applyFont="1" applyFill="1" applyBorder="1" applyAlignment="1">
      <alignment vertical="center"/>
    </xf>
    <xf numFmtId="49" fontId="2" fillId="0" borderId="11" xfId="81" applyNumberFormat="1" applyFont="1" applyFill="1" applyBorder="1">
      <alignment vertical="center"/>
      <protection/>
    </xf>
    <xf numFmtId="0" fontId="2" fillId="0" borderId="11" xfId="81" applyNumberFormat="1" applyFont="1" applyFill="1" applyBorder="1" applyAlignment="1">
      <alignment horizontal="center" vertical="center"/>
      <protection/>
    </xf>
    <xf numFmtId="184" fontId="2" fillId="0" borderId="11" xfId="81" applyNumberFormat="1" applyFont="1" applyFill="1" applyBorder="1" applyAlignment="1">
      <alignment horizontal="right" vertical="center"/>
      <protection/>
    </xf>
    <xf numFmtId="49" fontId="4" fillId="0" borderId="11" xfId="81" applyNumberFormat="1" applyFont="1" applyFill="1" applyBorder="1">
      <alignment vertical="center"/>
      <protection/>
    </xf>
    <xf numFmtId="49" fontId="0" fillId="0" borderId="11" xfId="0" applyNumberFormat="1" applyFill="1" applyBorder="1" applyAlignment="1">
      <alignment vertical="center"/>
    </xf>
    <xf numFmtId="185" fontId="4" fillId="0" borderId="11" xfId="81" applyNumberFormat="1" applyFont="1" applyFill="1" applyBorder="1" applyAlignment="1">
      <alignment horizontal="right" vertical="center"/>
      <protection/>
    </xf>
    <xf numFmtId="185" fontId="0" fillId="0" borderId="11" xfId="0" applyNumberFormat="1" applyFill="1" applyBorder="1" applyAlignment="1">
      <alignment vertical="center"/>
    </xf>
    <xf numFmtId="0" fontId="2" fillId="0" borderId="0" xfId="21" applyNumberFormat="1" applyFont="1" applyFill="1" applyAlignment="1" applyProtection="1">
      <alignment horizontal="right" vertical="center"/>
      <protection/>
    </xf>
    <xf numFmtId="49" fontId="4" fillId="0" borderId="0" xfId="0" applyNumberFormat="1" applyFont="1" applyAlignment="1">
      <alignment horizontal="center" vertical="center"/>
    </xf>
    <xf numFmtId="49" fontId="0" fillId="0" borderId="0" xfId="0" applyNumberFormat="1" applyFill="1" applyAlignment="1">
      <alignment horizontal="center" vertical="center"/>
    </xf>
    <xf numFmtId="0" fontId="2" fillId="0" borderId="0" xfId="0" applyFont="1" applyAlignment="1">
      <alignment horizontal="center" vertical="center"/>
    </xf>
    <xf numFmtId="0" fontId="1" fillId="0" borderId="0" xfId="0" applyFont="1" applyFill="1" applyAlignment="1">
      <alignment horizontal="center" vertical="center"/>
    </xf>
    <xf numFmtId="0" fontId="2" fillId="0" borderId="10" xfId="119" applyFont="1" applyFill="1" applyBorder="1" applyAlignment="1">
      <alignment horizontal="center" vertical="center"/>
      <protection/>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center"/>
    </xf>
    <xf numFmtId="184" fontId="4" fillId="0" borderId="11" xfId="117" applyNumberFormat="1" applyFont="1" applyFill="1" applyBorder="1" applyAlignment="1">
      <alignment horizontal="right" vertical="center"/>
      <protection/>
    </xf>
    <xf numFmtId="184" fontId="4" fillId="0" borderId="11" xfId="0" applyNumberFormat="1" applyFont="1" applyFill="1" applyBorder="1" applyAlignment="1">
      <alignment vertical="center"/>
    </xf>
    <xf numFmtId="49" fontId="4" fillId="0" borderId="11" xfId="117" applyNumberFormat="1" applyFont="1" applyFill="1" applyBorder="1" applyAlignment="1">
      <alignment horizontal="center" vertical="center"/>
      <protection/>
    </xf>
    <xf numFmtId="0" fontId="4" fillId="0" borderId="11" xfId="117" applyNumberFormat="1" applyFont="1" applyFill="1" applyBorder="1">
      <alignment vertical="center"/>
      <protection/>
    </xf>
    <xf numFmtId="0" fontId="4" fillId="0" borderId="11" xfId="0" applyNumberFormat="1" applyFont="1" applyFill="1" applyBorder="1" applyAlignment="1">
      <alignment vertical="center"/>
    </xf>
    <xf numFmtId="184" fontId="4" fillId="0" borderId="11" xfId="0" applyNumberFormat="1" applyFont="1" applyFill="1" applyBorder="1" applyAlignment="1">
      <alignment horizontal="right" vertical="center"/>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Border="1" applyAlignment="1">
      <alignment horizontal="center" vertical="center"/>
    </xf>
    <xf numFmtId="0" fontId="0" fillId="0" borderId="11" xfId="0" applyNumberFormat="1" applyFill="1" applyBorder="1" applyAlignment="1">
      <alignment horizontal="center" vertical="center"/>
    </xf>
    <xf numFmtId="184" fontId="0" fillId="0" borderId="11" xfId="0" applyNumberFormat="1" applyFill="1" applyBorder="1" applyAlignment="1">
      <alignment horizontal="right" vertical="center"/>
    </xf>
    <xf numFmtId="0" fontId="2" fillId="0" borderId="0" xfId="0" applyFont="1" applyBorder="1" applyAlignment="1">
      <alignment horizontal="righ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180" fontId="2"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lignment vertical="center"/>
    </xf>
    <xf numFmtId="180" fontId="0" fillId="0" borderId="11" xfId="0" applyNumberFormat="1" applyFont="1" applyFill="1" applyBorder="1" applyAlignment="1">
      <alignment horizontal="right" vertical="center"/>
    </xf>
    <xf numFmtId="184" fontId="2" fillId="0" borderId="11" xfId="0" applyNumberFormat="1" applyFont="1" applyFill="1" applyBorder="1" applyAlignment="1" applyProtection="1">
      <alignment vertical="center"/>
      <protection/>
    </xf>
    <xf numFmtId="184" fontId="2" fillId="0" borderId="11" xfId="0" applyNumberFormat="1" applyFont="1" applyFill="1" applyBorder="1" applyAlignment="1">
      <alignment vertical="center"/>
    </xf>
    <xf numFmtId="185" fontId="4" fillId="0" borderId="11" xfId="0" applyNumberFormat="1" applyFont="1" applyFill="1" applyBorder="1" applyAlignment="1">
      <alignment horizontal="right" vertical="center"/>
    </xf>
    <xf numFmtId="185" fontId="4" fillId="0" borderId="11" xfId="0" applyNumberFormat="1" applyFont="1" applyBorder="1" applyAlignment="1">
      <alignment horizontal="right" vertical="center"/>
    </xf>
    <xf numFmtId="182" fontId="4" fillId="0" borderId="11" xfId="0" applyNumberFormat="1" applyFont="1" applyBorder="1" applyAlignment="1">
      <alignment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Fill="1" applyBorder="1" applyAlignment="1">
      <alignment horizontal="center" vertical="center"/>
    </xf>
    <xf numFmtId="0" fontId="2" fillId="0" borderId="14"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2" xfId="0" applyFont="1" applyBorder="1" applyAlignment="1">
      <alignment horizontal="center" vertical="center"/>
    </xf>
    <xf numFmtId="0" fontId="2" fillId="0" borderId="12" xfId="0" applyNumberFormat="1" applyFont="1" applyFill="1" applyBorder="1" applyAlignment="1" applyProtection="1">
      <alignment horizontal="center" vertical="center"/>
      <protection/>
    </xf>
    <xf numFmtId="0" fontId="2" fillId="0" borderId="0" xfId="0" applyFont="1" applyAlignment="1">
      <alignment vertical="center" wrapText="1"/>
    </xf>
    <xf numFmtId="0" fontId="4" fillId="0" borderId="0" xfId="0" applyFont="1" applyAlignment="1">
      <alignment vertical="center" wrapText="1"/>
    </xf>
    <xf numFmtId="0" fontId="2" fillId="0" borderId="11" xfId="0" applyNumberFormat="1" applyFont="1" applyFill="1" applyBorder="1" applyAlignment="1" applyProtection="1">
      <alignment horizontal="centerContinuous" vertical="center"/>
      <protection/>
    </xf>
    <xf numFmtId="180" fontId="2" fillId="0" borderId="11" xfId="0" applyNumberFormat="1" applyFont="1" applyFill="1" applyBorder="1" applyAlignment="1">
      <alignment horizontal="right" vertical="center" wrapText="1"/>
    </xf>
    <xf numFmtId="184" fontId="0" fillId="0" borderId="11" xfId="0" applyNumberFormat="1" applyFont="1" applyFill="1" applyBorder="1" applyAlignment="1">
      <alignment horizontal="right" vertical="center"/>
    </xf>
    <xf numFmtId="180" fontId="4"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80" fontId="4" fillId="0" borderId="11" xfId="0" applyNumberFormat="1" applyFont="1" applyFill="1" applyBorder="1" applyAlignment="1">
      <alignment vertical="center"/>
    </xf>
    <xf numFmtId="180" fontId="4" fillId="0" borderId="11" xfId="0" applyNumberFormat="1" applyFont="1" applyBorder="1" applyAlignment="1">
      <alignment vertical="center"/>
    </xf>
    <xf numFmtId="0" fontId="10" fillId="0" borderId="0" xfId="120" applyFont="1" applyAlignment="1">
      <alignment/>
      <protection/>
    </xf>
    <xf numFmtId="180" fontId="2" fillId="0" borderId="19" xfId="0" applyNumberFormat="1" applyFont="1" applyFill="1" applyBorder="1" applyAlignment="1">
      <alignment horizontal="right" vertical="center" wrapText="1"/>
    </xf>
    <xf numFmtId="49" fontId="44" fillId="0" borderId="11" xfId="0" applyNumberFormat="1" applyFont="1" applyFill="1" applyBorder="1" applyAlignment="1">
      <alignment horizontal="right" vertical="center"/>
    </xf>
    <xf numFmtId="184" fontId="0" fillId="0" borderId="19" xfId="0" applyNumberFormat="1" applyFont="1" applyFill="1" applyBorder="1" applyAlignment="1">
      <alignment horizontal="right" vertical="center"/>
    </xf>
    <xf numFmtId="49" fontId="45" fillId="0" borderId="11" xfId="0" applyNumberFormat="1" applyFont="1" applyFill="1" applyBorder="1" applyAlignment="1">
      <alignment horizontal="right" vertical="center"/>
    </xf>
    <xf numFmtId="0" fontId="4" fillId="0" borderId="0" xfId="0" applyFont="1" applyAlignment="1">
      <alignment vertical="center"/>
    </xf>
    <xf numFmtId="0" fontId="5" fillId="0" borderId="0" xfId="21" applyNumberFormat="1" applyFont="1" applyFill="1" applyAlignment="1" applyProtection="1">
      <alignment vertical="center"/>
      <protection/>
    </xf>
    <xf numFmtId="0" fontId="2" fillId="0" borderId="0" xfId="0" applyFont="1" applyBorder="1" applyAlignment="1">
      <alignment vertical="center"/>
    </xf>
    <xf numFmtId="0" fontId="5" fillId="0" borderId="0" xfId="21" applyNumberFormat="1" applyFont="1" applyFill="1" applyAlignment="1" applyProtection="1">
      <alignment horizontal="centerContinuous" vertical="center"/>
      <protection/>
    </xf>
    <xf numFmtId="49" fontId="5" fillId="0" borderId="0" xfId="21" applyNumberFormat="1" applyFont="1" applyFill="1" applyAlignment="1" applyProtection="1">
      <alignment horizontal="centerContinuous" vertical="center"/>
      <protection/>
    </xf>
    <xf numFmtId="49" fontId="4" fillId="0" borderId="10" xfId="0" applyNumberFormat="1" applyFont="1" applyBorder="1" applyAlignment="1">
      <alignment vertical="center"/>
    </xf>
    <xf numFmtId="0" fontId="4" fillId="0" borderId="0" xfId="0" applyFont="1" applyAlignment="1">
      <alignment horizontal="centerContinuous" vertical="center"/>
    </xf>
    <xf numFmtId="0" fontId="2" fillId="26" borderId="11" xfId="0" applyFont="1" applyFill="1" applyBorder="1" applyAlignment="1">
      <alignment horizontal="center" vertical="center"/>
    </xf>
    <xf numFmtId="49" fontId="0" fillId="0" borderId="11" xfId="0" applyNumberFormat="1" applyFill="1" applyBorder="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180" fontId="3" fillId="0" borderId="11" xfId="0" applyNumberFormat="1" applyFont="1" applyFill="1" applyBorder="1" applyAlignment="1" applyProtection="1">
      <alignment vertical="center"/>
      <protection/>
    </xf>
    <xf numFmtId="180" fontId="0" fillId="0" borderId="11" xfId="0" applyNumberFormat="1" applyFill="1" applyBorder="1" applyAlignment="1">
      <alignment vertical="center"/>
    </xf>
    <xf numFmtId="180" fontId="0" fillId="0" borderId="11" xfId="0" applyNumberFormat="1" applyBorder="1" applyAlignment="1">
      <alignment vertical="center"/>
    </xf>
    <xf numFmtId="0" fontId="2" fillId="0" borderId="20" xfId="0" applyFont="1" applyFill="1" applyBorder="1" applyAlignment="1">
      <alignment horizontal="center" vertical="center" wrapText="1"/>
    </xf>
    <xf numFmtId="0" fontId="2" fillId="0" borderId="21" xfId="0" applyNumberFormat="1" applyFont="1" applyFill="1" applyBorder="1" applyAlignment="1" applyProtection="1">
      <alignment horizontal="centerContinuous" vertical="center"/>
      <protection/>
    </xf>
    <xf numFmtId="0" fontId="2" fillId="0" borderId="22" xfId="0" applyFont="1" applyFill="1" applyBorder="1" applyAlignment="1">
      <alignment horizontal="center" vertical="center" wrapText="1"/>
    </xf>
    <xf numFmtId="49" fontId="0" fillId="0" borderId="22" xfId="0" applyNumberFormat="1" applyFill="1" applyBorder="1" applyAlignment="1">
      <alignment horizontal="left" vertical="center" wrapText="1"/>
    </xf>
    <xf numFmtId="49" fontId="0" fillId="0" borderId="22"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184" fontId="0" fillId="0" borderId="24" xfId="0" applyNumberFormat="1" applyFont="1" applyFill="1" applyBorder="1" applyAlignment="1">
      <alignment horizontal="right" vertical="center"/>
    </xf>
    <xf numFmtId="180" fontId="4" fillId="0" borderId="24" xfId="0" applyNumberFormat="1" applyFont="1" applyFill="1" applyBorder="1" applyAlignment="1">
      <alignment vertical="center"/>
    </xf>
    <xf numFmtId="180" fontId="4" fillId="0" borderId="24" xfId="0" applyNumberFormat="1" applyFont="1" applyBorder="1" applyAlignment="1">
      <alignment vertical="center"/>
    </xf>
    <xf numFmtId="0" fontId="0" fillId="0" borderId="0" xfId="0" applyAlignment="1">
      <alignment horizontal="centerContinuous" vertical="center"/>
    </xf>
    <xf numFmtId="0" fontId="2" fillId="0" borderId="21" xfId="0" applyFont="1" applyBorder="1" applyAlignment="1">
      <alignment horizontal="centerContinuous" vertical="center"/>
    </xf>
    <xf numFmtId="0" fontId="2" fillId="0" borderId="25" xfId="0" applyNumberFormat="1" applyFont="1" applyFill="1" applyBorder="1" applyAlignment="1" applyProtection="1">
      <alignment horizontal="centerContinuous" vertical="center"/>
      <protection/>
    </xf>
    <xf numFmtId="0" fontId="2" fillId="0" borderId="19" xfId="0" applyFont="1" applyBorder="1" applyAlignment="1">
      <alignment horizontal="center" vertical="center" wrapText="1"/>
    </xf>
    <xf numFmtId="180" fontId="0" fillId="0" borderId="11" xfId="0" applyNumberFormat="1" applyFont="1" applyFill="1" applyBorder="1" applyAlignment="1" applyProtection="1">
      <alignment horizontal="right" vertical="center"/>
      <protection/>
    </xf>
    <xf numFmtId="180" fontId="0" fillId="0" borderId="24" xfId="0" applyNumberFormat="1" applyFill="1" applyBorder="1" applyAlignment="1">
      <alignment vertical="center"/>
    </xf>
    <xf numFmtId="49" fontId="45" fillId="0" borderId="24"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0" fontId="9" fillId="0" borderId="0" xfId="120">
      <alignment/>
      <protection/>
    </xf>
    <xf numFmtId="0" fontId="5" fillId="0" borderId="0" xfId="119" applyNumberFormat="1" applyFont="1" applyFill="1" applyAlignment="1" applyProtection="1">
      <alignment horizontal="center" vertical="center"/>
      <protection/>
    </xf>
    <xf numFmtId="0" fontId="4" fillId="0" borderId="0" xfId="119" applyFont="1" applyFill="1" applyAlignment="1">
      <alignment vertical="center"/>
      <protection/>
    </xf>
    <xf numFmtId="0" fontId="4" fillId="0" borderId="0" xfId="119" applyFont="1" applyFill="1" applyAlignment="1">
      <alignment horizontal="center" vertical="center"/>
      <protection/>
    </xf>
    <xf numFmtId="178" fontId="2" fillId="0" borderId="0" xfId="119" applyNumberFormat="1" applyFont="1" applyFill="1" applyAlignment="1" applyProtection="1">
      <alignment horizontal="right" vertical="center"/>
      <protection/>
    </xf>
    <xf numFmtId="0" fontId="7" fillId="0" borderId="0" xfId="119" applyFont="1" applyFill="1" applyAlignment="1">
      <alignment vertical="center"/>
      <protection/>
    </xf>
    <xf numFmtId="178" fontId="4" fillId="0" borderId="10" xfId="119" applyNumberFormat="1" applyFont="1" applyFill="1" applyBorder="1" applyAlignment="1">
      <alignment horizontal="center" vertical="center"/>
      <protection/>
    </xf>
    <xf numFmtId="0" fontId="4" fillId="0" borderId="10" xfId="119" applyFont="1" applyFill="1" applyBorder="1" applyAlignment="1">
      <alignment horizontal="center" vertical="center"/>
      <protection/>
    </xf>
    <xf numFmtId="0" fontId="7" fillId="0" borderId="0" xfId="119" applyFont="1" applyFill="1" applyBorder="1" applyAlignment="1">
      <alignment vertical="center"/>
      <protection/>
    </xf>
    <xf numFmtId="0" fontId="2" fillId="0" borderId="11" xfId="119" applyNumberFormat="1" applyFont="1" applyFill="1" applyBorder="1" applyAlignment="1" applyProtection="1">
      <alignment horizontal="centerContinuous" vertical="center"/>
      <protection/>
    </xf>
    <xf numFmtId="0" fontId="2" fillId="0" borderId="11" xfId="119" applyNumberFormat="1" applyFont="1" applyFill="1" applyBorder="1" applyAlignment="1" applyProtection="1">
      <alignment horizontal="center" vertical="center"/>
      <protection/>
    </xf>
    <xf numFmtId="178" fontId="2" fillId="0" borderId="11" xfId="119" applyNumberFormat="1" applyFont="1" applyFill="1" applyBorder="1" applyAlignment="1" applyProtection="1">
      <alignment horizontal="center" vertical="center"/>
      <protection/>
    </xf>
    <xf numFmtId="49" fontId="4" fillId="0" borderId="11" xfId="119" applyNumberFormat="1" applyFont="1" applyFill="1" applyBorder="1" applyAlignment="1" applyProtection="1">
      <alignment horizontal="left" vertical="center" indent="1"/>
      <protection/>
    </xf>
    <xf numFmtId="180" fontId="4" fillId="0" borderId="11" xfId="119" applyNumberFormat="1" applyFont="1" applyFill="1" applyBorder="1" applyAlignment="1" applyProtection="1">
      <alignment horizontal="right" vertical="center" wrapText="1"/>
      <protection/>
    </xf>
    <xf numFmtId="49" fontId="4" fillId="0" borderId="11" xfId="119" applyNumberFormat="1" applyFont="1" applyFill="1" applyBorder="1" applyAlignment="1" applyProtection="1">
      <alignment vertical="center"/>
      <protection/>
    </xf>
    <xf numFmtId="0" fontId="9" fillId="0" borderId="11" xfId="120" applyBorder="1">
      <alignment/>
      <protection/>
    </xf>
    <xf numFmtId="0" fontId="9" fillId="0" borderId="11" xfId="120" applyBorder="1">
      <alignment/>
      <protection/>
    </xf>
    <xf numFmtId="49" fontId="2" fillId="0" borderId="11" xfId="119" applyNumberFormat="1" applyFont="1" applyFill="1" applyBorder="1" applyAlignment="1" applyProtection="1">
      <alignment horizontal="center" vertical="center"/>
      <protection/>
    </xf>
    <xf numFmtId="0" fontId="9" fillId="0" borderId="0" xfId="0" applyFont="1" applyAlignment="1">
      <alignment vertical="center"/>
    </xf>
    <xf numFmtId="0" fontId="9"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9" fillId="0" borderId="0" xfId="0" applyFont="1" applyAlignment="1">
      <alignment/>
    </xf>
    <xf numFmtId="0" fontId="15" fillId="0" borderId="0" xfId="0" applyFont="1" applyAlignment="1">
      <alignment horizontal="center" vertical="center"/>
    </xf>
    <xf numFmtId="0" fontId="16" fillId="0" borderId="0" xfId="0" applyFont="1" applyFill="1" applyAlignment="1">
      <alignment horizontal="left" vertical="center"/>
    </xf>
    <xf numFmtId="0" fontId="13"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13" fillId="0" borderId="0" xfId="0" applyNumberFormat="1" applyFont="1" applyFill="1" applyAlignment="1" applyProtection="1">
      <alignment horizontal="center"/>
      <protection/>
    </xf>
    <xf numFmtId="0" fontId="1" fillId="0" borderId="0" xfId="0" applyFont="1" applyFill="1" applyAlignment="1">
      <alignment horizontal="center"/>
    </xf>
    <xf numFmtId="31" fontId="1" fillId="0" borderId="0" xfId="0" applyNumberFormat="1" applyFont="1" applyFill="1" applyAlignment="1">
      <alignment horizontal="center"/>
    </xf>
    <xf numFmtId="181"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245" customWidth="1"/>
    <col min="6" max="6" width="8.83203125" style="242" customWidth="1"/>
    <col min="7" max="16" width="8.83203125" style="245" customWidth="1"/>
    <col min="17" max="19" width="7" style="245" customWidth="1"/>
    <col min="20" max="20" width="50.83203125" style="245" customWidth="1"/>
    <col min="21" max="16384" width="7" style="245" customWidth="1"/>
  </cols>
  <sheetData>
    <row r="1" spans="1:26" ht="15" customHeight="1">
      <c r="A1" s="246"/>
      <c r="Y1"/>
      <c r="Z1"/>
    </row>
    <row r="2" spans="1:26" ht="10.5" customHeight="1">
      <c r="A2" s="247" t="s">
        <v>0</v>
      </c>
      <c r="B2" s="247"/>
      <c r="C2"/>
      <c r="D2"/>
      <c r="E2"/>
      <c r="F2"/>
      <c r="G2"/>
      <c r="H2"/>
      <c r="I2"/>
      <c r="J2"/>
      <c r="K2"/>
      <c r="L2"/>
      <c r="M2"/>
      <c r="N2"/>
      <c r="O2"/>
      <c r="P2"/>
      <c r="Q2"/>
      <c r="R2"/>
      <c r="S2"/>
      <c r="T2"/>
      <c r="U2"/>
      <c r="V2"/>
      <c r="W2"/>
      <c r="X2"/>
      <c r="Y2"/>
      <c r="Z2"/>
    </row>
    <row r="3" spans="1:26" ht="10.5" customHeight="1">
      <c r="A3" s="247"/>
      <c r="B3" s="247"/>
      <c r="C3"/>
      <c r="D3"/>
      <c r="E3"/>
      <c r="F3"/>
      <c r="G3"/>
      <c r="H3"/>
      <c r="I3"/>
      <c r="J3"/>
      <c r="K3"/>
      <c r="L3"/>
      <c r="M3"/>
      <c r="N3"/>
      <c r="O3"/>
      <c r="P3"/>
      <c r="Q3"/>
      <c r="R3"/>
      <c r="S3"/>
      <c r="T3"/>
      <c r="U3"/>
      <c r="V3"/>
      <c r="W3"/>
      <c r="X3"/>
      <c r="Y3"/>
      <c r="Z3"/>
    </row>
    <row r="4" spans="1:26" ht="10.5" customHeight="1">
      <c r="A4" s="247"/>
      <c r="B4" s="247"/>
      <c r="H4" s="242"/>
      <c r="Y4"/>
      <c r="Z4"/>
    </row>
    <row r="5" spans="1:26" s="242" customFormat="1" ht="36" customHeight="1">
      <c r="A5" s="248"/>
      <c r="W5" s="255"/>
      <c r="X5" s="94"/>
      <c r="Y5" s="94"/>
      <c r="Z5" s="94"/>
    </row>
    <row r="6" spans="4:26" ht="10.5" customHeight="1">
      <c r="D6" s="242"/>
      <c r="U6" s="242"/>
      <c r="V6" s="242"/>
      <c r="W6" s="242"/>
      <c r="X6" s="242"/>
      <c r="Y6"/>
      <c r="Z6"/>
    </row>
    <row r="7" spans="4:26" ht="10.5" customHeight="1">
      <c r="D7" s="242"/>
      <c r="N7" s="242"/>
      <c r="O7" s="242"/>
      <c r="U7" s="242"/>
      <c r="V7" s="242"/>
      <c r="W7" s="242"/>
      <c r="X7" s="242"/>
      <c r="Y7"/>
      <c r="Z7"/>
    </row>
    <row r="8" spans="1:26" s="243" customFormat="1" ht="30" customHeight="1">
      <c r="A8" s="249" t="s">
        <v>1</v>
      </c>
      <c r="B8" s="249"/>
      <c r="C8" s="249"/>
      <c r="D8" s="249"/>
      <c r="E8" s="249"/>
      <c r="F8" s="249"/>
      <c r="G8" s="249"/>
      <c r="H8" s="249"/>
      <c r="I8" s="249"/>
      <c r="J8" s="249"/>
      <c r="K8" s="249"/>
      <c r="L8" s="249"/>
      <c r="M8" s="249"/>
      <c r="N8" s="249"/>
      <c r="O8" s="249"/>
      <c r="P8" s="249"/>
      <c r="Q8" s="256"/>
      <c r="R8" s="256"/>
      <c r="S8" s="256"/>
      <c r="T8" s="257"/>
      <c r="U8" s="256"/>
      <c r="V8" s="256"/>
      <c r="W8" s="256"/>
      <c r="X8" s="256"/>
      <c r="Y8"/>
      <c r="Z8"/>
    </row>
    <row r="9" spans="1:26" ht="19.5" customHeight="1">
      <c r="A9" s="250"/>
      <c r="B9" s="250"/>
      <c r="C9" s="250"/>
      <c r="D9" s="250"/>
      <c r="E9" s="250"/>
      <c r="F9" s="250"/>
      <c r="G9" s="250"/>
      <c r="H9" s="250"/>
      <c r="I9" s="250"/>
      <c r="J9" s="250"/>
      <c r="K9" s="250"/>
      <c r="L9" s="250"/>
      <c r="M9" s="250"/>
      <c r="N9" s="250"/>
      <c r="O9" s="250"/>
      <c r="P9" s="242"/>
      <c r="T9" s="258"/>
      <c r="U9" s="242"/>
      <c r="V9" s="242"/>
      <c r="W9" s="242"/>
      <c r="X9" s="242"/>
      <c r="Y9"/>
      <c r="Z9"/>
    </row>
    <row r="10" spans="1:26" ht="10.5" customHeight="1">
      <c r="A10" s="242"/>
      <c r="B10" s="242"/>
      <c r="D10" s="242"/>
      <c r="E10" s="242"/>
      <c r="H10" s="242"/>
      <c r="N10" s="242"/>
      <c r="O10" s="242"/>
      <c r="U10" s="242"/>
      <c r="V10" s="242"/>
      <c r="X10" s="242"/>
      <c r="Y10"/>
      <c r="Z10"/>
    </row>
    <row r="11" spans="1:26" ht="77.25" customHeight="1">
      <c r="A11" s="251"/>
      <c r="B11" s="251"/>
      <c r="C11" s="251"/>
      <c r="D11" s="251"/>
      <c r="E11" s="251"/>
      <c r="F11" s="251"/>
      <c r="G11" s="251"/>
      <c r="H11" s="251"/>
      <c r="I11" s="251"/>
      <c r="J11" s="251"/>
      <c r="K11" s="251"/>
      <c r="L11" s="251"/>
      <c r="M11" s="251"/>
      <c r="N11" s="251"/>
      <c r="O11" s="251"/>
      <c r="P11" s="251"/>
      <c r="U11" s="242"/>
      <c r="V11" s="242"/>
      <c r="X11" s="242"/>
      <c r="Y11"/>
      <c r="Z11"/>
    </row>
    <row r="12" spans="1:26" ht="56.25" customHeight="1">
      <c r="A12" s="252"/>
      <c r="B12" s="249"/>
      <c r="C12" s="249"/>
      <c r="D12" s="249"/>
      <c r="E12" s="249"/>
      <c r="F12" s="249"/>
      <c r="G12" s="249"/>
      <c r="H12" s="249"/>
      <c r="I12" s="249"/>
      <c r="J12" s="249"/>
      <c r="K12" s="249"/>
      <c r="L12" s="249"/>
      <c r="M12" s="249"/>
      <c r="N12" s="249"/>
      <c r="O12" s="249"/>
      <c r="P12" s="249"/>
      <c r="S12" s="242"/>
      <c r="T12" s="242"/>
      <c r="U12" s="242"/>
      <c r="V12" s="242"/>
      <c r="W12" s="242"/>
      <c r="X12" s="242"/>
      <c r="Y12"/>
      <c r="Z12"/>
    </row>
    <row r="13" spans="8:26" ht="10.5" customHeight="1">
      <c r="H13" s="242"/>
      <c r="R13" s="242"/>
      <c r="S13" s="242"/>
      <c r="U13" s="242"/>
      <c r="V13" s="242"/>
      <c r="W13" s="242"/>
      <c r="X13" s="242"/>
      <c r="Y13"/>
      <c r="Z13"/>
    </row>
    <row r="14" spans="1:26" s="244" customFormat="1" ht="25.5" customHeight="1">
      <c r="A14" s="253"/>
      <c r="B14" s="253"/>
      <c r="C14" s="253"/>
      <c r="D14" s="253"/>
      <c r="E14" s="253"/>
      <c r="F14" s="253"/>
      <c r="G14" s="253"/>
      <c r="H14" s="253"/>
      <c r="I14" s="253"/>
      <c r="J14" s="253"/>
      <c r="K14" s="253"/>
      <c r="L14" s="253"/>
      <c r="M14" s="253"/>
      <c r="N14" s="253"/>
      <c r="O14" s="253"/>
      <c r="P14" s="253"/>
      <c r="R14" s="259"/>
      <c r="S14" s="259"/>
      <c r="U14" s="259"/>
      <c r="V14" s="259"/>
      <c r="W14" s="259"/>
      <c r="X14" s="259"/>
      <c r="Y14" s="259"/>
      <c r="Z14" s="259"/>
    </row>
    <row r="15" spans="1:26" s="244" customFormat="1" ht="25.5" customHeight="1">
      <c r="A15" s="254"/>
      <c r="B15" s="254"/>
      <c r="C15" s="254"/>
      <c r="D15" s="254"/>
      <c r="E15" s="254"/>
      <c r="F15" s="254"/>
      <c r="G15" s="254"/>
      <c r="H15" s="254"/>
      <c r="I15" s="254"/>
      <c r="J15" s="254"/>
      <c r="K15" s="254"/>
      <c r="L15" s="254"/>
      <c r="M15" s="254"/>
      <c r="N15" s="254"/>
      <c r="O15" s="254"/>
      <c r="P15" s="254"/>
      <c r="S15" s="259"/>
      <c r="T15" s="259"/>
      <c r="U15" s="259"/>
      <c r="V15" s="259"/>
      <c r="W15" s="259"/>
      <c r="X15"/>
      <c r="Y15"/>
      <c r="Z15" s="259"/>
    </row>
    <row r="16" spans="15:26" ht="11.25">
      <c r="O16" s="242"/>
      <c r="V16"/>
      <c r="W16"/>
      <c r="X16"/>
      <c r="Y16"/>
      <c r="Z16" s="242"/>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42"/>
    </row>
    <row r="21" ht="11.25">
      <c r="M21" s="242"/>
    </row>
    <row r="22" ht="11.25">
      <c r="B22" s="245" t="s">
        <v>2</v>
      </c>
    </row>
  </sheetData>
  <sheetProtection formatCells="0" formatColumns="0" formatRows="0"/>
  <mergeCells count="7">
    <mergeCell ref="A8:P8"/>
    <mergeCell ref="A9:O9"/>
    <mergeCell ref="A11:P11"/>
    <mergeCell ref="A12:P12"/>
    <mergeCell ref="A14:P14"/>
    <mergeCell ref="A15:P15"/>
    <mergeCell ref="A2:B4"/>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6" sqref="A16"/>
    </sheetView>
  </sheetViews>
  <sheetFormatPr defaultColWidth="9.33203125" defaultRowHeight="11.25"/>
  <cols>
    <col min="1" max="1" width="128.83203125" style="0" customWidth="1"/>
  </cols>
  <sheetData>
    <row r="1" ht="33" customHeight="1">
      <c r="A1" s="76" t="s">
        <v>3</v>
      </c>
    </row>
    <row r="2" s="240" customFormat="1" ht="21.75" customHeight="1">
      <c r="A2" s="241" t="s">
        <v>4</v>
      </c>
    </row>
    <row r="3" s="240" customFormat="1" ht="21.75" customHeight="1">
      <c r="A3" s="241" t="s">
        <v>5</v>
      </c>
    </row>
    <row r="4" s="240" customFormat="1" ht="21.75" customHeight="1">
      <c r="A4" s="241" t="s">
        <v>6</v>
      </c>
    </row>
    <row r="5" s="240" customFormat="1" ht="21.75" customHeight="1">
      <c r="A5" s="241" t="s">
        <v>7</v>
      </c>
    </row>
    <row r="6" s="240" customFormat="1" ht="21.75" customHeight="1">
      <c r="A6" s="241" t="s">
        <v>8</v>
      </c>
    </row>
    <row r="7" s="240" customFormat="1" ht="21.75" customHeight="1">
      <c r="A7" s="241" t="s">
        <v>9</v>
      </c>
    </row>
    <row r="8" s="240" customFormat="1" ht="21.75" customHeight="1">
      <c r="A8" s="241" t="s">
        <v>10</v>
      </c>
    </row>
    <row r="9" s="240" customFormat="1" ht="21.75" customHeight="1">
      <c r="A9" s="241" t="s">
        <v>11</v>
      </c>
    </row>
    <row r="10" s="240" customFormat="1" ht="21.75" customHeight="1">
      <c r="A10" s="241" t="s">
        <v>12</v>
      </c>
    </row>
    <row r="11" s="240" customFormat="1" ht="21.75" customHeight="1">
      <c r="A11" s="241" t="s">
        <v>13</v>
      </c>
    </row>
    <row r="12" s="240" customFormat="1" ht="21.75" customHeight="1">
      <c r="A12" s="241" t="s">
        <v>14</v>
      </c>
    </row>
    <row r="13" s="240" customFormat="1" ht="21.75" customHeight="1">
      <c r="A13" s="241" t="s">
        <v>15</v>
      </c>
    </row>
    <row r="14" s="240" customFormat="1" ht="21.75" customHeight="1">
      <c r="A14" s="241" t="s">
        <v>16</v>
      </c>
    </row>
    <row r="15" s="240" customFormat="1" ht="21.75" customHeight="1">
      <c r="A15" s="241" t="s">
        <v>17</v>
      </c>
    </row>
    <row r="16" s="240" customFormat="1" ht="21.75" customHeight="1">
      <c r="A16" s="241" t="s">
        <v>18</v>
      </c>
    </row>
    <row r="17" s="240" customFormat="1" ht="21.75" customHeight="1">
      <c r="A17" s="241" t="s">
        <v>19</v>
      </c>
    </row>
    <row r="18" s="240" customFormat="1" ht="21.75" customHeight="1">
      <c r="A18" s="241" t="s">
        <v>20</v>
      </c>
    </row>
    <row r="19" s="240" customFormat="1" ht="21.75" customHeight="1">
      <c r="A19" s="241" t="s">
        <v>21</v>
      </c>
    </row>
    <row r="20" s="240" customFormat="1" ht="21.75" customHeight="1">
      <c r="A20" s="241"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3"/>
  <sheetViews>
    <sheetView workbookViewId="0" topLeftCell="A1">
      <selection activeCell="H25" sqref="H25"/>
    </sheetView>
  </sheetViews>
  <sheetFormatPr defaultColWidth="12" defaultRowHeight="11.25"/>
  <cols>
    <col min="1" max="1" width="52.66015625" style="222" customWidth="1"/>
    <col min="2" max="2" width="21.5" style="222" customWidth="1"/>
    <col min="3" max="3" width="48.66015625" style="222" customWidth="1"/>
    <col min="4" max="4" width="22.16015625" style="222" customWidth="1"/>
    <col min="5" max="16384" width="12" style="222" customWidth="1"/>
  </cols>
  <sheetData>
    <row r="1" spans="1:22" ht="27">
      <c r="A1" s="223" t="s">
        <v>23</v>
      </c>
      <c r="B1" s="223"/>
      <c r="C1" s="223"/>
      <c r="D1" s="223"/>
      <c r="E1" s="224"/>
      <c r="F1" s="224"/>
      <c r="G1" s="224"/>
      <c r="H1" s="224"/>
      <c r="I1" s="224"/>
      <c r="J1" s="224"/>
      <c r="K1" s="224"/>
      <c r="L1" s="224"/>
      <c r="M1" s="224"/>
      <c r="N1" s="224"/>
      <c r="O1" s="224"/>
      <c r="P1" s="224"/>
      <c r="Q1" s="224"/>
      <c r="R1" s="224"/>
      <c r="S1" s="224"/>
      <c r="T1" s="224"/>
      <c r="U1" s="224"/>
      <c r="V1" s="224"/>
    </row>
    <row r="2" spans="1:22" ht="13.5">
      <c r="A2" s="225"/>
      <c r="B2" s="225"/>
      <c r="C2" s="225"/>
      <c r="D2" s="226" t="s">
        <v>24</v>
      </c>
      <c r="E2" s="227"/>
      <c r="F2" s="227"/>
      <c r="G2" s="227"/>
      <c r="H2" s="227"/>
      <c r="I2" s="227"/>
      <c r="J2" s="227"/>
      <c r="K2" s="227"/>
      <c r="L2" s="227"/>
      <c r="M2" s="227"/>
      <c r="N2" s="227"/>
      <c r="O2" s="227"/>
      <c r="P2" s="227"/>
      <c r="Q2" s="227"/>
      <c r="R2" s="227"/>
      <c r="S2" s="227"/>
      <c r="T2" s="227"/>
      <c r="U2" s="227"/>
      <c r="V2" s="227"/>
    </row>
    <row r="3" spans="1:22" ht="17.25" customHeight="1">
      <c r="A3" s="5" t="s">
        <v>25</v>
      </c>
      <c r="B3" s="228"/>
      <c r="C3" s="229"/>
      <c r="D3" s="226" t="s">
        <v>26</v>
      </c>
      <c r="E3" s="230"/>
      <c r="F3" s="230"/>
      <c r="G3" s="230"/>
      <c r="H3" s="230"/>
      <c r="I3" s="230"/>
      <c r="J3" s="230"/>
      <c r="K3" s="230"/>
      <c r="L3" s="230"/>
      <c r="M3" s="230"/>
      <c r="N3" s="230"/>
      <c r="O3" s="230"/>
      <c r="P3" s="230"/>
      <c r="Q3" s="230"/>
      <c r="R3" s="230"/>
      <c r="S3" s="230"/>
      <c r="T3" s="230"/>
      <c r="U3" s="230"/>
      <c r="V3" s="230"/>
    </row>
    <row r="4" spans="1:22" ht="19.5" customHeight="1">
      <c r="A4" s="231" t="s">
        <v>27</v>
      </c>
      <c r="B4" s="231"/>
      <c r="C4" s="231" t="s">
        <v>28</v>
      </c>
      <c r="D4" s="231"/>
      <c r="E4" s="227"/>
      <c r="F4" s="227"/>
      <c r="G4" s="227"/>
      <c r="H4" s="227"/>
      <c r="I4" s="227"/>
      <c r="J4" s="227"/>
      <c r="K4" s="227"/>
      <c r="L4" s="227"/>
      <c r="M4" s="227"/>
      <c r="N4" s="227"/>
      <c r="O4" s="227"/>
      <c r="P4" s="227"/>
      <c r="Q4" s="227"/>
      <c r="R4" s="227"/>
      <c r="S4" s="227"/>
      <c r="T4" s="227"/>
      <c r="U4" s="227"/>
      <c r="V4" s="227"/>
    </row>
    <row r="5" spans="1:22" ht="18" customHeight="1">
      <c r="A5" s="232" t="s">
        <v>29</v>
      </c>
      <c r="B5" s="233" t="s">
        <v>30</v>
      </c>
      <c r="C5" s="232" t="s">
        <v>29</v>
      </c>
      <c r="D5" s="233" t="s">
        <v>30</v>
      </c>
      <c r="E5" s="227"/>
      <c r="F5" s="227"/>
      <c r="G5" s="227"/>
      <c r="H5" s="227"/>
      <c r="I5" s="227"/>
      <c r="J5" s="227"/>
      <c r="K5" s="227"/>
      <c r="L5" s="227"/>
      <c r="M5" s="227"/>
      <c r="N5" s="227"/>
      <c r="O5" s="227"/>
      <c r="P5" s="227"/>
      <c r="Q5" s="227"/>
      <c r="R5" s="227"/>
      <c r="S5" s="227"/>
      <c r="T5" s="227"/>
      <c r="U5" s="227"/>
      <c r="V5" s="227"/>
    </row>
    <row r="6" spans="1:22" ht="15" customHeight="1">
      <c r="A6" s="116" t="s">
        <v>31</v>
      </c>
      <c r="B6" s="180">
        <v>603.25</v>
      </c>
      <c r="C6" s="52" t="s">
        <v>32</v>
      </c>
      <c r="D6" s="156"/>
      <c r="E6" s="227"/>
      <c r="F6" s="227"/>
      <c r="G6" s="227"/>
      <c r="H6" s="227"/>
      <c r="I6" s="227"/>
      <c r="J6" s="227"/>
      <c r="K6" s="227"/>
      <c r="L6" s="227"/>
      <c r="M6" s="227"/>
      <c r="N6" s="227"/>
      <c r="O6" s="227"/>
      <c r="P6" s="227"/>
      <c r="Q6" s="227"/>
      <c r="R6" s="227"/>
      <c r="S6" s="227"/>
      <c r="T6" s="227"/>
      <c r="U6" s="227"/>
      <c r="V6" s="227"/>
    </row>
    <row r="7" spans="1:22" ht="15" customHeight="1">
      <c r="A7" s="234" t="s">
        <v>33</v>
      </c>
      <c r="B7" s="235"/>
      <c r="C7" s="52" t="s">
        <v>34</v>
      </c>
      <c r="D7" s="156"/>
      <c r="E7" s="227"/>
      <c r="F7" s="227"/>
      <c r="G7" s="227"/>
      <c r="H7" s="227"/>
      <c r="I7" s="227"/>
      <c r="J7" s="227"/>
      <c r="K7" s="227"/>
      <c r="L7" s="227"/>
      <c r="M7" s="227"/>
      <c r="N7" s="227"/>
      <c r="O7" s="227"/>
      <c r="P7" s="227"/>
      <c r="Q7" s="227"/>
      <c r="R7" s="227"/>
      <c r="S7" s="227"/>
      <c r="T7" s="227"/>
      <c r="U7" s="227"/>
      <c r="V7" s="227"/>
    </row>
    <row r="8" spans="1:22" ht="15" customHeight="1">
      <c r="A8" s="116" t="s">
        <v>35</v>
      </c>
      <c r="B8" s="235"/>
      <c r="C8" s="52" t="s">
        <v>36</v>
      </c>
      <c r="D8" s="156"/>
      <c r="E8" s="227"/>
      <c r="F8" s="227"/>
      <c r="G8" s="227"/>
      <c r="H8" s="227"/>
      <c r="I8" s="227"/>
      <c r="J8" s="227"/>
      <c r="K8" s="227"/>
      <c r="L8" s="227"/>
      <c r="M8" s="227"/>
      <c r="N8" s="227"/>
      <c r="O8" s="227"/>
      <c r="P8" s="227"/>
      <c r="Q8" s="227"/>
      <c r="R8" s="227"/>
      <c r="S8" s="227"/>
      <c r="T8" s="227"/>
      <c r="U8" s="227"/>
      <c r="V8" s="227"/>
    </row>
    <row r="9" spans="1:22" ht="15" customHeight="1">
      <c r="A9" s="116" t="s">
        <v>37</v>
      </c>
      <c r="B9" s="235"/>
      <c r="C9" s="52" t="s">
        <v>38</v>
      </c>
      <c r="D9" s="156"/>
      <c r="E9" s="227"/>
      <c r="F9" s="227"/>
      <c r="G9" s="227"/>
      <c r="H9" s="227"/>
      <c r="I9" s="227"/>
      <c r="J9" s="227"/>
      <c r="K9" s="227"/>
      <c r="L9" s="227"/>
      <c r="M9" s="227"/>
      <c r="N9" s="227"/>
      <c r="O9" s="227"/>
      <c r="P9" s="227"/>
      <c r="Q9" s="227"/>
      <c r="R9" s="227"/>
      <c r="S9" s="227"/>
      <c r="T9" s="227"/>
      <c r="U9" s="227"/>
      <c r="V9" s="227"/>
    </row>
    <row r="10" spans="1:22" ht="15" customHeight="1">
      <c r="A10" s="116" t="s">
        <v>39</v>
      </c>
      <c r="B10" s="235"/>
      <c r="C10" s="52" t="s">
        <v>40</v>
      </c>
      <c r="D10" s="156"/>
      <c r="E10" s="227"/>
      <c r="F10" s="227"/>
      <c r="G10" s="227"/>
      <c r="H10" s="227"/>
      <c r="I10" s="227"/>
      <c r="J10" s="227"/>
      <c r="K10" s="227"/>
      <c r="L10" s="227"/>
      <c r="M10" s="227"/>
      <c r="N10" s="227"/>
      <c r="O10" s="227"/>
      <c r="P10" s="227"/>
      <c r="Q10" s="227"/>
      <c r="R10" s="227"/>
      <c r="S10" s="227"/>
      <c r="T10" s="227"/>
      <c r="U10" s="227"/>
      <c r="V10" s="227"/>
    </row>
    <row r="11" spans="1:22" ht="15" customHeight="1">
      <c r="A11" s="116" t="s">
        <v>41</v>
      </c>
      <c r="B11" s="235"/>
      <c r="C11" s="111" t="s">
        <v>42</v>
      </c>
      <c r="D11" s="156"/>
      <c r="E11" s="227"/>
      <c r="F11" s="227"/>
      <c r="G11" s="227"/>
      <c r="H11" s="227"/>
      <c r="I11" s="227"/>
      <c r="J11" s="227"/>
      <c r="K11" s="227"/>
      <c r="L11" s="227"/>
      <c r="M11" s="227"/>
      <c r="N11" s="227"/>
      <c r="O11" s="227"/>
      <c r="P11" s="227"/>
      <c r="Q11" s="227"/>
      <c r="R11" s="227"/>
      <c r="S11" s="227"/>
      <c r="T11" s="227"/>
      <c r="U11" s="227"/>
      <c r="V11" s="227"/>
    </row>
    <row r="12" spans="1:22" ht="15" customHeight="1">
      <c r="A12" s="116" t="s">
        <v>43</v>
      </c>
      <c r="B12" s="235"/>
      <c r="C12" s="111" t="s">
        <v>44</v>
      </c>
      <c r="D12" s="156">
        <v>30.67</v>
      </c>
      <c r="E12" s="227"/>
      <c r="F12" s="227"/>
      <c r="G12" s="227"/>
      <c r="H12" s="227"/>
      <c r="I12" s="227"/>
      <c r="J12" s="227"/>
      <c r="K12" s="227"/>
      <c r="L12" s="227"/>
      <c r="M12" s="227"/>
      <c r="N12" s="227"/>
      <c r="O12" s="227"/>
      <c r="P12" s="227"/>
      <c r="Q12" s="227"/>
      <c r="R12" s="227"/>
      <c r="S12" s="227"/>
      <c r="T12" s="227"/>
      <c r="U12" s="227"/>
      <c r="V12" s="227"/>
    </row>
    <row r="13" spans="1:22" ht="15" customHeight="1">
      <c r="A13" s="234" t="s">
        <v>33</v>
      </c>
      <c r="B13" s="235"/>
      <c r="C13" s="111" t="s">
        <v>45</v>
      </c>
      <c r="D13" s="156">
        <v>30.67</v>
      </c>
      <c r="E13" s="227"/>
      <c r="F13" s="227"/>
      <c r="G13" s="227"/>
      <c r="H13" s="227"/>
      <c r="I13" s="227"/>
      <c r="J13" s="227"/>
      <c r="K13" s="227"/>
      <c r="L13" s="227"/>
      <c r="M13" s="227"/>
      <c r="N13" s="227"/>
      <c r="O13" s="227"/>
      <c r="P13" s="227"/>
      <c r="Q13" s="227"/>
      <c r="R13" s="227"/>
      <c r="S13" s="227"/>
      <c r="T13" s="227"/>
      <c r="U13" s="227"/>
      <c r="V13" s="227"/>
    </row>
    <row r="14" spans="1:22" ht="15" customHeight="1">
      <c r="A14" s="116" t="s">
        <v>46</v>
      </c>
      <c r="B14" s="235"/>
      <c r="C14" s="111" t="s">
        <v>47</v>
      </c>
      <c r="D14" s="156"/>
      <c r="E14" s="227"/>
      <c r="F14" s="227"/>
      <c r="G14" s="227"/>
      <c r="H14" s="227"/>
      <c r="I14" s="227"/>
      <c r="J14" s="227"/>
      <c r="K14" s="227"/>
      <c r="L14" s="227"/>
      <c r="M14" s="227"/>
      <c r="N14" s="227"/>
      <c r="O14" s="227"/>
      <c r="P14" s="227"/>
      <c r="Q14" s="227"/>
      <c r="R14" s="227"/>
      <c r="S14" s="227"/>
      <c r="T14" s="227"/>
      <c r="U14" s="227"/>
      <c r="V14" s="227"/>
    </row>
    <row r="15" spans="1:22" ht="15" customHeight="1">
      <c r="A15" s="236"/>
      <c r="B15" s="235"/>
      <c r="C15" s="111" t="s">
        <v>48</v>
      </c>
      <c r="D15" s="156">
        <v>4.08</v>
      </c>
      <c r="E15" s="227"/>
      <c r="F15" s="227"/>
      <c r="G15" s="227"/>
      <c r="H15" s="227"/>
      <c r="I15" s="227"/>
      <c r="J15" s="227"/>
      <c r="K15" s="227"/>
      <c r="L15" s="227"/>
      <c r="M15" s="227"/>
      <c r="N15" s="227"/>
      <c r="O15" s="227"/>
      <c r="P15" s="227"/>
      <c r="Q15" s="227"/>
      <c r="R15" s="227"/>
      <c r="S15" s="227"/>
      <c r="T15" s="227"/>
      <c r="U15" s="227"/>
      <c r="V15" s="227"/>
    </row>
    <row r="16" spans="1:22" ht="15" customHeight="1">
      <c r="A16" s="237"/>
      <c r="B16" s="235"/>
      <c r="C16" s="111" t="s">
        <v>49</v>
      </c>
      <c r="D16" s="156">
        <v>26.59</v>
      </c>
      <c r="E16" s="227"/>
      <c r="F16" s="227"/>
      <c r="G16" s="227"/>
      <c r="H16" s="227"/>
      <c r="I16" s="227"/>
      <c r="J16" s="227"/>
      <c r="K16" s="227"/>
      <c r="L16" s="227"/>
      <c r="M16" s="227"/>
      <c r="N16" s="227"/>
      <c r="O16" s="227"/>
      <c r="P16" s="227"/>
      <c r="Q16" s="227"/>
      <c r="R16" s="227"/>
      <c r="S16" s="227"/>
      <c r="T16" s="227"/>
      <c r="U16" s="227"/>
      <c r="V16" s="227"/>
    </row>
    <row r="17" spans="1:22" ht="15" customHeight="1">
      <c r="A17" s="116"/>
      <c r="B17" s="235"/>
      <c r="C17" s="111" t="s">
        <v>50</v>
      </c>
      <c r="D17" s="156"/>
      <c r="E17" s="227"/>
      <c r="F17" s="227"/>
      <c r="G17" s="227"/>
      <c r="H17" s="227"/>
      <c r="I17" s="227"/>
      <c r="J17" s="227"/>
      <c r="K17" s="227"/>
      <c r="L17" s="227"/>
      <c r="M17" s="227"/>
      <c r="N17" s="227"/>
      <c r="O17" s="227"/>
      <c r="P17" s="227"/>
      <c r="Q17" s="227"/>
      <c r="R17" s="227"/>
      <c r="S17" s="227"/>
      <c r="T17" s="227"/>
      <c r="U17" s="227"/>
      <c r="V17" s="227"/>
    </row>
    <row r="18" spans="1:22" ht="15" customHeight="1">
      <c r="A18" s="116"/>
      <c r="B18" s="235"/>
      <c r="C18" s="111" t="s">
        <v>51</v>
      </c>
      <c r="D18" s="156">
        <v>531.04</v>
      </c>
      <c r="E18" s="227"/>
      <c r="F18" s="227"/>
      <c r="G18" s="227"/>
      <c r="H18" s="227"/>
      <c r="I18" s="227"/>
      <c r="J18" s="227"/>
      <c r="K18" s="227"/>
      <c r="L18" s="227"/>
      <c r="M18" s="227"/>
      <c r="N18" s="227"/>
      <c r="O18" s="227"/>
      <c r="P18" s="227"/>
      <c r="Q18" s="227"/>
      <c r="R18" s="227"/>
      <c r="S18" s="227"/>
      <c r="T18" s="227"/>
      <c r="U18" s="227"/>
      <c r="V18" s="227"/>
    </row>
    <row r="19" spans="1:22" ht="15" customHeight="1">
      <c r="A19" s="116"/>
      <c r="B19" s="235"/>
      <c r="C19" s="111" t="s">
        <v>52</v>
      </c>
      <c r="D19" s="156">
        <v>28</v>
      </c>
      <c r="E19" s="227"/>
      <c r="F19" s="227"/>
      <c r="G19" s="227"/>
      <c r="H19" s="227"/>
      <c r="I19" s="227"/>
      <c r="J19" s="227"/>
      <c r="K19" s="227"/>
      <c r="L19" s="227"/>
      <c r="M19" s="227"/>
      <c r="N19" s="227"/>
      <c r="O19" s="227"/>
      <c r="P19" s="227"/>
      <c r="Q19" s="227"/>
      <c r="R19" s="227"/>
      <c r="S19" s="227"/>
      <c r="T19" s="227"/>
      <c r="U19" s="227"/>
      <c r="V19" s="227"/>
    </row>
    <row r="20" spans="1:22" ht="15" customHeight="1">
      <c r="A20" s="116"/>
      <c r="B20" s="235"/>
      <c r="C20" s="111" t="s">
        <v>53</v>
      </c>
      <c r="D20" s="156">
        <v>12.17</v>
      </c>
      <c r="E20" s="227"/>
      <c r="F20" s="227"/>
      <c r="G20" s="227"/>
      <c r="H20" s="227"/>
      <c r="I20" s="227"/>
      <c r="J20" s="227"/>
      <c r="K20" s="227"/>
      <c r="L20" s="227"/>
      <c r="M20" s="227"/>
      <c r="N20" s="227"/>
      <c r="O20" s="227"/>
      <c r="P20" s="227"/>
      <c r="Q20" s="227"/>
      <c r="R20" s="227"/>
      <c r="S20" s="227"/>
      <c r="T20" s="227"/>
      <c r="U20" s="227"/>
      <c r="V20" s="227"/>
    </row>
    <row r="21" spans="1:22" ht="15" customHeight="1">
      <c r="A21" s="116"/>
      <c r="B21" s="235"/>
      <c r="C21" s="111" t="s">
        <v>54</v>
      </c>
      <c r="D21" s="156">
        <v>15.83</v>
      </c>
      <c r="E21" s="227"/>
      <c r="F21" s="227"/>
      <c r="G21" s="227"/>
      <c r="H21" s="227"/>
      <c r="I21" s="227"/>
      <c r="J21" s="227"/>
      <c r="K21" s="227"/>
      <c r="L21" s="227"/>
      <c r="M21" s="227"/>
      <c r="N21" s="227"/>
      <c r="O21" s="227"/>
      <c r="P21" s="227"/>
      <c r="Q21" s="227"/>
      <c r="R21" s="227"/>
      <c r="S21" s="227"/>
      <c r="T21" s="227"/>
      <c r="U21" s="227"/>
      <c r="V21" s="227"/>
    </row>
    <row r="22" spans="1:22" ht="15" customHeight="1">
      <c r="A22" s="116"/>
      <c r="B22" s="235"/>
      <c r="C22" s="111" t="s">
        <v>55</v>
      </c>
      <c r="D22" s="156">
        <v>503.04</v>
      </c>
      <c r="E22" s="227"/>
      <c r="F22" s="227"/>
      <c r="G22" s="227"/>
      <c r="H22" s="227"/>
      <c r="I22" s="227"/>
      <c r="J22" s="227"/>
      <c r="K22" s="227"/>
      <c r="L22" s="227"/>
      <c r="M22" s="227"/>
      <c r="N22" s="227"/>
      <c r="O22" s="227"/>
      <c r="P22" s="227"/>
      <c r="Q22" s="227"/>
      <c r="R22" s="227"/>
      <c r="S22" s="227"/>
      <c r="T22" s="227"/>
      <c r="U22" s="227"/>
      <c r="V22" s="227"/>
    </row>
    <row r="23" spans="1:22" ht="15" customHeight="1">
      <c r="A23" s="116"/>
      <c r="B23" s="235"/>
      <c r="C23" s="111" t="s">
        <v>36</v>
      </c>
      <c r="D23" s="156">
        <v>179.38</v>
      </c>
      <c r="E23" s="227"/>
      <c r="F23" s="227"/>
      <c r="G23" s="227"/>
      <c r="H23" s="227"/>
      <c r="I23" s="227"/>
      <c r="J23" s="227"/>
      <c r="K23" s="227"/>
      <c r="L23" s="227"/>
      <c r="M23" s="227"/>
      <c r="N23" s="227"/>
      <c r="O23" s="227"/>
      <c r="P23" s="227"/>
      <c r="Q23" s="227"/>
      <c r="R23" s="227"/>
      <c r="S23" s="227"/>
      <c r="T23" s="227"/>
      <c r="U23" s="227"/>
      <c r="V23" s="227"/>
    </row>
    <row r="24" spans="1:22" ht="15" customHeight="1">
      <c r="A24" s="116"/>
      <c r="B24" s="235"/>
      <c r="C24" s="111" t="s">
        <v>38</v>
      </c>
      <c r="D24" s="156">
        <v>5.5</v>
      </c>
      <c r="E24" s="227"/>
      <c r="F24" s="227"/>
      <c r="G24" s="227"/>
      <c r="H24" s="227"/>
      <c r="I24" s="227"/>
      <c r="J24" s="227"/>
      <c r="K24" s="227"/>
      <c r="L24" s="227"/>
      <c r="M24" s="227"/>
      <c r="N24" s="227"/>
      <c r="O24" s="227"/>
      <c r="P24" s="227"/>
      <c r="Q24" s="227"/>
      <c r="R24" s="227"/>
      <c r="S24" s="227"/>
      <c r="T24" s="227"/>
      <c r="U24" s="227"/>
      <c r="V24" s="227"/>
    </row>
    <row r="25" spans="1:22" ht="15" customHeight="1">
      <c r="A25" s="116"/>
      <c r="B25" s="235"/>
      <c r="C25" s="111" t="s">
        <v>56</v>
      </c>
      <c r="D25" s="156">
        <v>15.5</v>
      </c>
      <c r="E25" s="227"/>
      <c r="F25" s="227"/>
      <c r="G25" s="227"/>
      <c r="H25" s="227"/>
      <c r="I25" s="227"/>
      <c r="J25" s="227"/>
      <c r="K25" s="227"/>
      <c r="L25" s="227"/>
      <c r="M25" s="227"/>
      <c r="N25" s="227"/>
      <c r="O25" s="227"/>
      <c r="P25" s="227"/>
      <c r="Q25" s="227"/>
      <c r="R25" s="227"/>
      <c r="S25" s="227"/>
      <c r="T25" s="227"/>
      <c r="U25" s="227"/>
      <c r="V25" s="227"/>
    </row>
    <row r="26" spans="1:22" ht="15" customHeight="1">
      <c r="A26" s="116"/>
      <c r="B26" s="235"/>
      <c r="C26" s="111" t="s">
        <v>57</v>
      </c>
      <c r="D26" s="156">
        <v>287.66</v>
      </c>
      <c r="E26" s="227"/>
      <c r="F26" s="227"/>
      <c r="G26" s="227"/>
      <c r="H26" s="227"/>
      <c r="I26" s="227"/>
      <c r="J26" s="227"/>
      <c r="K26" s="227"/>
      <c r="L26" s="227"/>
      <c r="M26" s="227"/>
      <c r="N26" s="227"/>
      <c r="O26" s="227"/>
      <c r="P26" s="227"/>
      <c r="Q26" s="227"/>
      <c r="R26" s="227"/>
      <c r="S26" s="227"/>
      <c r="T26" s="227"/>
      <c r="U26" s="227"/>
      <c r="V26" s="227"/>
    </row>
    <row r="27" spans="1:22" ht="15" customHeight="1">
      <c r="A27" s="116"/>
      <c r="B27" s="235"/>
      <c r="C27" s="111" t="s">
        <v>58</v>
      </c>
      <c r="D27" s="156">
        <v>15</v>
      </c>
      <c r="E27" s="227"/>
      <c r="F27" s="227"/>
      <c r="G27" s="227"/>
      <c r="H27" s="227"/>
      <c r="I27" s="227"/>
      <c r="J27" s="227"/>
      <c r="K27" s="227"/>
      <c r="L27" s="227"/>
      <c r="M27" s="227"/>
      <c r="N27" s="227"/>
      <c r="O27" s="227"/>
      <c r="P27" s="227"/>
      <c r="Q27" s="227"/>
      <c r="R27" s="227"/>
      <c r="S27" s="227"/>
      <c r="T27" s="227"/>
      <c r="U27" s="227"/>
      <c r="V27" s="227"/>
    </row>
    <row r="28" spans="1:22" ht="15" customHeight="1">
      <c r="A28" s="116"/>
      <c r="B28" s="235"/>
      <c r="C28" s="111" t="s">
        <v>59</v>
      </c>
      <c r="D28" s="156">
        <v>41.54</v>
      </c>
      <c r="E28" s="227"/>
      <c r="F28" s="227"/>
      <c r="G28" s="227"/>
      <c r="H28" s="227"/>
      <c r="I28" s="227"/>
      <c r="J28" s="227"/>
      <c r="K28" s="227"/>
      <c r="L28" s="227"/>
      <c r="M28" s="227"/>
      <c r="N28" s="227"/>
      <c r="O28" s="227"/>
      <c r="P28" s="227"/>
      <c r="Q28" s="227"/>
      <c r="R28" s="227"/>
      <c r="S28" s="227"/>
      <c r="T28" s="227"/>
      <c r="U28" s="227"/>
      <c r="V28" s="227"/>
    </row>
    <row r="29" spans="1:22" ht="15" customHeight="1">
      <c r="A29" s="116"/>
      <c r="B29" s="235"/>
      <c r="C29" s="111" t="s">
        <v>60</v>
      </c>
      <c r="D29" s="156">
        <v>41.54</v>
      </c>
      <c r="E29" s="227"/>
      <c r="F29" s="227"/>
      <c r="G29" s="227"/>
      <c r="H29" s="227"/>
      <c r="I29" s="227"/>
      <c r="J29" s="227"/>
      <c r="K29" s="227"/>
      <c r="L29" s="227"/>
      <c r="M29" s="227"/>
      <c r="N29" s="227"/>
      <c r="O29" s="227"/>
      <c r="P29" s="227"/>
      <c r="Q29" s="227"/>
      <c r="R29" s="227"/>
      <c r="S29" s="227"/>
      <c r="T29" s="227"/>
      <c r="U29" s="227"/>
      <c r="V29" s="227"/>
    </row>
    <row r="30" spans="1:22" ht="15" customHeight="1">
      <c r="A30" s="116"/>
      <c r="B30" s="235"/>
      <c r="C30" s="111" t="s">
        <v>61</v>
      </c>
      <c r="D30" s="156">
        <v>41.54</v>
      </c>
      <c r="E30" s="227"/>
      <c r="F30" s="227"/>
      <c r="G30" s="227"/>
      <c r="H30" s="227"/>
      <c r="I30" s="227"/>
      <c r="J30" s="227"/>
      <c r="K30" s="227"/>
      <c r="L30" s="227"/>
      <c r="M30" s="227"/>
      <c r="N30" s="227"/>
      <c r="O30" s="227"/>
      <c r="P30" s="227"/>
      <c r="Q30" s="227"/>
      <c r="R30" s="227"/>
      <c r="S30" s="227"/>
      <c r="T30" s="227"/>
      <c r="U30" s="227"/>
      <c r="V30" s="227"/>
    </row>
    <row r="31" spans="1:4" ht="15" customHeight="1">
      <c r="A31" s="238"/>
      <c r="B31" s="238"/>
      <c r="C31" s="52"/>
      <c r="D31" s="156"/>
    </row>
    <row r="32" spans="1:4" ht="15" customHeight="1">
      <c r="A32" s="238"/>
      <c r="B32" s="238"/>
      <c r="C32" s="52"/>
      <c r="D32" s="156"/>
    </row>
    <row r="33" spans="1:4" ht="12">
      <c r="A33" s="239" t="s">
        <v>62</v>
      </c>
      <c r="B33" s="160">
        <f>SUM(B6,B8,B9,B10,B11,B12,B14)</f>
        <v>603.25</v>
      </c>
      <c r="C33" s="239" t="s">
        <v>63</v>
      </c>
      <c r="D33" s="160">
        <v>603.25</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workbookViewId="0" topLeftCell="A1">
      <selection activeCell="A9" sqref="A9"/>
    </sheetView>
  </sheetViews>
  <sheetFormatPr defaultColWidth="9.33203125" defaultRowHeight="11.25"/>
  <cols>
    <col min="1" max="1" width="25.83203125" style="56" customWidth="1"/>
    <col min="2" max="2" width="13.5" style="56" customWidth="1"/>
    <col min="3" max="3" width="12.66015625" style="56" customWidth="1"/>
    <col min="4" max="4" width="12.83203125" style="56" customWidth="1"/>
    <col min="5" max="5" width="11.16015625" style="56" customWidth="1"/>
    <col min="6" max="6" width="10.33203125" style="56" customWidth="1"/>
    <col min="7" max="7" width="11.16015625" style="56" customWidth="1"/>
    <col min="8" max="8" width="10.33203125" style="56" customWidth="1"/>
    <col min="9" max="9" width="6.66015625" style="56" customWidth="1"/>
    <col min="10" max="10" width="10.16015625" style="56" customWidth="1"/>
    <col min="11" max="11" width="10.16015625" style="0" customWidth="1"/>
    <col min="12" max="12" width="10.66015625" style="56" customWidth="1"/>
    <col min="13" max="13" width="10.5" style="56" customWidth="1"/>
    <col min="14" max="14" width="10.33203125" style="56" customWidth="1"/>
    <col min="15" max="15" width="14.83203125" style="56" customWidth="1"/>
    <col min="16" max="16" width="10.66015625" style="56" customWidth="1"/>
    <col min="17" max="254" width="9.16015625" style="56" customWidth="1"/>
  </cols>
  <sheetData>
    <row r="1" spans="1:17" ht="27">
      <c r="A1" s="193" t="s">
        <v>64</v>
      </c>
      <c r="B1" s="193"/>
      <c r="C1" s="193"/>
      <c r="D1" s="193"/>
      <c r="E1" s="193"/>
      <c r="F1" s="193"/>
      <c r="G1" s="193"/>
      <c r="H1" s="193"/>
      <c r="I1" s="193"/>
      <c r="J1" s="193"/>
      <c r="K1" s="214"/>
      <c r="L1" s="193"/>
      <c r="M1" s="193"/>
      <c r="N1" s="193"/>
      <c r="O1" s="193"/>
      <c r="P1" s="193"/>
      <c r="Q1" s="196"/>
    </row>
    <row r="2" spans="15:18" ht="12">
      <c r="O2" s="118" t="s">
        <v>65</v>
      </c>
      <c r="P2" s="118"/>
      <c r="Q2"/>
      <c r="R2"/>
    </row>
    <row r="3" spans="1:18" ht="12.75">
      <c r="A3" s="6" t="s">
        <v>25</v>
      </c>
      <c r="O3" s="118" t="s">
        <v>26</v>
      </c>
      <c r="P3" s="157"/>
      <c r="Q3"/>
      <c r="R3"/>
    </row>
    <row r="4" spans="1:17" s="175" customFormat="1" ht="18.75" customHeight="1">
      <c r="A4" s="205" t="s">
        <v>66</v>
      </c>
      <c r="B4" s="206" t="s">
        <v>67</v>
      </c>
      <c r="C4" s="206"/>
      <c r="D4" s="206"/>
      <c r="E4" s="206"/>
      <c r="F4" s="206"/>
      <c r="G4" s="206"/>
      <c r="H4" s="206"/>
      <c r="I4" s="206"/>
      <c r="J4" s="206"/>
      <c r="K4" s="215"/>
      <c r="L4" s="206" t="s">
        <v>68</v>
      </c>
      <c r="M4" s="206"/>
      <c r="N4" s="206"/>
      <c r="O4" s="206"/>
      <c r="P4" s="216"/>
      <c r="Q4" s="29"/>
    </row>
    <row r="5" spans="1:17" s="175" customFormat="1" ht="40.5" customHeight="1">
      <c r="A5" s="207"/>
      <c r="B5" s="40" t="s">
        <v>69</v>
      </c>
      <c r="C5" s="10" t="s">
        <v>31</v>
      </c>
      <c r="D5" s="10"/>
      <c r="E5" s="10" t="s">
        <v>35</v>
      </c>
      <c r="F5" s="10" t="s">
        <v>37</v>
      </c>
      <c r="G5" s="10" t="s">
        <v>39</v>
      </c>
      <c r="H5" s="10" t="s">
        <v>41</v>
      </c>
      <c r="I5" s="10" t="s">
        <v>43</v>
      </c>
      <c r="J5" s="10"/>
      <c r="K5" s="10" t="s">
        <v>46</v>
      </c>
      <c r="L5" s="10" t="s">
        <v>69</v>
      </c>
      <c r="M5" s="61" t="s">
        <v>70</v>
      </c>
      <c r="N5" s="61"/>
      <c r="O5" s="61"/>
      <c r="P5" s="217" t="s">
        <v>71</v>
      </c>
      <c r="Q5" s="29"/>
    </row>
    <row r="6" spans="1:17" s="175" customFormat="1" ht="64.5" customHeight="1">
      <c r="A6" s="207"/>
      <c r="B6" s="40"/>
      <c r="C6" s="10" t="s">
        <v>72</v>
      </c>
      <c r="D6" s="10" t="s">
        <v>33</v>
      </c>
      <c r="E6" s="10"/>
      <c r="F6" s="10"/>
      <c r="G6" s="10"/>
      <c r="H6" s="10"/>
      <c r="I6" s="85" t="s">
        <v>72</v>
      </c>
      <c r="J6" s="85" t="s">
        <v>33</v>
      </c>
      <c r="K6" s="10"/>
      <c r="L6" s="10"/>
      <c r="M6" s="10" t="s">
        <v>73</v>
      </c>
      <c r="N6" s="10" t="s">
        <v>74</v>
      </c>
      <c r="O6" s="10" t="s">
        <v>75</v>
      </c>
      <c r="P6" s="217"/>
      <c r="Q6" s="29"/>
    </row>
    <row r="7" spans="1:17" s="176" customFormat="1" ht="12">
      <c r="A7" s="207" t="s">
        <v>76</v>
      </c>
      <c r="B7" s="178">
        <v>603.25</v>
      </c>
      <c r="C7" s="178">
        <f>SUM(C8:C12)</f>
        <v>603.25</v>
      </c>
      <c r="D7" s="178">
        <f>SUM(D8:D12)</f>
        <v>0</v>
      </c>
      <c r="E7" s="178">
        <f>SUM(E8:E12)</f>
        <v>0</v>
      </c>
      <c r="F7" s="178">
        <f>SUM(F8:F12)</f>
        <v>0</v>
      </c>
      <c r="G7" s="178"/>
      <c r="H7" s="178"/>
      <c r="I7" s="178"/>
      <c r="J7" s="178"/>
      <c r="K7" s="178">
        <f>SUM(K8:K12)</f>
        <v>0</v>
      </c>
      <c r="L7" s="178">
        <v>603.25</v>
      </c>
      <c r="M7" s="178">
        <v>464.9</v>
      </c>
      <c r="N7" s="178">
        <v>98.4</v>
      </c>
      <c r="O7" s="178">
        <v>3.95</v>
      </c>
      <c r="P7" s="186">
        <v>36</v>
      </c>
      <c r="Q7"/>
    </row>
    <row r="8" spans="1:16" ht="12">
      <c r="A8" s="208" t="s">
        <v>77</v>
      </c>
      <c r="B8" s="179">
        <v>254.99</v>
      </c>
      <c r="C8" s="180">
        <v>254.99</v>
      </c>
      <c r="D8" s="49"/>
      <c r="E8" s="180"/>
      <c r="F8" s="180"/>
      <c r="G8" s="180"/>
      <c r="H8" s="180"/>
      <c r="I8" s="180"/>
      <c r="J8" s="180"/>
      <c r="K8" s="218"/>
      <c r="L8" s="180">
        <v>254.99</v>
      </c>
      <c r="M8" s="187" t="s">
        <v>78</v>
      </c>
      <c r="N8" s="187" t="s">
        <v>79</v>
      </c>
      <c r="O8" s="187" t="s">
        <v>80</v>
      </c>
      <c r="P8" s="188">
        <v>21</v>
      </c>
    </row>
    <row r="9" spans="1:16" ht="22.5">
      <c r="A9" s="208" t="s">
        <v>81</v>
      </c>
      <c r="B9" s="179">
        <v>348.26</v>
      </c>
      <c r="C9" s="181">
        <v>348.26</v>
      </c>
      <c r="D9" s="49"/>
      <c r="E9" s="181"/>
      <c r="F9" s="181"/>
      <c r="G9" s="181"/>
      <c r="H9" s="181"/>
      <c r="I9" s="181"/>
      <c r="J9" s="181"/>
      <c r="K9" s="53"/>
      <c r="L9" s="181">
        <v>348.26</v>
      </c>
      <c r="M9" s="187" t="s">
        <v>82</v>
      </c>
      <c r="N9" s="187" t="s">
        <v>83</v>
      </c>
      <c r="O9" s="187" t="s">
        <v>84</v>
      </c>
      <c r="P9" s="188">
        <v>15</v>
      </c>
    </row>
    <row r="10" spans="1:16" ht="12">
      <c r="A10" s="208"/>
      <c r="B10" s="179"/>
      <c r="C10" s="179"/>
      <c r="D10" s="183"/>
      <c r="E10" s="183"/>
      <c r="F10" s="183"/>
      <c r="G10" s="183"/>
      <c r="H10" s="183"/>
      <c r="I10" s="183"/>
      <c r="J10" s="183"/>
      <c r="K10" s="203"/>
      <c r="L10" s="179"/>
      <c r="M10" s="189"/>
      <c r="N10" s="189"/>
      <c r="O10" s="189"/>
      <c r="P10" s="188"/>
    </row>
    <row r="11" spans="1:16" ht="12">
      <c r="A11" s="209"/>
      <c r="B11" s="179"/>
      <c r="C11" s="179"/>
      <c r="D11" s="183"/>
      <c r="E11" s="183"/>
      <c r="F11" s="184"/>
      <c r="G11" s="184"/>
      <c r="H11" s="184"/>
      <c r="I11" s="184"/>
      <c r="J11" s="184"/>
      <c r="K11" s="203"/>
      <c r="L11" s="179"/>
      <c r="M11" s="189"/>
      <c r="N11" s="189"/>
      <c r="O11" s="189"/>
      <c r="P11" s="188"/>
    </row>
    <row r="12" spans="1:16" ht="12.75">
      <c r="A12" s="210"/>
      <c r="B12" s="211"/>
      <c r="C12" s="211"/>
      <c r="D12" s="212"/>
      <c r="E12" s="212"/>
      <c r="F12" s="213"/>
      <c r="G12" s="213"/>
      <c r="H12" s="213"/>
      <c r="I12" s="213"/>
      <c r="J12" s="213"/>
      <c r="K12" s="219"/>
      <c r="L12" s="211"/>
      <c r="M12" s="220"/>
      <c r="N12" s="220"/>
      <c r="O12" s="220"/>
      <c r="P12" s="221"/>
    </row>
    <row r="13" spans="1:16" ht="14.25">
      <c r="A13" s="109"/>
      <c r="B13" s="109"/>
      <c r="C13" s="109"/>
      <c r="D13" s="109"/>
      <c r="E13" s="109"/>
      <c r="F13" s="109"/>
      <c r="G13" s="109"/>
      <c r="H13" s="109"/>
      <c r="I13" s="109"/>
      <c r="J13" s="109"/>
      <c r="K13" s="109"/>
      <c r="L13" s="109"/>
      <c r="M13" s="109"/>
      <c r="N13" s="109"/>
      <c r="O13" s="109"/>
      <c r="P13" s="109"/>
    </row>
    <row r="14" spans="6:11" ht="12">
      <c r="F14" s="73"/>
      <c r="G14" s="73"/>
      <c r="H14" s="73"/>
      <c r="I14" s="73"/>
      <c r="J14" s="73"/>
      <c r="K14" s="94"/>
    </row>
    <row r="15" ht="12">
      <c r="C15" s="73"/>
    </row>
  </sheetData>
  <sheetProtection/>
  <mergeCells count="15">
    <mergeCell ref="O2:P2"/>
    <mergeCell ref="O3:P3"/>
    <mergeCell ref="C5:D5"/>
    <mergeCell ref="I5:J5"/>
    <mergeCell ref="M5:O5"/>
    <mergeCell ref="A13:P13"/>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20"/>
  <sheetViews>
    <sheetView showGridLines="0" showZeros="0" workbookViewId="0" topLeftCell="A1">
      <selection activeCell="A3" sqref="A3"/>
    </sheetView>
  </sheetViews>
  <sheetFormatPr defaultColWidth="9.16015625" defaultRowHeight="11.25"/>
  <cols>
    <col min="1" max="1" width="32.83203125" style="56" customWidth="1"/>
    <col min="2" max="2" width="6.83203125" style="56" customWidth="1"/>
    <col min="3" max="3" width="6" style="56" customWidth="1"/>
    <col min="4" max="4" width="7.33203125" style="56" customWidth="1"/>
    <col min="5" max="5" width="11.66015625" style="56" customWidth="1"/>
    <col min="6" max="7" width="10.66015625" style="56" customWidth="1"/>
    <col min="8" max="8" width="13.16015625" style="56" customWidth="1"/>
    <col min="9" max="9" width="9" style="56" bestFit="1" customWidth="1"/>
    <col min="10" max="10" width="10.83203125" style="56" customWidth="1"/>
    <col min="11" max="11" width="11.5" style="56" customWidth="1"/>
    <col min="12" max="12" width="10.66015625" style="0" customWidth="1"/>
    <col min="13" max="13" width="8.66015625" style="56" customWidth="1"/>
    <col min="14" max="14" width="14.5" style="56" customWidth="1"/>
    <col min="15" max="15" width="12.83203125" style="56" customWidth="1"/>
    <col min="16" max="16" width="9.33203125" style="56" customWidth="1"/>
    <col min="17" max="249" width="9.16015625" style="56" customWidth="1"/>
  </cols>
  <sheetData>
    <row r="1" spans="1:15" ht="28.5" customHeight="1">
      <c r="A1" s="95" t="s">
        <v>85</v>
      </c>
      <c r="B1" s="95"/>
      <c r="C1" s="95"/>
      <c r="D1" s="95"/>
      <c r="E1" s="95"/>
      <c r="F1" s="95"/>
      <c r="G1" s="95"/>
      <c r="H1" s="95"/>
      <c r="I1" s="95"/>
      <c r="J1" s="95"/>
      <c r="K1" s="95"/>
      <c r="L1" s="95"/>
      <c r="M1" s="95"/>
      <c r="N1" s="95"/>
      <c r="O1" s="95"/>
    </row>
    <row r="2" spans="13:15" ht="10.5" customHeight="1">
      <c r="M2"/>
      <c r="N2" s="199"/>
      <c r="O2" s="200" t="s">
        <v>86</v>
      </c>
    </row>
    <row r="3" spans="1:15" ht="17.25" customHeight="1">
      <c r="A3" s="5" t="s">
        <v>25</v>
      </c>
      <c r="B3" s="113"/>
      <c r="C3" s="113"/>
      <c r="D3" s="113"/>
      <c r="E3" s="113"/>
      <c r="M3"/>
      <c r="N3" s="201" t="s">
        <v>26</v>
      </c>
      <c r="O3" s="201"/>
    </row>
    <row r="4" spans="1:15" s="175" customFormat="1" ht="16.5" customHeight="1">
      <c r="A4" s="40" t="s">
        <v>66</v>
      </c>
      <c r="B4" s="66" t="s">
        <v>87</v>
      </c>
      <c r="C4" s="66"/>
      <c r="D4" s="66"/>
      <c r="E4" s="65" t="s">
        <v>88</v>
      </c>
      <c r="F4" s="61" t="s">
        <v>67</v>
      </c>
      <c r="G4" s="61"/>
      <c r="H4" s="61"/>
      <c r="I4" s="61"/>
      <c r="J4" s="61"/>
      <c r="K4" s="61"/>
      <c r="L4" s="61"/>
      <c r="M4" s="61"/>
      <c r="N4" s="61"/>
      <c r="O4" s="61"/>
    </row>
    <row r="5" spans="1:15" s="175" customFormat="1" ht="63" customHeight="1">
      <c r="A5" s="40"/>
      <c r="B5" s="197" t="s">
        <v>89</v>
      </c>
      <c r="C5" s="197" t="s">
        <v>90</v>
      </c>
      <c r="D5" s="197" t="s">
        <v>91</v>
      </c>
      <c r="E5" s="65"/>
      <c r="F5" s="40" t="s">
        <v>69</v>
      </c>
      <c r="G5" s="10" t="s">
        <v>31</v>
      </c>
      <c r="H5" s="10"/>
      <c r="I5" s="10" t="s">
        <v>35</v>
      </c>
      <c r="J5" s="10" t="s">
        <v>37</v>
      </c>
      <c r="K5" s="10" t="s">
        <v>39</v>
      </c>
      <c r="L5" s="10" t="s">
        <v>41</v>
      </c>
      <c r="M5" s="10" t="s">
        <v>43</v>
      </c>
      <c r="N5" s="10"/>
      <c r="O5" s="10" t="s">
        <v>46</v>
      </c>
    </row>
    <row r="6" spans="1:15" s="175" customFormat="1" ht="51.75" customHeight="1">
      <c r="A6" s="40"/>
      <c r="B6" s="197"/>
      <c r="C6" s="197"/>
      <c r="D6" s="197"/>
      <c r="E6" s="65"/>
      <c r="F6" s="40"/>
      <c r="G6" s="10" t="s">
        <v>72</v>
      </c>
      <c r="H6" s="10" t="s">
        <v>33</v>
      </c>
      <c r="I6" s="10"/>
      <c r="J6" s="10"/>
      <c r="K6" s="10"/>
      <c r="L6" s="10"/>
      <c r="M6" s="10" t="s">
        <v>72</v>
      </c>
      <c r="N6" s="10" t="s">
        <v>33</v>
      </c>
      <c r="O6" s="10"/>
    </row>
    <row r="7" spans="1:249" s="29" customFormat="1" ht="15" customHeight="1">
      <c r="A7" s="41"/>
      <c r="B7" s="42"/>
      <c r="C7" s="42"/>
      <c r="D7" s="42"/>
      <c r="E7" s="43" t="s">
        <v>69</v>
      </c>
      <c r="F7" s="160">
        <v>603.25</v>
      </c>
      <c r="G7" s="160">
        <v>603.25</v>
      </c>
      <c r="H7" s="160">
        <v>0</v>
      </c>
      <c r="I7" s="160">
        <v>0</v>
      </c>
      <c r="J7" s="160"/>
      <c r="K7" s="160"/>
      <c r="L7" s="202">
        <v>0</v>
      </c>
      <c r="M7" s="120"/>
      <c r="N7" s="120"/>
      <c r="O7" s="120"/>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row>
    <row r="8" spans="1:15" ht="15" customHeight="1">
      <c r="A8" s="198" t="s">
        <v>77</v>
      </c>
      <c r="B8" s="115"/>
      <c r="C8" s="115"/>
      <c r="D8" s="115"/>
      <c r="E8" s="88">
        <v>254.99</v>
      </c>
      <c r="F8" s="179">
        <v>254.99</v>
      </c>
      <c r="G8" s="179">
        <v>254.99</v>
      </c>
      <c r="H8" s="183"/>
      <c r="I8" s="183"/>
      <c r="J8" s="183"/>
      <c r="K8" s="183"/>
      <c r="L8" s="203"/>
      <c r="M8" s="108"/>
      <c r="N8" s="108"/>
      <c r="O8" s="108"/>
    </row>
    <row r="9" spans="1:15" ht="27" customHeight="1">
      <c r="A9" s="198" t="s">
        <v>81</v>
      </c>
      <c r="B9" s="115"/>
      <c r="C9" s="115"/>
      <c r="D9" s="115"/>
      <c r="E9" s="88"/>
      <c r="F9" s="179">
        <v>348.26</v>
      </c>
      <c r="G9" s="179">
        <v>348.26</v>
      </c>
      <c r="H9" s="183"/>
      <c r="I9" s="183"/>
      <c r="J9" s="184"/>
      <c r="K9" s="184"/>
      <c r="L9" s="203"/>
      <c r="M9" s="108"/>
      <c r="N9" s="108"/>
      <c r="O9" s="108"/>
    </row>
    <row r="10" spans="1:15" ht="15" customHeight="1">
      <c r="A10" s="198"/>
      <c r="B10" s="115"/>
      <c r="C10" s="115"/>
      <c r="D10" s="115"/>
      <c r="E10" s="88"/>
      <c r="F10" s="179"/>
      <c r="G10" s="179"/>
      <c r="H10" s="183"/>
      <c r="I10" s="183"/>
      <c r="J10" s="183"/>
      <c r="K10" s="183"/>
      <c r="L10" s="203"/>
      <c r="M10" s="108"/>
      <c r="N10" s="108"/>
      <c r="O10" s="108"/>
    </row>
    <row r="11" spans="1:15" ht="15" customHeight="1">
      <c r="A11" s="182"/>
      <c r="B11" s="115"/>
      <c r="C11" s="115"/>
      <c r="D11" s="115"/>
      <c r="E11" s="88"/>
      <c r="F11" s="179"/>
      <c r="G11" s="179"/>
      <c r="H11" s="183"/>
      <c r="I11" s="183"/>
      <c r="J11" s="183"/>
      <c r="K11" s="183"/>
      <c r="L11" s="203"/>
      <c r="M11" s="108"/>
      <c r="N11" s="108"/>
      <c r="O11" s="108"/>
    </row>
    <row r="12" spans="1:15" ht="15" customHeight="1">
      <c r="A12" s="182"/>
      <c r="B12" s="115"/>
      <c r="C12" s="115"/>
      <c r="D12" s="115"/>
      <c r="E12" s="88"/>
      <c r="F12" s="179"/>
      <c r="G12" s="179"/>
      <c r="H12" s="183"/>
      <c r="I12" s="183"/>
      <c r="J12" s="183"/>
      <c r="K12" s="183"/>
      <c r="L12" s="203"/>
      <c r="M12" s="108"/>
      <c r="N12" s="108"/>
      <c r="O12" s="108"/>
    </row>
    <row r="13" spans="1:15" ht="21" customHeight="1" hidden="1">
      <c r="A13" s="11"/>
      <c r="B13" s="115"/>
      <c r="C13" s="115"/>
      <c r="D13" s="115"/>
      <c r="E13" s="88"/>
      <c r="F13" s="180">
        <f aca="true" t="shared" si="0" ref="F13:F19">SUM(G13:L13)</f>
        <v>0</v>
      </c>
      <c r="G13" s="184"/>
      <c r="H13" s="184"/>
      <c r="I13" s="183"/>
      <c r="J13" s="183"/>
      <c r="K13" s="183"/>
      <c r="L13" s="203"/>
      <c r="M13" s="108"/>
      <c r="N13" s="108"/>
      <c r="O13" s="108"/>
    </row>
    <row r="14" spans="1:15" ht="21" customHeight="1" hidden="1">
      <c r="A14" s="11"/>
      <c r="B14" s="115"/>
      <c r="C14" s="115"/>
      <c r="D14" s="115"/>
      <c r="E14" s="88"/>
      <c r="F14" s="180">
        <f t="shared" si="0"/>
        <v>0</v>
      </c>
      <c r="G14" s="184"/>
      <c r="H14" s="184"/>
      <c r="I14" s="184"/>
      <c r="J14" s="183"/>
      <c r="K14" s="183"/>
      <c r="L14" s="203"/>
      <c r="M14" s="108"/>
      <c r="N14" s="108"/>
      <c r="O14" s="108"/>
    </row>
    <row r="15" spans="1:15" ht="21" customHeight="1" hidden="1">
      <c r="A15" s="11"/>
      <c r="B15" s="115"/>
      <c r="C15" s="115"/>
      <c r="D15" s="115"/>
      <c r="E15" s="88"/>
      <c r="F15" s="180">
        <f t="shared" si="0"/>
        <v>0</v>
      </c>
      <c r="G15" s="184"/>
      <c r="H15" s="184"/>
      <c r="I15" s="184"/>
      <c r="J15" s="184"/>
      <c r="K15" s="184"/>
      <c r="L15" s="204"/>
      <c r="M15" s="108"/>
      <c r="N15" s="108"/>
      <c r="O15" s="108"/>
    </row>
    <row r="16" spans="1:15" ht="21" customHeight="1" hidden="1">
      <c r="A16" s="11"/>
      <c r="B16" s="115"/>
      <c r="C16" s="115"/>
      <c r="D16" s="115"/>
      <c r="E16" s="88"/>
      <c r="F16" s="180">
        <f t="shared" si="0"/>
        <v>0</v>
      </c>
      <c r="G16" s="184"/>
      <c r="H16" s="184"/>
      <c r="I16" s="184"/>
      <c r="J16" s="184"/>
      <c r="K16" s="184"/>
      <c r="L16" s="204"/>
      <c r="M16" s="108"/>
      <c r="N16" s="108"/>
      <c r="O16" s="108"/>
    </row>
    <row r="17" spans="1:15" ht="21" customHeight="1" hidden="1">
      <c r="A17" s="11"/>
      <c r="B17" s="115"/>
      <c r="C17" s="115"/>
      <c r="D17" s="115"/>
      <c r="E17" s="88"/>
      <c r="F17" s="180">
        <f t="shared" si="0"/>
        <v>0</v>
      </c>
      <c r="G17" s="184"/>
      <c r="H17" s="184"/>
      <c r="I17" s="184"/>
      <c r="J17" s="184"/>
      <c r="K17" s="184"/>
      <c r="L17" s="204"/>
      <c r="M17" s="108"/>
      <c r="N17" s="108"/>
      <c r="O17" s="108"/>
    </row>
    <row r="18" spans="1:15" ht="21" customHeight="1" hidden="1">
      <c r="A18" s="11"/>
      <c r="B18" s="115"/>
      <c r="C18" s="115"/>
      <c r="D18" s="115"/>
      <c r="E18" s="88"/>
      <c r="F18" s="180">
        <f t="shared" si="0"/>
        <v>0</v>
      </c>
      <c r="G18" s="184"/>
      <c r="H18" s="184"/>
      <c r="I18" s="184"/>
      <c r="J18" s="184"/>
      <c r="K18" s="184"/>
      <c r="L18" s="204"/>
      <c r="M18" s="108"/>
      <c r="N18" s="108"/>
      <c r="O18" s="108"/>
    </row>
    <row r="19" spans="1:15" ht="21" customHeight="1" hidden="1">
      <c r="A19" s="11"/>
      <c r="B19" s="115"/>
      <c r="C19" s="115"/>
      <c r="D19" s="115"/>
      <c r="E19" s="88"/>
      <c r="F19" s="180">
        <f t="shared" si="0"/>
        <v>0</v>
      </c>
      <c r="G19" s="184"/>
      <c r="H19" s="184"/>
      <c r="I19" s="184"/>
      <c r="J19" s="184"/>
      <c r="K19" s="184"/>
      <c r="L19" s="204"/>
      <c r="M19" s="108"/>
      <c r="N19" s="108"/>
      <c r="O19" s="108"/>
    </row>
    <row r="20" spans="1:15" ht="14.25">
      <c r="A20" s="109"/>
      <c r="B20" s="109"/>
      <c r="C20" s="109"/>
      <c r="D20" s="109"/>
      <c r="E20" s="109"/>
      <c r="F20" s="109"/>
      <c r="G20" s="109"/>
      <c r="H20" s="109"/>
      <c r="I20" s="109"/>
      <c r="J20" s="109"/>
      <c r="K20" s="109"/>
      <c r="L20" s="109"/>
      <c r="M20" s="109"/>
      <c r="N20" s="109"/>
      <c r="O20" s="109"/>
    </row>
  </sheetData>
  <sheetProtection/>
  <mergeCells count="18">
    <mergeCell ref="A1:O1"/>
    <mergeCell ref="N3:O3"/>
    <mergeCell ref="B4:D4"/>
    <mergeCell ref="F4:O4"/>
    <mergeCell ref="G5:H5"/>
    <mergeCell ref="M5:N5"/>
    <mergeCell ref="A20:O20"/>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34"/>
  <sheetViews>
    <sheetView showGridLines="0" showZeros="0" workbookViewId="0" topLeftCell="A1">
      <selection activeCell="H33" sqref="H33"/>
    </sheetView>
  </sheetViews>
  <sheetFormatPr defaultColWidth="9.16015625" defaultRowHeight="11.25"/>
  <cols>
    <col min="1" max="1" width="40.33203125" style="56" customWidth="1"/>
    <col min="2" max="2" width="5" style="158" bestFit="1" customWidth="1"/>
    <col min="3" max="4" width="4.33203125" style="158" bestFit="1" customWidth="1"/>
    <col min="5" max="5" width="42" style="56" bestFit="1" customWidth="1"/>
    <col min="6" max="6" width="13.16015625" style="56" customWidth="1"/>
    <col min="7" max="7" width="9.83203125" style="56" customWidth="1"/>
    <col min="8" max="8" width="11.83203125" style="56" customWidth="1"/>
    <col min="9" max="9" width="15.16015625" style="56" customWidth="1"/>
    <col min="10" max="10" width="11.5" style="56" bestFit="1" customWidth="1"/>
    <col min="11" max="248" width="9.16015625" style="56" customWidth="1"/>
    <col min="249" max="254" width="9.16015625" style="0" customWidth="1"/>
  </cols>
  <sheetData>
    <row r="1" spans="1:11" ht="24.75" customHeight="1">
      <c r="A1" s="193" t="s">
        <v>92</v>
      </c>
      <c r="B1" s="194"/>
      <c r="C1" s="194"/>
      <c r="D1" s="194"/>
      <c r="E1" s="193"/>
      <c r="F1" s="193"/>
      <c r="G1" s="193"/>
      <c r="H1" s="193"/>
      <c r="I1" s="193"/>
      <c r="J1" s="193"/>
      <c r="K1" s="196"/>
    </row>
    <row r="2" spans="9:12" ht="12">
      <c r="I2" s="118" t="s">
        <v>93</v>
      </c>
      <c r="J2" s="118"/>
      <c r="K2"/>
      <c r="L2"/>
    </row>
    <row r="3" spans="1:12" ht="15" customHeight="1">
      <c r="A3" s="5" t="s">
        <v>25</v>
      </c>
      <c r="B3" s="195"/>
      <c r="C3" s="195"/>
      <c r="D3" s="195"/>
      <c r="E3" s="113"/>
      <c r="I3" s="118" t="s">
        <v>26</v>
      </c>
      <c r="J3" s="119"/>
      <c r="K3"/>
      <c r="L3"/>
    </row>
    <row r="4" spans="1:11" s="175" customFormat="1" ht="19.5" customHeight="1">
      <c r="A4" s="40" t="s">
        <v>66</v>
      </c>
      <c r="B4" s="66" t="s">
        <v>87</v>
      </c>
      <c r="C4" s="66"/>
      <c r="D4" s="66"/>
      <c r="E4" s="65" t="s">
        <v>88</v>
      </c>
      <c r="F4" s="177" t="s">
        <v>68</v>
      </c>
      <c r="G4" s="177"/>
      <c r="H4" s="177"/>
      <c r="I4" s="177"/>
      <c r="J4" s="177"/>
      <c r="K4" s="29"/>
    </row>
    <row r="5" spans="1:11" s="175" customFormat="1" ht="19.5" customHeight="1">
      <c r="A5" s="40"/>
      <c r="B5" s="139" t="s">
        <v>89</v>
      </c>
      <c r="C5" s="139" t="s">
        <v>90</v>
      </c>
      <c r="D5" s="139" t="s">
        <v>91</v>
      </c>
      <c r="E5" s="65"/>
      <c r="F5" s="10" t="s">
        <v>69</v>
      </c>
      <c r="G5" s="61" t="s">
        <v>70</v>
      </c>
      <c r="H5" s="61"/>
      <c r="I5" s="61"/>
      <c r="J5" s="10" t="s">
        <v>71</v>
      </c>
      <c r="K5" s="29"/>
    </row>
    <row r="6" spans="1:11" s="175" customFormat="1" ht="30" customHeight="1">
      <c r="A6" s="40"/>
      <c r="B6" s="139"/>
      <c r="C6" s="139"/>
      <c r="D6" s="139"/>
      <c r="E6" s="65"/>
      <c r="F6" s="10"/>
      <c r="G6" s="10" t="s">
        <v>73</v>
      </c>
      <c r="H6" s="10" t="s">
        <v>74</v>
      </c>
      <c r="I6" s="10" t="s">
        <v>75</v>
      </c>
      <c r="J6" s="10"/>
      <c r="K6" s="29"/>
    </row>
    <row r="7" spans="1:248" s="29" customFormat="1" ht="17.25" customHeight="1">
      <c r="A7" s="41"/>
      <c r="B7" s="42"/>
      <c r="C7" s="42"/>
      <c r="D7" s="42"/>
      <c r="E7" s="43" t="s">
        <v>69</v>
      </c>
      <c r="F7" s="160">
        <v>603.25</v>
      </c>
      <c r="G7" s="160">
        <v>464.9</v>
      </c>
      <c r="H7" s="160">
        <v>98.4</v>
      </c>
      <c r="I7" s="160">
        <v>3.95</v>
      </c>
      <c r="J7" s="160">
        <v>36</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row>
    <row r="8" spans="1:248" s="29" customFormat="1" ht="12">
      <c r="A8" s="41" t="s">
        <v>77</v>
      </c>
      <c r="B8" s="46"/>
      <c r="C8" s="46"/>
      <c r="D8" s="46"/>
      <c r="E8" s="47" t="s">
        <v>72</v>
      </c>
      <c r="F8" s="48">
        <v>254.99</v>
      </c>
      <c r="G8" s="48">
        <v>199.22</v>
      </c>
      <c r="H8" s="48">
        <v>34.71</v>
      </c>
      <c r="I8" s="48">
        <v>0.06</v>
      </c>
      <c r="J8" s="48">
        <v>21</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row>
    <row r="9" spans="1:10" ht="12">
      <c r="A9" s="49"/>
      <c r="B9" s="50" t="s">
        <v>94</v>
      </c>
      <c r="C9" s="50"/>
      <c r="D9" s="50"/>
      <c r="E9" s="54" t="s">
        <v>44</v>
      </c>
      <c r="F9" s="53">
        <v>26.59</v>
      </c>
      <c r="G9" s="53">
        <v>26.59</v>
      </c>
      <c r="H9" s="53"/>
      <c r="I9" s="53"/>
      <c r="J9" s="53"/>
    </row>
    <row r="10" spans="1:10" ht="12">
      <c r="A10" s="11"/>
      <c r="B10" s="50"/>
      <c r="C10" s="51" t="s">
        <v>95</v>
      </c>
      <c r="D10" s="50"/>
      <c r="E10" s="52" t="s">
        <v>96</v>
      </c>
      <c r="F10" s="53">
        <v>26.59</v>
      </c>
      <c r="G10" s="53">
        <v>26.59</v>
      </c>
      <c r="H10" s="53"/>
      <c r="I10" s="53"/>
      <c r="J10" s="53"/>
    </row>
    <row r="11" spans="1:10" ht="12">
      <c r="A11" s="11"/>
      <c r="B11" s="50" t="s">
        <v>94</v>
      </c>
      <c r="C11" s="51" t="s">
        <v>95</v>
      </c>
      <c r="D11" s="50" t="s">
        <v>95</v>
      </c>
      <c r="E11" s="52" t="s">
        <v>49</v>
      </c>
      <c r="F11" s="53">
        <v>26.59</v>
      </c>
      <c r="G11" s="53">
        <v>26.59</v>
      </c>
      <c r="H11" s="53"/>
      <c r="I11" s="53"/>
      <c r="J11" s="53"/>
    </row>
    <row r="12" spans="1:10" ht="12">
      <c r="A12" s="11"/>
      <c r="B12" s="50" t="s">
        <v>97</v>
      </c>
      <c r="C12" s="51"/>
      <c r="D12" s="51"/>
      <c r="E12" s="52" t="s">
        <v>51</v>
      </c>
      <c r="F12" s="162">
        <v>212.55</v>
      </c>
      <c r="G12" s="53">
        <v>156.78</v>
      </c>
      <c r="H12" s="53">
        <v>34.71</v>
      </c>
      <c r="I12" s="53">
        <v>0.06</v>
      </c>
      <c r="J12" s="53">
        <v>21</v>
      </c>
    </row>
    <row r="13" spans="1:10" ht="12">
      <c r="A13" s="11"/>
      <c r="B13" s="50"/>
      <c r="C13" s="50" t="s">
        <v>98</v>
      </c>
      <c r="D13" s="50"/>
      <c r="E13" s="52" t="s">
        <v>52</v>
      </c>
      <c r="F13" s="53">
        <v>12.17</v>
      </c>
      <c r="G13" s="53">
        <v>12.17</v>
      </c>
      <c r="H13" s="53"/>
      <c r="I13" s="53"/>
      <c r="J13" s="53"/>
    </row>
    <row r="14" spans="1:10" ht="12">
      <c r="A14" s="11"/>
      <c r="B14" s="50" t="s">
        <v>97</v>
      </c>
      <c r="C14" s="50" t="s">
        <v>98</v>
      </c>
      <c r="D14" s="51" t="s">
        <v>99</v>
      </c>
      <c r="E14" s="52" t="s">
        <v>53</v>
      </c>
      <c r="F14" s="53">
        <v>12.17</v>
      </c>
      <c r="G14" s="53">
        <v>12.17</v>
      </c>
      <c r="H14" s="53"/>
      <c r="I14" s="53"/>
      <c r="J14" s="53"/>
    </row>
    <row r="15" spans="1:10" ht="12">
      <c r="A15" s="11"/>
      <c r="B15" s="50"/>
      <c r="C15" s="50" t="s">
        <v>100</v>
      </c>
      <c r="D15" s="50"/>
      <c r="E15" s="52" t="s">
        <v>55</v>
      </c>
      <c r="F15" s="53">
        <v>200.38</v>
      </c>
      <c r="G15" s="53">
        <v>144.61</v>
      </c>
      <c r="H15" s="53">
        <v>34.71</v>
      </c>
      <c r="I15" s="53">
        <v>0.06</v>
      </c>
      <c r="J15" s="53">
        <v>21</v>
      </c>
    </row>
    <row r="16" spans="1:10" ht="12">
      <c r="A16" s="11"/>
      <c r="B16" s="50" t="s">
        <v>97</v>
      </c>
      <c r="C16" s="51" t="s">
        <v>100</v>
      </c>
      <c r="D16" s="50" t="s">
        <v>99</v>
      </c>
      <c r="E16" s="52" t="s">
        <v>36</v>
      </c>
      <c r="F16" s="53">
        <v>179.38</v>
      </c>
      <c r="G16" s="53">
        <v>144.61</v>
      </c>
      <c r="H16" s="53">
        <v>34.71</v>
      </c>
      <c r="I16" s="53">
        <v>0.06</v>
      </c>
      <c r="J16" s="53"/>
    </row>
    <row r="17" spans="1:10" ht="12">
      <c r="A17" s="11"/>
      <c r="B17" s="50" t="s">
        <v>97</v>
      </c>
      <c r="C17" s="51" t="s">
        <v>100</v>
      </c>
      <c r="D17" s="51" t="s">
        <v>101</v>
      </c>
      <c r="E17" s="52" t="s">
        <v>38</v>
      </c>
      <c r="F17" s="53">
        <v>5.5</v>
      </c>
      <c r="G17" s="53"/>
      <c r="H17" s="53"/>
      <c r="I17" s="53"/>
      <c r="J17" s="53">
        <v>5.5</v>
      </c>
    </row>
    <row r="18" spans="1:10" ht="12">
      <c r="A18" s="11"/>
      <c r="B18" s="50" t="s">
        <v>97</v>
      </c>
      <c r="C18" s="51" t="s">
        <v>100</v>
      </c>
      <c r="D18" s="51" t="s">
        <v>95</v>
      </c>
      <c r="E18" s="52" t="s">
        <v>56</v>
      </c>
      <c r="F18" s="53">
        <v>15.5</v>
      </c>
      <c r="G18" s="53"/>
      <c r="H18" s="53"/>
      <c r="I18" s="53"/>
      <c r="J18" s="53">
        <v>15.5</v>
      </c>
    </row>
    <row r="19" spans="1:10" ht="12">
      <c r="A19" s="11"/>
      <c r="B19" s="50" t="s">
        <v>102</v>
      </c>
      <c r="C19" s="50"/>
      <c r="D19" s="51"/>
      <c r="E19" s="52" t="s">
        <v>59</v>
      </c>
      <c r="F19" s="53">
        <v>15.85</v>
      </c>
      <c r="G19" s="53">
        <v>15.85</v>
      </c>
      <c r="H19" s="53"/>
      <c r="I19" s="53"/>
      <c r="J19" s="53"/>
    </row>
    <row r="20" spans="1:10" ht="12">
      <c r="A20" s="11"/>
      <c r="B20" s="50"/>
      <c r="C20" s="50" t="s">
        <v>101</v>
      </c>
      <c r="D20" s="50"/>
      <c r="E20" s="52" t="s">
        <v>60</v>
      </c>
      <c r="F20" s="53">
        <v>15.85</v>
      </c>
      <c r="G20" s="53">
        <v>15.85</v>
      </c>
      <c r="H20" s="53"/>
      <c r="I20" s="53"/>
      <c r="J20" s="53"/>
    </row>
    <row r="21" spans="1:10" ht="12">
      <c r="A21" s="11"/>
      <c r="B21" s="50" t="s">
        <v>102</v>
      </c>
      <c r="C21" s="51" t="s">
        <v>101</v>
      </c>
      <c r="D21" s="50" t="s">
        <v>99</v>
      </c>
      <c r="E21" s="52" t="s">
        <v>61</v>
      </c>
      <c r="F21" s="53">
        <v>15.85</v>
      </c>
      <c r="G21" s="53">
        <v>15.85</v>
      </c>
      <c r="H21" s="53"/>
      <c r="I21" s="53"/>
      <c r="J21" s="53"/>
    </row>
    <row r="22" spans="1:248" s="29" customFormat="1" ht="24">
      <c r="A22" s="41" t="s">
        <v>81</v>
      </c>
      <c r="B22" s="46"/>
      <c r="C22" s="46"/>
      <c r="D22" s="46"/>
      <c r="E22" s="47" t="s">
        <v>72</v>
      </c>
      <c r="F22" s="48">
        <v>348.26</v>
      </c>
      <c r="G22" s="48">
        <v>265.68</v>
      </c>
      <c r="H22" s="48">
        <v>63.69</v>
      </c>
      <c r="I22" s="48">
        <v>3.89</v>
      </c>
      <c r="J22" s="48">
        <v>15</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row>
    <row r="23" spans="1:10" ht="12">
      <c r="A23" s="11"/>
      <c r="B23" s="50" t="s">
        <v>94</v>
      </c>
      <c r="C23" s="50"/>
      <c r="D23" s="50"/>
      <c r="E23" s="54" t="s">
        <v>44</v>
      </c>
      <c r="F23" s="53">
        <v>4.08</v>
      </c>
      <c r="G23" s="53"/>
      <c r="H23" s="53">
        <v>0.99</v>
      </c>
      <c r="I23" s="53">
        <v>3.09</v>
      </c>
      <c r="J23" s="53"/>
    </row>
    <row r="24" spans="1:10" ht="12">
      <c r="A24" s="11"/>
      <c r="B24" s="50"/>
      <c r="C24" s="51" t="s">
        <v>95</v>
      </c>
      <c r="D24" s="50"/>
      <c r="E24" s="52" t="s">
        <v>96</v>
      </c>
      <c r="F24" s="53">
        <v>4.08</v>
      </c>
      <c r="G24" s="53"/>
      <c r="H24" s="53">
        <v>0.99</v>
      </c>
      <c r="I24" s="53">
        <v>3.09</v>
      </c>
      <c r="J24" s="53"/>
    </row>
    <row r="25" spans="1:10" ht="12">
      <c r="A25" s="11"/>
      <c r="B25" s="50" t="s">
        <v>94</v>
      </c>
      <c r="C25" s="51" t="s">
        <v>95</v>
      </c>
      <c r="D25" s="51" t="s">
        <v>101</v>
      </c>
      <c r="E25" s="52" t="s">
        <v>48</v>
      </c>
      <c r="F25" s="53">
        <v>4.08</v>
      </c>
      <c r="G25" s="53"/>
      <c r="H25" s="53">
        <v>0.99</v>
      </c>
      <c r="I25" s="53">
        <v>3.09</v>
      </c>
      <c r="J25" s="53"/>
    </row>
    <row r="26" spans="1:10" ht="12">
      <c r="A26" s="11"/>
      <c r="B26" s="50" t="s">
        <v>97</v>
      </c>
      <c r="C26" s="51"/>
      <c r="D26" s="51"/>
      <c r="E26" s="52" t="s">
        <v>51</v>
      </c>
      <c r="F26" s="162">
        <v>318.49</v>
      </c>
      <c r="G26" s="53">
        <v>239.99</v>
      </c>
      <c r="H26" s="53">
        <v>62.7</v>
      </c>
      <c r="I26" s="53">
        <v>0.8</v>
      </c>
      <c r="J26" s="53">
        <v>15</v>
      </c>
    </row>
    <row r="27" spans="1:10" ht="12">
      <c r="A27" s="11"/>
      <c r="B27" s="50"/>
      <c r="C27" s="50" t="s">
        <v>98</v>
      </c>
      <c r="D27" s="50"/>
      <c r="E27" s="52" t="s">
        <v>52</v>
      </c>
      <c r="F27" s="53">
        <v>15.83</v>
      </c>
      <c r="G27" s="53">
        <v>15.83</v>
      </c>
      <c r="H27" s="53"/>
      <c r="I27" s="53"/>
      <c r="J27" s="53"/>
    </row>
    <row r="28" spans="1:10" ht="12">
      <c r="A28" s="11"/>
      <c r="B28" s="50" t="s">
        <v>97</v>
      </c>
      <c r="C28" s="50" t="s">
        <v>98</v>
      </c>
      <c r="D28" s="50" t="s">
        <v>101</v>
      </c>
      <c r="E28" s="52" t="s">
        <v>54</v>
      </c>
      <c r="F28" s="53">
        <v>15.83</v>
      </c>
      <c r="G28" s="53">
        <v>15.83</v>
      </c>
      <c r="H28" s="53"/>
      <c r="I28" s="53"/>
      <c r="J28" s="53"/>
    </row>
    <row r="29" spans="1:10" ht="12">
      <c r="A29" s="11"/>
      <c r="B29" s="50"/>
      <c r="C29" s="50" t="s">
        <v>100</v>
      </c>
      <c r="D29" s="50"/>
      <c r="E29" s="52" t="s">
        <v>55</v>
      </c>
      <c r="F29" s="53">
        <v>302.66</v>
      </c>
      <c r="G29" s="53">
        <v>224.16</v>
      </c>
      <c r="H29" s="53">
        <v>62.7</v>
      </c>
      <c r="I29" s="53">
        <v>0.8</v>
      </c>
      <c r="J29" s="53">
        <v>15</v>
      </c>
    </row>
    <row r="30" spans="1:10" ht="12">
      <c r="A30" s="11"/>
      <c r="B30" s="50" t="s">
        <v>97</v>
      </c>
      <c r="C30" s="50" t="s">
        <v>100</v>
      </c>
      <c r="D30" s="50" t="s">
        <v>103</v>
      </c>
      <c r="E30" s="52" t="s">
        <v>57</v>
      </c>
      <c r="F30" s="53">
        <v>287.66</v>
      </c>
      <c r="G30" s="53">
        <v>224.16</v>
      </c>
      <c r="H30" s="53">
        <v>62.7</v>
      </c>
      <c r="I30" s="53">
        <v>0.8</v>
      </c>
      <c r="J30" s="53"/>
    </row>
    <row r="31" spans="1:10" ht="12">
      <c r="A31" s="11"/>
      <c r="B31" s="50" t="s">
        <v>97</v>
      </c>
      <c r="C31" s="50" t="s">
        <v>100</v>
      </c>
      <c r="D31" s="50" t="s">
        <v>104</v>
      </c>
      <c r="E31" s="52" t="s">
        <v>58</v>
      </c>
      <c r="F31" s="53">
        <v>15</v>
      </c>
      <c r="G31" s="53"/>
      <c r="H31" s="53"/>
      <c r="I31" s="53"/>
      <c r="J31" s="53">
        <v>15</v>
      </c>
    </row>
    <row r="32" spans="1:10" ht="12">
      <c r="A32" s="11"/>
      <c r="B32" s="50" t="s">
        <v>102</v>
      </c>
      <c r="C32" s="50"/>
      <c r="D32" s="51"/>
      <c r="E32" s="52" t="s">
        <v>59</v>
      </c>
      <c r="F32" s="53">
        <v>25.69</v>
      </c>
      <c r="G32" s="53">
        <v>25.69</v>
      </c>
      <c r="H32" s="53"/>
      <c r="I32" s="53"/>
      <c r="J32" s="53"/>
    </row>
    <row r="33" spans="1:10" ht="12">
      <c r="A33" s="11"/>
      <c r="B33" s="50"/>
      <c r="C33" s="50" t="s">
        <v>101</v>
      </c>
      <c r="D33" s="50"/>
      <c r="E33" s="52" t="s">
        <v>60</v>
      </c>
      <c r="F33" s="53">
        <v>25.69</v>
      </c>
      <c r="G33" s="53">
        <v>25.69</v>
      </c>
      <c r="H33" s="53"/>
      <c r="I33" s="53"/>
      <c r="J33" s="53"/>
    </row>
    <row r="34" spans="1:10" ht="12">
      <c r="A34" s="11"/>
      <c r="B34" s="50" t="s">
        <v>102</v>
      </c>
      <c r="C34" s="51" t="s">
        <v>101</v>
      </c>
      <c r="D34" s="50" t="s">
        <v>99</v>
      </c>
      <c r="E34" s="52" t="s">
        <v>61</v>
      </c>
      <c r="F34" s="53">
        <v>25.69</v>
      </c>
      <c r="G34" s="53">
        <v>25.69</v>
      </c>
      <c r="H34" s="53"/>
      <c r="I34" s="53"/>
      <c r="J34" s="53"/>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M24"/>
  <sheetViews>
    <sheetView showGridLines="0" showZeros="0" workbookViewId="0" topLeftCell="A4">
      <selection activeCell="A8" sqref="A8:F24"/>
    </sheetView>
  </sheetViews>
  <sheetFormatPr defaultColWidth="9.16015625" defaultRowHeight="11.25"/>
  <cols>
    <col min="1" max="3" width="4" style="56" customWidth="1"/>
    <col min="4" max="4" width="38.33203125" style="56" customWidth="1"/>
    <col min="5" max="6" width="11" style="56" bestFit="1" customWidth="1"/>
    <col min="7" max="7" width="17" style="56" customWidth="1"/>
    <col min="8" max="8" width="12.33203125" style="56" customWidth="1"/>
    <col min="9" max="9" width="17" style="56" customWidth="1"/>
    <col min="10" max="10" width="9" style="56" bestFit="1" customWidth="1"/>
    <col min="11" max="11" width="10" style="56" customWidth="1"/>
    <col min="12" max="12" width="10.83203125" style="56" customWidth="1"/>
    <col min="13" max="13" width="14" style="56" customWidth="1"/>
    <col min="14" max="14" width="13.83203125" style="56" customWidth="1"/>
    <col min="15" max="247" width="9.16015625" style="56" customWidth="1"/>
    <col min="248" max="253" width="9.16015625" style="0" customWidth="1"/>
  </cols>
  <sheetData>
    <row r="1" spans="1:14" ht="25.5" customHeight="1">
      <c r="A1" s="95" t="s">
        <v>105</v>
      </c>
      <c r="B1" s="95"/>
      <c r="C1" s="95"/>
      <c r="D1" s="95"/>
      <c r="E1" s="95"/>
      <c r="F1" s="95"/>
      <c r="G1" s="95"/>
      <c r="H1" s="95"/>
      <c r="I1" s="95"/>
      <c r="J1" s="95"/>
      <c r="K1" s="95"/>
      <c r="L1" s="95"/>
      <c r="M1" s="95"/>
      <c r="N1" s="95"/>
    </row>
    <row r="2" spans="1:14" ht="17.25" customHeight="1">
      <c r="A2" s="191"/>
      <c r="B2" s="191"/>
      <c r="C2" s="191"/>
      <c r="D2" s="191"/>
      <c r="E2" s="191"/>
      <c r="F2" s="191"/>
      <c r="G2" s="191"/>
      <c r="H2" s="191"/>
      <c r="I2" s="191"/>
      <c r="J2" s="191"/>
      <c r="L2"/>
      <c r="N2" s="132" t="s">
        <v>106</v>
      </c>
    </row>
    <row r="3" spans="1:14" ht="17.25" customHeight="1">
      <c r="A3" s="5" t="s">
        <v>107</v>
      </c>
      <c r="B3" s="113"/>
      <c r="C3" s="113"/>
      <c r="D3" s="113" t="s">
        <v>77</v>
      </c>
      <c r="I3" s="192"/>
      <c r="J3" s="192"/>
      <c r="L3"/>
      <c r="N3" s="157" t="s">
        <v>26</v>
      </c>
    </row>
    <row r="4" spans="1:14" s="175" customFormat="1" ht="18" customHeight="1">
      <c r="A4" s="66" t="s">
        <v>87</v>
      </c>
      <c r="B4" s="66"/>
      <c r="C4" s="66"/>
      <c r="D4" s="150" t="s">
        <v>88</v>
      </c>
      <c r="E4" s="10" t="s">
        <v>108</v>
      </c>
      <c r="F4" s="10"/>
      <c r="G4" s="10"/>
      <c r="H4" s="10"/>
      <c r="I4" s="10"/>
      <c r="J4" s="10"/>
      <c r="K4" s="10"/>
      <c r="L4" s="10"/>
      <c r="M4" s="10"/>
      <c r="N4" s="10"/>
    </row>
    <row r="5" spans="1:14" s="175" customFormat="1" ht="33" customHeight="1">
      <c r="A5" s="151" t="s">
        <v>89</v>
      </c>
      <c r="B5" s="151" t="s">
        <v>90</v>
      </c>
      <c r="C5" s="151" t="s">
        <v>91</v>
      </c>
      <c r="D5" s="152"/>
      <c r="E5" s="40" t="s">
        <v>69</v>
      </c>
      <c r="F5" s="10" t="s">
        <v>31</v>
      </c>
      <c r="G5" s="10"/>
      <c r="H5" s="10" t="s">
        <v>35</v>
      </c>
      <c r="I5" s="10" t="s">
        <v>37</v>
      </c>
      <c r="J5" s="10" t="s">
        <v>39</v>
      </c>
      <c r="K5" s="10" t="s">
        <v>41</v>
      </c>
      <c r="L5" s="10" t="s">
        <v>43</v>
      </c>
      <c r="M5" s="10"/>
      <c r="N5" s="10" t="s">
        <v>46</v>
      </c>
    </row>
    <row r="6" spans="1:14" s="175" customFormat="1" ht="36">
      <c r="A6" s="153"/>
      <c r="B6" s="153"/>
      <c r="C6" s="153"/>
      <c r="D6" s="154"/>
      <c r="E6" s="40"/>
      <c r="F6" s="10" t="s">
        <v>72</v>
      </c>
      <c r="G6" s="10" t="s">
        <v>33</v>
      </c>
      <c r="H6" s="10"/>
      <c r="I6" s="10"/>
      <c r="J6" s="10"/>
      <c r="K6" s="10"/>
      <c r="L6" s="10" t="s">
        <v>72</v>
      </c>
      <c r="M6" s="10" t="s">
        <v>33</v>
      </c>
      <c r="N6" s="10"/>
    </row>
    <row r="7" spans="1:247" s="29" customFormat="1" ht="15" customHeight="1">
      <c r="A7" s="129"/>
      <c r="B7" s="129"/>
      <c r="C7" s="129"/>
      <c r="D7" s="52" t="s">
        <v>69</v>
      </c>
      <c r="E7" s="156">
        <v>603.25</v>
      </c>
      <c r="F7" s="156">
        <v>603.25</v>
      </c>
      <c r="G7" s="114"/>
      <c r="H7" s="114"/>
      <c r="I7" s="156"/>
      <c r="J7" s="114"/>
      <c r="K7" s="114"/>
      <c r="L7" s="120"/>
      <c r="M7" s="120"/>
      <c r="N7" s="120"/>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row>
    <row r="8" spans="1:14" ht="15" customHeight="1">
      <c r="A8" s="50" t="s">
        <v>94</v>
      </c>
      <c r="B8" s="50"/>
      <c r="C8" s="50"/>
      <c r="D8" s="54" t="s">
        <v>44</v>
      </c>
      <c r="E8" s="156">
        <v>30.67</v>
      </c>
      <c r="F8" s="156">
        <v>30.67</v>
      </c>
      <c r="G8" s="90"/>
      <c r="H8" s="90"/>
      <c r="I8" s="156"/>
      <c r="J8" s="90"/>
      <c r="K8" s="108"/>
      <c r="L8" s="108"/>
      <c r="M8" s="108"/>
      <c r="N8" s="108"/>
    </row>
    <row r="9" spans="1:14" ht="15" customHeight="1">
      <c r="A9" s="50"/>
      <c r="B9" s="51" t="s">
        <v>95</v>
      </c>
      <c r="C9" s="50"/>
      <c r="D9" s="52" t="s">
        <v>96</v>
      </c>
      <c r="E9" s="156">
        <v>30.67</v>
      </c>
      <c r="F9" s="156">
        <v>30.67</v>
      </c>
      <c r="G9" s="90"/>
      <c r="H9" s="90"/>
      <c r="I9" s="156"/>
      <c r="J9" s="90"/>
      <c r="K9" s="108"/>
      <c r="L9" s="108"/>
      <c r="M9" s="108"/>
      <c r="N9" s="108"/>
    </row>
    <row r="10" spans="1:14" ht="15" customHeight="1">
      <c r="A10" s="50" t="s">
        <v>94</v>
      </c>
      <c r="B10" s="51" t="s">
        <v>95</v>
      </c>
      <c r="C10" s="51" t="s">
        <v>101</v>
      </c>
      <c r="D10" s="52" t="s">
        <v>48</v>
      </c>
      <c r="E10" s="156">
        <v>4.08</v>
      </c>
      <c r="F10" s="156">
        <v>4.08</v>
      </c>
      <c r="G10" s="90"/>
      <c r="H10" s="90"/>
      <c r="I10" s="156"/>
      <c r="J10" s="90"/>
      <c r="K10" s="108"/>
      <c r="L10" s="108"/>
      <c r="M10" s="108"/>
      <c r="N10" s="108"/>
    </row>
    <row r="11" spans="1:14" ht="15" customHeight="1">
      <c r="A11" s="50" t="s">
        <v>94</v>
      </c>
      <c r="B11" s="51" t="s">
        <v>95</v>
      </c>
      <c r="C11" s="50" t="s">
        <v>95</v>
      </c>
      <c r="D11" s="52" t="s">
        <v>49</v>
      </c>
      <c r="E11" s="156">
        <v>26.59</v>
      </c>
      <c r="F11" s="156">
        <v>26.59</v>
      </c>
      <c r="G11" s="90"/>
      <c r="H11" s="90"/>
      <c r="I11" s="156"/>
      <c r="J11" s="90"/>
      <c r="K11" s="108"/>
      <c r="L11" s="108"/>
      <c r="M11" s="108"/>
      <c r="N11" s="108"/>
    </row>
    <row r="12" spans="1:14" ht="15" customHeight="1">
      <c r="A12" s="50" t="s">
        <v>97</v>
      </c>
      <c r="B12" s="51"/>
      <c r="C12" s="51"/>
      <c r="D12" s="52" t="s">
        <v>51</v>
      </c>
      <c r="E12" s="156">
        <v>531.04</v>
      </c>
      <c r="F12" s="156">
        <v>531.04</v>
      </c>
      <c r="G12" s="90"/>
      <c r="H12" s="90"/>
      <c r="I12" s="156"/>
      <c r="J12" s="90"/>
      <c r="K12" s="108"/>
      <c r="L12" s="108"/>
      <c r="M12" s="108"/>
      <c r="N12" s="108"/>
    </row>
    <row r="13" spans="1:14" ht="15" customHeight="1">
      <c r="A13" s="50"/>
      <c r="B13" s="50" t="s">
        <v>98</v>
      </c>
      <c r="C13" s="50"/>
      <c r="D13" s="52" t="s">
        <v>52</v>
      </c>
      <c r="E13" s="156">
        <v>28</v>
      </c>
      <c r="F13" s="156">
        <v>28</v>
      </c>
      <c r="G13" s="90"/>
      <c r="H13" s="90"/>
      <c r="I13" s="156"/>
      <c r="J13" s="90"/>
      <c r="K13" s="108"/>
      <c r="L13" s="108"/>
      <c r="M13" s="108"/>
      <c r="N13" s="108"/>
    </row>
    <row r="14" spans="1:14" ht="15" customHeight="1">
      <c r="A14" s="50" t="s">
        <v>97</v>
      </c>
      <c r="B14" s="50" t="s">
        <v>98</v>
      </c>
      <c r="C14" s="51" t="s">
        <v>99</v>
      </c>
      <c r="D14" s="52" t="s">
        <v>53</v>
      </c>
      <c r="E14" s="156">
        <v>12.17</v>
      </c>
      <c r="F14" s="156">
        <v>12.17</v>
      </c>
      <c r="G14" s="90"/>
      <c r="H14" s="90"/>
      <c r="I14" s="156"/>
      <c r="J14" s="90"/>
      <c r="K14" s="108"/>
      <c r="L14" s="108"/>
      <c r="M14" s="108"/>
      <c r="N14" s="108"/>
    </row>
    <row r="15" spans="1:14" ht="15" customHeight="1">
      <c r="A15" s="50" t="s">
        <v>97</v>
      </c>
      <c r="B15" s="50" t="s">
        <v>98</v>
      </c>
      <c r="C15" s="50" t="s">
        <v>101</v>
      </c>
      <c r="D15" s="52" t="s">
        <v>54</v>
      </c>
      <c r="E15" s="156">
        <v>15.83</v>
      </c>
      <c r="F15" s="156">
        <v>15.83</v>
      </c>
      <c r="G15" s="90"/>
      <c r="H15" s="90"/>
      <c r="I15" s="156"/>
      <c r="J15" s="90"/>
      <c r="K15" s="108"/>
      <c r="L15" s="108"/>
      <c r="M15" s="108"/>
      <c r="N15" s="108"/>
    </row>
    <row r="16" spans="1:14" ht="15" customHeight="1">
      <c r="A16" s="50"/>
      <c r="B16" s="50" t="s">
        <v>100</v>
      </c>
      <c r="C16" s="50"/>
      <c r="D16" s="52" t="s">
        <v>55</v>
      </c>
      <c r="E16" s="156">
        <v>503.04</v>
      </c>
      <c r="F16" s="156">
        <v>503.04</v>
      </c>
      <c r="G16" s="90"/>
      <c r="H16" s="90"/>
      <c r="I16" s="156"/>
      <c r="J16" s="90"/>
      <c r="K16" s="108"/>
      <c r="L16" s="108"/>
      <c r="M16" s="108"/>
      <c r="N16" s="108"/>
    </row>
    <row r="17" spans="1:14" ht="15" customHeight="1">
      <c r="A17" s="50" t="s">
        <v>97</v>
      </c>
      <c r="B17" s="51" t="s">
        <v>100</v>
      </c>
      <c r="C17" s="50" t="s">
        <v>99</v>
      </c>
      <c r="D17" s="52" t="s">
        <v>36</v>
      </c>
      <c r="E17" s="156">
        <v>179.38</v>
      </c>
      <c r="F17" s="156">
        <v>179.38</v>
      </c>
      <c r="G17" s="90"/>
      <c r="H17" s="90"/>
      <c r="I17" s="156"/>
      <c r="J17" s="90"/>
      <c r="K17" s="108"/>
      <c r="L17" s="108"/>
      <c r="M17" s="108"/>
      <c r="N17" s="108"/>
    </row>
    <row r="18" spans="1:14" ht="15" customHeight="1">
      <c r="A18" s="50" t="s">
        <v>97</v>
      </c>
      <c r="B18" s="51" t="s">
        <v>100</v>
      </c>
      <c r="C18" s="51" t="s">
        <v>101</v>
      </c>
      <c r="D18" s="52" t="s">
        <v>38</v>
      </c>
      <c r="E18" s="156">
        <v>5.5</v>
      </c>
      <c r="F18" s="156">
        <v>5.5</v>
      </c>
      <c r="G18" s="90"/>
      <c r="H18" s="90"/>
      <c r="I18" s="156"/>
      <c r="J18" s="90"/>
      <c r="K18" s="108"/>
      <c r="L18" s="108"/>
      <c r="M18" s="108"/>
      <c r="N18" s="108"/>
    </row>
    <row r="19" spans="1:14" ht="15" customHeight="1">
      <c r="A19" s="50" t="s">
        <v>97</v>
      </c>
      <c r="B19" s="51" t="s">
        <v>100</v>
      </c>
      <c r="C19" s="51" t="s">
        <v>95</v>
      </c>
      <c r="D19" s="52" t="s">
        <v>56</v>
      </c>
      <c r="E19" s="156">
        <v>15.5</v>
      </c>
      <c r="F19" s="156">
        <v>15.5</v>
      </c>
      <c r="G19" s="90"/>
      <c r="H19" s="90"/>
      <c r="I19" s="156"/>
      <c r="J19" s="90"/>
      <c r="K19" s="108"/>
      <c r="L19" s="108"/>
      <c r="M19" s="108"/>
      <c r="N19" s="108"/>
    </row>
    <row r="20" spans="1:14" ht="15" customHeight="1">
      <c r="A20" s="50" t="s">
        <v>97</v>
      </c>
      <c r="B20" s="50" t="s">
        <v>100</v>
      </c>
      <c r="C20" s="50" t="s">
        <v>103</v>
      </c>
      <c r="D20" s="52" t="s">
        <v>57</v>
      </c>
      <c r="E20" s="156">
        <v>287.66</v>
      </c>
      <c r="F20" s="156">
        <v>287.66</v>
      </c>
      <c r="G20" s="90"/>
      <c r="H20" s="90"/>
      <c r="I20" s="156"/>
      <c r="J20" s="90"/>
      <c r="K20" s="108"/>
      <c r="L20" s="108"/>
      <c r="M20" s="108"/>
      <c r="N20" s="108"/>
    </row>
    <row r="21" spans="1:14" ht="15" customHeight="1">
      <c r="A21" s="50" t="s">
        <v>97</v>
      </c>
      <c r="B21" s="50" t="s">
        <v>100</v>
      </c>
      <c r="C21" s="50" t="s">
        <v>104</v>
      </c>
      <c r="D21" s="52" t="s">
        <v>58</v>
      </c>
      <c r="E21" s="156">
        <v>15</v>
      </c>
      <c r="F21" s="156">
        <v>15</v>
      </c>
      <c r="G21" s="90"/>
      <c r="H21" s="90"/>
      <c r="I21" s="156"/>
      <c r="J21" s="90"/>
      <c r="K21" s="108"/>
      <c r="L21" s="108"/>
      <c r="M21" s="108"/>
      <c r="N21" s="108"/>
    </row>
    <row r="22" spans="1:14" ht="15" customHeight="1">
      <c r="A22" s="50" t="s">
        <v>102</v>
      </c>
      <c r="B22" s="50"/>
      <c r="C22" s="51"/>
      <c r="D22" s="52" t="s">
        <v>59</v>
      </c>
      <c r="E22" s="156">
        <v>41.54</v>
      </c>
      <c r="F22" s="156">
        <v>41.54</v>
      </c>
      <c r="G22" s="90"/>
      <c r="H22" s="90"/>
      <c r="I22" s="156"/>
      <c r="J22" s="90"/>
      <c r="K22" s="108"/>
      <c r="L22" s="108"/>
      <c r="M22" s="108"/>
      <c r="N22" s="108"/>
    </row>
    <row r="23" spans="1:14" ht="15" customHeight="1">
      <c r="A23" s="50"/>
      <c r="B23" s="50" t="s">
        <v>101</v>
      </c>
      <c r="C23" s="50"/>
      <c r="D23" s="52" t="s">
        <v>60</v>
      </c>
      <c r="E23" s="156">
        <v>41.54</v>
      </c>
      <c r="F23" s="156">
        <v>41.54</v>
      </c>
      <c r="G23" s="90"/>
      <c r="H23" s="90"/>
      <c r="I23" s="156"/>
      <c r="J23" s="90"/>
      <c r="K23" s="108"/>
      <c r="L23" s="108"/>
      <c r="M23" s="108"/>
      <c r="N23" s="108"/>
    </row>
    <row r="24" spans="1:14" ht="15" customHeight="1">
      <c r="A24" s="50" t="s">
        <v>102</v>
      </c>
      <c r="B24" s="51" t="s">
        <v>101</v>
      </c>
      <c r="C24" s="50" t="s">
        <v>99</v>
      </c>
      <c r="D24" s="52" t="s">
        <v>61</v>
      </c>
      <c r="E24" s="156">
        <v>41.54</v>
      </c>
      <c r="F24" s="156">
        <v>41.54</v>
      </c>
      <c r="G24" s="90"/>
      <c r="H24" s="90"/>
      <c r="I24" s="156"/>
      <c r="J24" s="90"/>
      <c r="K24" s="108"/>
      <c r="L24" s="108"/>
      <c r="M24" s="108"/>
      <c r="N24" s="108"/>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N13" sqref="N13"/>
    </sheetView>
  </sheetViews>
  <sheetFormatPr defaultColWidth="9.16015625" defaultRowHeight="11.25"/>
  <cols>
    <col min="1" max="1" width="38.16015625" style="56" customWidth="1"/>
    <col min="2" max="2" width="10.83203125" style="56" customWidth="1"/>
    <col min="3" max="10" width="10.5" style="56" customWidth="1"/>
    <col min="11" max="11" width="13.16015625" style="56" customWidth="1"/>
    <col min="12" max="12" width="9.83203125" style="56" customWidth="1"/>
    <col min="13" max="13" width="11" style="56" customWidth="1"/>
    <col min="14" max="14" width="9.33203125" style="56" customWidth="1"/>
    <col min="15" max="15" width="11.5" style="56" customWidth="1"/>
    <col min="16" max="16384" width="9.16015625" style="56" customWidth="1"/>
  </cols>
  <sheetData>
    <row r="1" spans="1:15" ht="36.75" customHeight="1">
      <c r="A1" s="112" t="s">
        <v>109</v>
      </c>
      <c r="B1" s="112"/>
      <c r="C1" s="112"/>
      <c r="D1" s="112"/>
      <c r="E1" s="112"/>
      <c r="F1" s="112"/>
      <c r="G1" s="112"/>
      <c r="H1" s="112"/>
      <c r="I1" s="112"/>
      <c r="J1" s="112"/>
      <c r="K1" s="112"/>
      <c r="L1" s="112"/>
      <c r="M1" s="112"/>
      <c r="N1" s="112"/>
      <c r="O1" s="112"/>
    </row>
    <row r="2" spans="14:15" ht="15.75" customHeight="1">
      <c r="N2" s="118" t="s">
        <v>110</v>
      </c>
      <c r="O2" s="118"/>
    </row>
    <row r="3" spans="1:15" ht="18" customHeight="1">
      <c r="A3" s="5" t="s">
        <v>111</v>
      </c>
      <c r="B3" s="113"/>
      <c r="C3" s="113"/>
      <c r="D3" s="113"/>
      <c r="E3" s="113"/>
      <c r="F3" s="113"/>
      <c r="G3" s="113"/>
      <c r="H3" s="113"/>
      <c r="I3" s="113"/>
      <c r="J3" s="113"/>
      <c r="K3" s="113"/>
      <c r="N3" s="119" t="s">
        <v>26</v>
      </c>
      <c r="O3" s="119"/>
    </row>
    <row r="4" spans="1:16" s="175" customFormat="1" ht="21" customHeight="1">
      <c r="A4" s="40" t="s">
        <v>66</v>
      </c>
      <c r="B4" s="177" t="s">
        <v>112</v>
      </c>
      <c r="C4" s="177"/>
      <c r="D4" s="177"/>
      <c r="E4" s="177"/>
      <c r="F4" s="177"/>
      <c r="G4" s="177"/>
      <c r="H4" s="177"/>
      <c r="I4" s="63"/>
      <c r="J4" s="63"/>
      <c r="K4" s="177" t="s">
        <v>113</v>
      </c>
      <c r="L4" s="177"/>
      <c r="M4" s="177"/>
      <c r="N4" s="177"/>
      <c r="O4" s="177"/>
      <c r="P4" s="29"/>
    </row>
    <row r="5" spans="1:16" s="175" customFormat="1" ht="27.75" customHeight="1">
      <c r="A5" s="40"/>
      <c r="B5" s="40" t="s">
        <v>69</v>
      </c>
      <c r="C5" s="10" t="s">
        <v>31</v>
      </c>
      <c r="D5" s="10"/>
      <c r="E5" s="10" t="s">
        <v>35</v>
      </c>
      <c r="F5" s="10" t="s">
        <v>37</v>
      </c>
      <c r="G5" s="10" t="s">
        <v>39</v>
      </c>
      <c r="H5" s="10" t="s">
        <v>41</v>
      </c>
      <c r="I5" s="10" t="s">
        <v>43</v>
      </c>
      <c r="J5" s="10"/>
      <c r="K5" s="10" t="s">
        <v>69</v>
      </c>
      <c r="L5" s="61" t="s">
        <v>70</v>
      </c>
      <c r="M5" s="61"/>
      <c r="N5" s="61"/>
      <c r="O5" s="10" t="s">
        <v>71</v>
      </c>
      <c r="P5" s="29"/>
    </row>
    <row r="6" spans="1:16" s="175" customFormat="1" ht="67.5" customHeight="1">
      <c r="A6" s="40"/>
      <c r="B6" s="40"/>
      <c r="C6" s="10" t="s">
        <v>72</v>
      </c>
      <c r="D6" s="10" t="s">
        <v>33</v>
      </c>
      <c r="E6" s="10"/>
      <c r="F6" s="10"/>
      <c r="G6" s="10"/>
      <c r="H6" s="10"/>
      <c r="I6" s="10" t="s">
        <v>72</v>
      </c>
      <c r="J6" s="85" t="s">
        <v>33</v>
      </c>
      <c r="K6" s="10"/>
      <c r="L6" s="10" t="s">
        <v>73</v>
      </c>
      <c r="M6" s="10" t="s">
        <v>74</v>
      </c>
      <c r="N6" s="10" t="s">
        <v>75</v>
      </c>
      <c r="O6" s="10"/>
      <c r="P6" s="29"/>
    </row>
    <row r="7" spans="1:15" s="176" customFormat="1" ht="19.5" customHeight="1">
      <c r="A7" s="40" t="s">
        <v>69</v>
      </c>
      <c r="B7" s="178">
        <v>603.25</v>
      </c>
      <c r="C7" s="178">
        <v>603.25</v>
      </c>
      <c r="D7" s="178">
        <f>SUM(D8:D12)</f>
        <v>0</v>
      </c>
      <c r="E7" s="178">
        <f>SUM(E8:E12)</f>
        <v>0</v>
      </c>
      <c r="F7" s="178">
        <f>SUM(F8:F12)</f>
        <v>0</v>
      </c>
      <c r="G7" s="178"/>
      <c r="H7" s="178"/>
      <c r="I7" s="178"/>
      <c r="J7" s="178"/>
      <c r="K7" s="178">
        <v>603.25</v>
      </c>
      <c r="L7" s="178">
        <v>464.9</v>
      </c>
      <c r="M7" s="178">
        <v>98.4</v>
      </c>
      <c r="N7" s="178">
        <v>3.95</v>
      </c>
      <c r="O7" s="186">
        <v>36</v>
      </c>
    </row>
    <row r="8" spans="1:15" ht="19.5" customHeight="1">
      <c r="A8" s="41" t="s">
        <v>77</v>
      </c>
      <c r="B8" s="179">
        <v>254.99</v>
      </c>
      <c r="C8" s="179">
        <v>254.99</v>
      </c>
      <c r="D8" s="180"/>
      <c r="E8" s="180"/>
      <c r="F8" s="180"/>
      <c r="G8" s="180"/>
      <c r="H8" s="180"/>
      <c r="I8" s="180"/>
      <c r="J8" s="180"/>
      <c r="K8" s="180">
        <v>254.99</v>
      </c>
      <c r="L8" s="187" t="s">
        <v>78</v>
      </c>
      <c r="M8" s="187" t="s">
        <v>79</v>
      </c>
      <c r="N8" s="187" t="s">
        <v>80</v>
      </c>
      <c r="O8" s="188">
        <v>21</v>
      </c>
    </row>
    <row r="9" spans="1:15" ht="30.75" customHeight="1">
      <c r="A9" s="41" t="s">
        <v>81</v>
      </c>
      <c r="B9" s="179">
        <v>348.26</v>
      </c>
      <c r="C9" s="179">
        <v>348.26</v>
      </c>
      <c r="D9" s="181"/>
      <c r="E9" s="181"/>
      <c r="F9" s="181"/>
      <c r="G9" s="181"/>
      <c r="H9" s="181"/>
      <c r="I9" s="181"/>
      <c r="J9" s="181"/>
      <c r="K9" s="181">
        <v>348.26</v>
      </c>
      <c r="L9" s="187" t="s">
        <v>82</v>
      </c>
      <c r="M9" s="187" t="s">
        <v>83</v>
      </c>
      <c r="N9" s="187" t="s">
        <v>84</v>
      </c>
      <c r="O9" s="188">
        <v>15</v>
      </c>
    </row>
    <row r="10" spans="1:15" ht="19.5" customHeight="1">
      <c r="A10" s="182"/>
      <c r="B10" s="179"/>
      <c r="C10" s="179"/>
      <c r="D10" s="183"/>
      <c r="E10" s="183"/>
      <c r="F10" s="183"/>
      <c r="G10" s="183"/>
      <c r="H10" s="183"/>
      <c r="I10" s="183"/>
      <c r="J10" s="183"/>
      <c r="K10" s="179"/>
      <c r="L10" s="189"/>
      <c r="M10" s="189"/>
      <c r="N10" s="189"/>
      <c r="O10" s="179"/>
    </row>
    <row r="11" spans="1:15" ht="19.5" customHeight="1">
      <c r="A11" s="182"/>
      <c r="B11" s="179"/>
      <c r="C11" s="179"/>
      <c r="D11" s="183"/>
      <c r="E11" s="183"/>
      <c r="F11" s="184"/>
      <c r="G11" s="184"/>
      <c r="H11" s="184"/>
      <c r="I11" s="184"/>
      <c r="J11" s="184"/>
      <c r="K11" s="179"/>
      <c r="L11" s="189"/>
      <c r="M11" s="189"/>
      <c r="N11" s="189"/>
      <c r="O11" s="179"/>
    </row>
    <row r="12" spans="1:15" ht="19.5" customHeight="1">
      <c r="A12" s="182"/>
      <c r="B12" s="179"/>
      <c r="C12" s="179"/>
      <c r="D12" s="183"/>
      <c r="E12" s="183"/>
      <c r="F12" s="184"/>
      <c r="G12" s="184"/>
      <c r="H12" s="184"/>
      <c r="I12" s="184"/>
      <c r="J12" s="184"/>
      <c r="K12" s="179"/>
      <c r="L12" s="189"/>
      <c r="M12" s="189"/>
      <c r="N12" s="189"/>
      <c r="O12" s="179"/>
    </row>
    <row r="13" spans="1:15" ht="36" customHeight="1">
      <c r="A13" s="185"/>
      <c r="B13" s="185"/>
      <c r="C13" s="185"/>
      <c r="D13" s="185"/>
      <c r="E13" s="185"/>
      <c r="F13" s="185"/>
      <c r="G13" s="185"/>
      <c r="H13" s="185"/>
      <c r="I13" s="185"/>
      <c r="J13" s="185"/>
      <c r="K13" s="185"/>
      <c r="L13" s="190"/>
      <c r="M13" s="190"/>
      <c r="N13" s="190"/>
      <c r="O13" s="190"/>
    </row>
    <row r="14" ht="12">
      <c r="D14" s="73"/>
    </row>
    <row r="18" ht="12">
      <c r="A18" s="73"/>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34"/>
  <sheetViews>
    <sheetView showGridLines="0" showZeros="0" workbookViewId="0" topLeftCell="A10">
      <selection activeCell="H23" sqref="H23:H30"/>
    </sheetView>
  </sheetViews>
  <sheetFormatPr defaultColWidth="9.16015625" defaultRowHeight="11.25"/>
  <cols>
    <col min="1" max="1" width="26.66015625" style="56" customWidth="1"/>
    <col min="2" max="2" width="5" style="56" bestFit="1" customWidth="1"/>
    <col min="3" max="4" width="4.33203125" style="56" bestFit="1" customWidth="1"/>
    <col min="5" max="5" width="42" style="56" bestFit="1" customWidth="1"/>
    <col min="6" max="6" width="14.5" style="56" bestFit="1" customWidth="1"/>
    <col min="7" max="7" width="12" style="56" customWidth="1"/>
    <col min="8" max="8" width="14.16015625" style="56" customWidth="1"/>
    <col min="9" max="9" width="16.16015625" style="56" customWidth="1"/>
    <col min="10" max="10" width="11.5" style="56" bestFit="1" customWidth="1"/>
    <col min="11" max="16384" width="9.16015625" style="56" customWidth="1"/>
  </cols>
  <sheetData>
    <row r="1" spans="1:10" ht="33" customHeight="1">
      <c r="A1" s="112" t="s">
        <v>114</v>
      </c>
      <c r="B1" s="112"/>
      <c r="C1" s="112"/>
      <c r="D1" s="112"/>
      <c r="E1" s="112"/>
      <c r="F1" s="112"/>
      <c r="G1" s="112"/>
      <c r="H1" s="112"/>
      <c r="I1" s="112"/>
      <c r="J1" s="112"/>
    </row>
    <row r="2" spans="9:10" ht="15.75" customHeight="1">
      <c r="I2" s="118" t="s">
        <v>115</v>
      </c>
      <c r="J2" s="118"/>
    </row>
    <row r="3" spans="1:10" ht="18" customHeight="1">
      <c r="A3" s="5" t="s">
        <v>25</v>
      </c>
      <c r="B3" s="113"/>
      <c r="C3" s="113"/>
      <c r="D3" s="113"/>
      <c r="E3" s="113"/>
      <c r="F3" s="113"/>
      <c r="G3" s="113"/>
      <c r="H3" s="113"/>
      <c r="I3" s="119" t="s">
        <v>26</v>
      </c>
      <c r="J3" s="119"/>
    </row>
    <row r="4" spans="1:10" s="55" customFormat="1" ht="18" customHeight="1">
      <c r="A4" s="151" t="s">
        <v>66</v>
      </c>
      <c r="B4" s="66" t="s">
        <v>87</v>
      </c>
      <c r="C4" s="66"/>
      <c r="D4" s="66"/>
      <c r="E4" s="150" t="s">
        <v>88</v>
      </c>
      <c r="F4" s="168" t="s">
        <v>116</v>
      </c>
      <c r="G4" s="169"/>
      <c r="H4" s="169"/>
      <c r="I4" s="169"/>
      <c r="J4" s="173"/>
    </row>
    <row r="5" spans="1:10" s="55" customFormat="1" ht="18" customHeight="1">
      <c r="A5" s="170"/>
      <c r="B5" s="151" t="s">
        <v>89</v>
      </c>
      <c r="C5" s="151" t="s">
        <v>90</v>
      </c>
      <c r="D5" s="151" t="s">
        <v>91</v>
      </c>
      <c r="E5" s="152"/>
      <c r="F5" s="97" t="s">
        <v>69</v>
      </c>
      <c r="G5" s="171" t="s">
        <v>70</v>
      </c>
      <c r="H5" s="172"/>
      <c r="I5" s="174"/>
      <c r="J5" s="97" t="s">
        <v>71</v>
      </c>
    </row>
    <row r="6" spans="1:12" s="55" customFormat="1" ht="26.25" customHeight="1">
      <c r="A6" s="153"/>
      <c r="B6" s="153"/>
      <c r="C6" s="153"/>
      <c r="D6" s="153"/>
      <c r="E6" s="154"/>
      <c r="F6" s="101"/>
      <c r="G6" s="101" t="s">
        <v>73</v>
      </c>
      <c r="H6" s="101" t="s">
        <v>74</v>
      </c>
      <c r="I6" s="101" t="s">
        <v>75</v>
      </c>
      <c r="J6" s="101"/>
      <c r="K6" s="64"/>
      <c r="L6" s="64"/>
    </row>
    <row r="7" spans="1:12" s="55" customFormat="1" ht="19.5" customHeight="1">
      <c r="A7" s="41"/>
      <c r="B7" s="42"/>
      <c r="C7" s="42"/>
      <c r="D7" s="42"/>
      <c r="E7" s="43" t="s">
        <v>69</v>
      </c>
      <c r="F7" s="160">
        <v>603.25</v>
      </c>
      <c r="G7" s="160">
        <v>464.9</v>
      </c>
      <c r="H7" s="160">
        <v>98.4</v>
      </c>
      <c r="I7" s="160">
        <v>3.95</v>
      </c>
      <c r="J7" s="160">
        <v>36</v>
      </c>
      <c r="K7" s="64"/>
      <c r="L7" s="64"/>
    </row>
    <row r="8" spans="1:10" ht="18" customHeight="1">
      <c r="A8" s="41" t="s">
        <v>77</v>
      </c>
      <c r="B8" s="50"/>
      <c r="C8" s="50"/>
      <c r="D8" s="50"/>
      <c r="E8" s="155" t="s">
        <v>72</v>
      </c>
      <c r="F8" s="48">
        <v>254.99</v>
      </c>
      <c r="G8" s="48">
        <v>199.22</v>
      </c>
      <c r="H8" s="48">
        <v>34.71</v>
      </c>
      <c r="I8" s="48">
        <v>0.06</v>
      </c>
      <c r="J8" s="48">
        <v>21</v>
      </c>
    </row>
    <row r="9" spans="1:10" ht="15" customHeight="1">
      <c r="A9" s="49"/>
      <c r="B9" s="50" t="s">
        <v>94</v>
      </c>
      <c r="C9" s="50"/>
      <c r="D9" s="50"/>
      <c r="E9" s="54" t="s">
        <v>44</v>
      </c>
      <c r="F9" s="53">
        <v>26.59</v>
      </c>
      <c r="G9" s="53">
        <v>26.59</v>
      </c>
      <c r="H9" s="53"/>
      <c r="I9" s="53"/>
      <c r="J9" s="53"/>
    </row>
    <row r="10" spans="1:10" ht="15" customHeight="1">
      <c r="A10" s="11"/>
      <c r="B10" s="50"/>
      <c r="C10" s="51" t="s">
        <v>95</v>
      </c>
      <c r="D10" s="50"/>
      <c r="E10" s="52" t="s">
        <v>96</v>
      </c>
      <c r="F10" s="53">
        <v>26.59</v>
      </c>
      <c r="G10" s="53">
        <v>26.59</v>
      </c>
      <c r="H10" s="53"/>
      <c r="I10" s="53"/>
      <c r="J10" s="53"/>
    </row>
    <row r="11" spans="1:10" ht="15" customHeight="1">
      <c r="A11" s="11"/>
      <c r="B11" s="50" t="s">
        <v>94</v>
      </c>
      <c r="C11" s="51" t="s">
        <v>95</v>
      </c>
      <c r="D11" s="50" t="s">
        <v>95</v>
      </c>
      <c r="E11" s="52" t="s">
        <v>49</v>
      </c>
      <c r="F11" s="53">
        <v>26.59</v>
      </c>
      <c r="G11" s="53">
        <v>26.59</v>
      </c>
      <c r="H11" s="53"/>
      <c r="I11" s="53"/>
      <c r="J11" s="53"/>
    </row>
    <row r="12" spans="1:10" ht="15" customHeight="1">
      <c r="A12" s="11"/>
      <c r="B12" s="50" t="s">
        <v>97</v>
      </c>
      <c r="C12" s="51"/>
      <c r="D12" s="51"/>
      <c r="E12" s="52" t="s">
        <v>51</v>
      </c>
      <c r="F12" s="162">
        <v>212.55</v>
      </c>
      <c r="G12" s="53">
        <v>156.78</v>
      </c>
      <c r="H12" s="53">
        <v>34.71</v>
      </c>
      <c r="I12" s="53">
        <v>0.06</v>
      </c>
      <c r="J12" s="53">
        <v>21</v>
      </c>
    </row>
    <row r="13" spans="1:10" ht="15" customHeight="1">
      <c r="A13" s="11"/>
      <c r="B13" s="50"/>
      <c r="C13" s="50" t="s">
        <v>98</v>
      </c>
      <c r="D13" s="50"/>
      <c r="E13" s="52" t="s">
        <v>52</v>
      </c>
      <c r="F13" s="53">
        <v>12.17</v>
      </c>
      <c r="G13" s="53">
        <v>12.17</v>
      </c>
      <c r="H13" s="53"/>
      <c r="I13" s="53"/>
      <c r="J13" s="53"/>
    </row>
    <row r="14" spans="1:10" ht="15" customHeight="1">
      <c r="A14" s="11"/>
      <c r="B14" s="50" t="s">
        <v>97</v>
      </c>
      <c r="C14" s="50" t="s">
        <v>98</v>
      </c>
      <c r="D14" s="51" t="s">
        <v>99</v>
      </c>
      <c r="E14" s="52" t="s">
        <v>53</v>
      </c>
      <c r="F14" s="53">
        <v>12.17</v>
      </c>
      <c r="G14" s="53">
        <v>12.17</v>
      </c>
      <c r="H14" s="53"/>
      <c r="I14" s="53"/>
      <c r="J14" s="53"/>
    </row>
    <row r="15" spans="1:10" ht="15" customHeight="1">
      <c r="A15" s="11"/>
      <c r="B15" s="50"/>
      <c r="C15" s="50" t="s">
        <v>100</v>
      </c>
      <c r="D15" s="50"/>
      <c r="E15" s="52" t="s">
        <v>55</v>
      </c>
      <c r="F15" s="53">
        <v>200.38</v>
      </c>
      <c r="G15" s="53">
        <v>144.61</v>
      </c>
      <c r="H15" s="53">
        <v>34.71</v>
      </c>
      <c r="I15" s="53">
        <v>0.06</v>
      </c>
      <c r="J15" s="53">
        <v>21</v>
      </c>
    </row>
    <row r="16" spans="1:10" ht="15" customHeight="1">
      <c r="A16" s="11"/>
      <c r="B16" s="50" t="s">
        <v>97</v>
      </c>
      <c r="C16" s="51" t="s">
        <v>100</v>
      </c>
      <c r="D16" s="50" t="s">
        <v>99</v>
      </c>
      <c r="E16" s="52" t="s">
        <v>36</v>
      </c>
      <c r="F16" s="53">
        <v>179.38</v>
      </c>
      <c r="G16" s="53">
        <v>144.61</v>
      </c>
      <c r="H16" s="53">
        <v>34.71</v>
      </c>
      <c r="I16" s="53">
        <v>0.06</v>
      </c>
      <c r="J16" s="53"/>
    </row>
    <row r="17" spans="1:10" ht="15" customHeight="1">
      <c r="A17" s="11"/>
      <c r="B17" s="50" t="s">
        <v>97</v>
      </c>
      <c r="C17" s="51" t="s">
        <v>100</v>
      </c>
      <c r="D17" s="51" t="s">
        <v>101</v>
      </c>
      <c r="E17" s="52" t="s">
        <v>38</v>
      </c>
      <c r="F17" s="53">
        <v>5.5</v>
      </c>
      <c r="G17" s="53"/>
      <c r="H17" s="53"/>
      <c r="I17" s="53"/>
      <c r="J17" s="53">
        <v>5.5</v>
      </c>
    </row>
    <row r="18" spans="1:10" ht="15" customHeight="1">
      <c r="A18" s="11"/>
      <c r="B18" s="50" t="s">
        <v>97</v>
      </c>
      <c r="C18" s="51" t="s">
        <v>100</v>
      </c>
      <c r="D18" s="51" t="s">
        <v>95</v>
      </c>
      <c r="E18" s="52" t="s">
        <v>56</v>
      </c>
      <c r="F18" s="53">
        <v>15.5</v>
      </c>
      <c r="G18" s="53"/>
      <c r="H18" s="53"/>
      <c r="I18" s="53"/>
      <c r="J18" s="53">
        <v>15.5</v>
      </c>
    </row>
    <row r="19" spans="1:10" ht="15" customHeight="1">
      <c r="A19" s="11"/>
      <c r="B19" s="50" t="s">
        <v>102</v>
      </c>
      <c r="C19" s="50"/>
      <c r="D19" s="51"/>
      <c r="E19" s="52" t="s">
        <v>59</v>
      </c>
      <c r="F19" s="53">
        <v>15.85</v>
      </c>
      <c r="G19" s="53">
        <v>15.85</v>
      </c>
      <c r="H19" s="53"/>
      <c r="I19" s="53"/>
      <c r="J19" s="53"/>
    </row>
    <row r="20" spans="1:10" ht="15" customHeight="1">
      <c r="A20" s="11"/>
      <c r="B20" s="50"/>
      <c r="C20" s="50" t="s">
        <v>101</v>
      </c>
      <c r="D20" s="50"/>
      <c r="E20" s="52" t="s">
        <v>60</v>
      </c>
      <c r="F20" s="53">
        <v>15.85</v>
      </c>
      <c r="G20" s="53">
        <v>15.85</v>
      </c>
      <c r="H20" s="53"/>
      <c r="I20" s="53"/>
      <c r="J20" s="53"/>
    </row>
    <row r="21" spans="1:10" ht="15" customHeight="1">
      <c r="A21" s="11"/>
      <c r="B21" s="50" t="s">
        <v>102</v>
      </c>
      <c r="C21" s="51" t="s">
        <v>101</v>
      </c>
      <c r="D21" s="50" t="s">
        <v>99</v>
      </c>
      <c r="E21" s="52" t="s">
        <v>61</v>
      </c>
      <c r="F21" s="53">
        <v>15.85</v>
      </c>
      <c r="G21" s="53">
        <v>15.85</v>
      </c>
      <c r="H21" s="53"/>
      <c r="I21" s="53"/>
      <c r="J21" s="53"/>
    </row>
    <row r="22" spans="1:10" ht="31.5" customHeight="1">
      <c r="A22" s="41" t="s">
        <v>81</v>
      </c>
      <c r="B22" s="46"/>
      <c r="C22" s="46"/>
      <c r="D22" s="46"/>
      <c r="E22" s="47" t="s">
        <v>72</v>
      </c>
      <c r="F22" s="48">
        <v>348.26</v>
      </c>
      <c r="G22" s="48">
        <v>265.68</v>
      </c>
      <c r="H22" s="48">
        <v>63.69</v>
      </c>
      <c r="I22" s="48">
        <v>3.89</v>
      </c>
      <c r="J22" s="48">
        <v>15</v>
      </c>
    </row>
    <row r="23" spans="1:10" ht="18" customHeight="1">
      <c r="A23" s="11"/>
      <c r="B23" s="50" t="s">
        <v>94</v>
      </c>
      <c r="C23" s="50"/>
      <c r="D23" s="50"/>
      <c r="E23" s="54" t="s">
        <v>44</v>
      </c>
      <c r="F23" s="53">
        <v>4.08</v>
      </c>
      <c r="G23" s="53"/>
      <c r="H23" s="53">
        <v>0.99</v>
      </c>
      <c r="I23" s="53">
        <v>3.09</v>
      </c>
      <c r="J23" s="53"/>
    </row>
    <row r="24" spans="1:10" ht="18" customHeight="1">
      <c r="A24" s="11"/>
      <c r="B24" s="50"/>
      <c r="C24" s="51" t="s">
        <v>95</v>
      </c>
      <c r="D24" s="50"/>
      <c r="E24" s="52" t="s">
        <v>96</v>
      </c>
      <c r="F24" s="53">
        <v>4.08</v>
      </c>
      <c r="G24" s="53"/>
      <c r="H24" s="53">
        <v>0.99</v>
      </c>
      <c r="I24" s="53">
        <v>3.09</v>
      </c>
      <c r="J24" s="53"/>
    </row>
    <row r="25" spans="1:10" ht="18" customHeight="1">
      <c r="A25" s="11"/>
      <c r="B25" s="50" t="s">
        <v>94</v>
      </c>
      <c r="C25" s="51" t="s">
        <v>95</v>
      </c>
      <c r="D25" s="51" t="s">
        <v>101</v>
      </c>
      <c r="E25" s="52" t="s">
        <v>48</v>
      </c>
      <c r="F25" s="53">
        <v>4.08</v>
      </c>
      <c r="G25" s="53"/>
      <c r="H25" s="53">
        <v>0.99</v>
      </c>
      <c r="I25" s="53">
        <v>3.09</v>
      </c>
      <c r="J25" s="53"/>
    </row>
    <row r="26" spans="1:10" ht="18" customHeight="1">
      <c r="A26" s="11"/>
      <c r="B26" s="50" t="s">
        <v>97</v>
      </c>
      <c r="C26" s="51"/>
      <c r="D26" s="51"/>
      <c r="E26" s="52" t="s">
        <v>51</v>
      </c>
      <c r="F26" s="162">
        <v>318.49</v>
      </c>
      <c r="G26" s="53">
        <v>239.99</v>
      </c>
      <c r="H26" s="53">
        <v>62.7</v>
      </c>
      <c r="I26" s="53">
        <v>0.8</v>
      </c>
      <c r="J26" s="53">
        <v>15</v>
      </c>
    </row>
    <row r="27" spans="1:10" ht="18" customHeight="1">
      <c r="A27" s="11"/>
      <c r="B27" s="50"/>
      <c r="C27" s="50" t="s">
        <v>98</v>
      </c>
      <c r="D27" s="50"/>
      <c r="E27" s="52" t="s">
        <v>52</v>
      </c>
      <c r="F27" s="53">
        <v>15.83</v>
      </c>
      <c r="G27" s="53">
        <v>15.83</v>
      </c>
      <c r="H27" s="53"/>
      <c r="I27" s="53"/>
      <c r="J27" s="53"/>
    </row>
    <row r="28" spans="1:10" ht="18" customHeight="1">
      <c r="A28" s="11"/>
      <c r="B28" s="50" t="s">
        <v>97</v>
      </c>
      <c r="C28" s="50" t="s">
        <v>98</v>
      </c>
      <c r="D28" s="50" t="s">
        <v>101</v>
      </c>
      <c r="E28" s="52" t="s">
        <v>54</v>
      </c>
      <c r="F28" s="53">
        <v>15.83</v>
      </c>
      <c r="G28" s="53">
        <v>15.83</v>
      </c>
      <c r="H28" s="53"/>
      <c r="I28" s="53"/>
      <c r="J28" s="53"/>
    </row>
    <row r="29" spans="1:10" ht="18" customHeight="1">
      <c r="A29" s="11"/>
      <c r="B29" s="50"/>
      <c r="C29" s="50" t="s">
        <v>100</v>
      </c>
      <c r="D29" s="50"/>
      <c r="E29" s="52" t="s">
        <v>55</v>
      </c>
      <c r="F29" s="53">
        <v>302.66</v>
      </c>
      <c r="G29" s="53">
        <v>224.16</v>
      </c>
      <c r="H29" s="53">
        <v>62.7</v>
      </c>
      <c r="I29" s="53">
        <v>0.8</v>
      </c>
      <c r="J29" s="53">
        <v>15</v>
      </c>
    </row>
    <row r="30" spans="1:10" ht="18" customHeight="1">
      <c r="A30" s="11"/>
      <c r="B30" s="50" t="s">
        <v>97</v>
      </c>
      <c r="C30" s="50" t="s">
        <v>100</v>
      </c>
      <c r="D30" s="50" t="s">
        <v>103</v>
      </c>
      <c r="E30" s="52" t="s">
        <v>57</v>
      </c>
      <c r="F30" s="53">
        <v>287.66</v>
      </c>
      <c r="G30" s="53">
        <v>224.16</v>
      </c>
      <c r="H30" s="53">
        <v>62.7</v>
      </c>
      <c r="I30" s="53">
        <v>0.8</v>
      </c>
      <c r="J30" s="53"/>
    </row>
    <row r="31" spans="1:10" ht="18" customHeight="1">
      <c r="A31" s="11"/>
      <c r="B31" s="50" t="s">
        <v>97</v>
      </c>
      <c r="C31" s="50" t="s">
        <v>100</v>
      </c>
      <c r="D31" s="50" t="s">
        <v>104</v>
      </c>
      <c r="E31" s="52" t="s">
        <v>58</v>
      </c>
      <c r="F31" s="53">
        <v>15</v>
      </c>
      <c r="G31" s="53"/>
      <c r="H31" s="53"/>
      <c r="I31" s="53"/>
      <c r="J31" s="53">
        <v>15</v>
      </c>
    </row>
    <row r="32" spans="1:10" ht="18" customHeight="1">
      <c r="A32" s="11"/>
      <c r="B32" s="50" t="s">
        <v>102</v>
      </c>
      <c r="C32" s="50"/>
      <c r="D32" s="51"/>
      <c r="E32" s="52" t="s">
        <v>59</v>
      </c>
      <c r="F32" s="53">
        <v>25.69</v>
      </c>
      <c r="G32" s="53">
        <v>25.69</v>
      </c>
      <c r="H32" s="53"/>
      <c r="I32" s="53"/>
      <c r="J32" s="53"/>
    </row>
    <row r="33" spans="1:10" ht="18" customHeight="1">
      <c r="A33" s="11"/>
      <c r="B33" s="50"/>
      <c r="C33" s="50" t="s">
        <v>101</v>
      </c>
      <c r="D33" s="50"/>
      <c r="E33" s="52" t="s">
        <v>60</v>
      </c>
      <c r="F33" s="53">
        <v>25.69</v>
      </c>
      <c r="G33" s="53">
        <v>25.69</v>
      </c>
      <c r="H33" s="53"/>
      <c r="I33" s="53"/>
      <c r="J33" s="53"/>
    </row>
    <row r="34" spans="1:10" ht="18" customHeight="1">
      <c r="A34" s="11"/>
      <c r="B34" s="50" t="s">
        <v>102</v>
      </c>
      <c r="C34" s="51" t="s">
        <v>101</v>
      </c>
      <c r="D34" s="50" t="s">
        <v>99</v>
      </c>
      <c r="E34" s="52" t="s">
        <v>61</v>
      </c>
      <c r="F34" s="53">
        <v>25.69</v>
      </c>
      <c r="G34" s="53">
        <v>25.69</v>
      </c>
      <c r="H34" s="53"/>
      <c r="I34" s="53"/>
      <c r="J34" s="53"/>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J33"/>
  <sheetViews>
    <sheetView showGridLines="0" showZeros="0" workbookViewId="0" topLeftCell="A1">
      <selection activeCell="I27" sqref="I27"/>
    </sheetView>
  </sheetViews>
  <sheetFormatPr defaultColWidth="9.16015625" defaultRowHeight="11.25"/>
  <cols>
    <col min="1" max="1" width="27.16015625" style="56" customWidth="1"/>
    <col min="2" max="2" width="6.5" style="158" customWidth="1"/>
    <col min="3" max="3" width="5.66015625" style="158" customWidth="1"/>
    <col min="4" max="4" width="5" style="158" customWidth="1"/>
    <col min="5" max="5" width="48.83203125" style="56" bestFit="1" customWidth="1"/>
    <col min="6" max="6" width="14.5" style="56" bestFit="1" customWidth="1"/>
    <col min="7" max="7" width="12" style="56" customWidth="1"/>
    <col min="8" max="8" width="12.33203125" style="56" customWidth="1"/>
    <col min="9" max="9" width="14.83203125" style="56" customWidth="1"/>
    <col min="10" max="10" width="13.16015625" style="56" customWidth="1"/>
    <col min="11" max="16384" width="9.16015625" style="56" customWidth="1"/>
  </cols>
  <sheetData>
    <row r="1" spans="1:10" ht="30" customHeight="1">
      <c r="A1" s="112" t="s">
        <v>117</v>
      </c>
      <c r="B1" s="112"/>
      <c r="C1" s="112"/>
      <c r="D1" s="112"/>
      <c r="E1" s="112"/>
      <c r="F1" s="112"/>
      <c r="G1" s="112"/>
      <c r="H1" s="112"/>
      <c r="I1" s="112"/>
      <c r="J1" s="112"/>
    </row>
    <row r="2" spans="9:10" ht="19.5" customHeight="1">
      <c r="I2" s="118" t="s">
        <v>118</v>
      </c>
      <c r="J2" s="118"/>
    </row>
    <row r="3" spans="1:10" ht="24" customHeight="1">
      <c r="A3" s="6" t="s">
        <v>25</v>
      </c>
      <c r="B3" s="159"/>
      <c r="C3" s="159"/>
      <c r="D3" s="159"/>
      <c r="E3" s="148"/>
      <c r="F3" s="148"/>
      <c r="G3" s="148"/>
      <c r="H3" s="148"/>
      <c r="I3" s="157" t="s">
        <v>26</v>
      </c>
      <c r="J3" s="157"/>
    </row>
    <row r="4" spans="1:10" s="55" customFormat="1" ht="24.75" customHeight="1">
      <c r="A4" s="66" t="s">
        <v>66</v>
      </c>
      <c r="B4" s="139" t="s">
        <v>87</v>
      </c>
      <c r="C4" s="139"/>
      <c r="D4" s="139"/>
      <c r="E4" s="65" t="s">
        <v>88</v>
      </c>
      <c r="F4" s="65" t="s">
        <v>116</v>
      </c>
      <c r="G4" s="65"/>
      <c r="H4" s="65"/>
      <c r="I4" s="65"/>
      <c r="J4" s="65"/>
    </row>
    <row r="5" spans="1:10" s="55" customFormat="1" ht="30.75" customHeight="1">
      <c r="A5" s="66"/>
      <c r="B5" s="139" t="s">
        <v>89</v>
      </c>
      <c r="C5" s="139" t="s">
        <v>90</v>
      </c>
      <c r="D5" s="138" t="s">
        <v>91</v>
      </c>
      <c r="E5" s="65"/>
      <c r="F5" s="65" t="s">
        <v>69</v>
      </c>
      <c r="G5" s="10" t="s">
        <v>119</v>
      </c>
      <c r="H5" s="10" t="s">
        <v>120</v>
      </c>
      <c r="I5" s="10" t="s">
        <v>121</v>
      </c>
      <c r="J5" s="10" t="s">
        <v>122</v>
      </c>
    </row>
    <row r="6" spans="1:10" s="55" customFormat="1" ht="22.5" customHeight="1">
      <c r="A6" s="41"/>
      <c r="B6" s="42"/>
      <c r="C6" s="42"/>
      <c r="D6" s="42"/>
      <c r="E6" s="43" t="s">
        <v>69</v>
      </c>
      <c r="F6" s="160">
        <v>603.25</v>
      </c>
      <c r="G6" s="160">
        <v>464.9</v>
      </c>
      <c r="H6" s="160">
        <v>132.4</v>
      </c>
      <c r="I6" s="160">
        <v>3.95</v>
      </c>
      <c r="J6" s="163">
        <v>2</v>
      </c>
    </row>
    <row r="7" spans="1:10" s="55" customFormat="1" ht="22.5" customHeight="1">
      <c r="A7" s="41" t="s">
        <v>77</v>
      </c>
      <c r="B7" s="161"/>
      <c r="C7" s="161"/>
      <c r="D7" s="161"/>
      <c r="E7" s="47" t="s">
        <v>72</v>
      </c>
      <c r="F7" s="48">
        <v>254.99</v>
      </c>
      <c r="G7" s="48">
        <v>199.22</v>
      </c>
      <c r="H7" s="48">
        <v>53.71</v>
      </c>
      <c r="I7" s="48">
        <v>0.06</v>
      </c>
      <c r="J7" s="164">
        <v>2</v>
      </c>
    </row>
    <row r="8" spans="1:10" ht="22.5" customHeight="1">
      <c r="A8" s="11"/>
      <c r="B8" s="50" t="s">
        <v>94</v>
      </c>
      <c r="C8" s="50"/>
      <c r="D8" s="50"/>
      <c r="E8" s="54" t="s">
        <v>44</v>
      </c>
      <c r="F8" s="53">
        <v>26.59</v>
      </c>
      <c r="G8" s="53">
        <v>26.59</v>
      </c>
      <c r="H8" s="53"/>
      <c r="I8" s="53"/>
      <c r="J8" s="165"/>
    </row>
    <row r="9" spans="1:10" ht="22.5" customHeight="1">
      <c r="A9" s="11"/>
      <c r="B9" s="50"/>
      <c r="C9" s="51" t="s">
        <v>95</v>
      </c>
      <c r="D9" s="50"/>
      <c r="E9" s="52" t="s">
        <v>96</v>
      </c>
      <c r="F9" s="53">
        <v>26.59</v>
      </c>
      <c r="G9" s="53">
        <v>26.59</v>
      </c>
      <c r="H9" s="53"/>
      <c r="I9" s="53"/>
      <c r="J9" s="166"/>
    </row>
    <row r="10" spans="1:10" ht="22.5" customHeight="1">
      <c r="A10" s="11"/>
      <c r="B10" s="50" t="s">
        <v>94</v>
      </c>
      <c r="C10" s="51" t="s">
        <v>95</v>
      </c>
      <c r="D10" s="50" t="s">
        <v>95</v>
      </c>
      <c r="E10" s="52" t="s">
        <v>49</v>
      </c>
      <c r="F10" s="53">
        <v>26.59</v>
      </c>
      <c r="G10" s="53">
        <v>26.59</v>
      </c>
      <c r="H10" s="53"/>
      <c r="I10" s="53"/>
      <c r="J10" s="166"/>
    </row>
    <row r="11" spans="1:10" ht="22.5" customHeight="1">
      <c r="A11" s="11"/>
      <c r="B11" s="50" t="s">
        <v>97</v>
      </c>
      <c r="C11" s="51"/>
      <c r="D11" s="51"/>
      <c r="E11" s="52" t="s">
        <v>51</v>
      </c>
      <c r="F11" s="162">
        <v>212.55</v>
      </c>
      <c r="G11" s="53">
        <v>156.78</v>
      </c>
      <c r="H11" s="53">
        <v>53.71</v>
      </c>
      <c r="I11" s="53">
        <v>0.06</v>
      </c>
      <c r="J11" s="166">
        <v>2</v>
      </c>
    </row>
    <row r="12" spans="1:10" ht="22.5" customHeight="1">
      <c r="A12" s="11"/>
      <c r="B12" s="50"/>
      <c r="C12" s="50" t="s">
        <v>98</v>
      </c>
      <c r="D12" s="50"/>
      <c r="E12" s="52" t="s">
        <v>52</v>
      </c>
      <c r="F12" s="53">
        <v>12.17</v>
      </c>
      <c r="G12" s="53">
        <v>12.17</v>
      </c>
      <c r="H12" s="53"/>
      <c r="I12" s="53"/>
      <c r="J12" s="166"/>
    </row>
    <row r="13" spans="1:10" ht="22.5" customHeight="1">
      <c r="A13" s="108"/>
      <c r="B13" s="50" t="s">
        <v>97</v>
      </c>
      <c r="C13" s="50" t="s">
        <v>98</v>
      </c>
      <c r="D13" s="51" t="s">
        <v>99</v>
      </c>
      <c r="E13" s="52" t="s">
        <v>53</v>
      </c>
      <c r="F13" s="53">
        <v>12.17</v>
      </c>
      <c r="G13" s="53">
        <v>12.17</v>
      </c>
      <c r="H13" s="53"/>
      <c r="I13" s="53"/>
      <c r="J13" s="166"/>
    </row>
    <row r="14" spans="1:10" ht="22.5" customHeight="1">
      <c r="A14" s="108"/>
      <c r="B14" s="50"/>
      <c r="C14" s="50" t="s">
        <v>100</v>
      </c>
      <c r="D14" s="50"/>
      <c r="E14" s="52" t="s">
        <v>55</v>
      </c>
      <c r="F14" s="53">
        <v>200.38</v>
      </c>
      <c r="G14" s="53">
        <v>144.61</v>
      </c>
      <c r="H14" s="53">
        <v>53.71</v>
      </c>
      <c r="I14" s="53">
        <v>0.06</v>
      </c>
      <c r="J14" s="166">
        <v>2</v>
      </c>
    </row>
    <row r="15" spans="1:10" ht="22.5" customHeight="1">
      <c r="A15" s="108"/>
      <c r="B15" s="50" t="s">
        <v>97</v>
      </c>
      <c r="C15" s="51" t="s">
        <v>100</v>
      </c>
      <c r="D15" s="50" t="s">
        <v>99</v>
      </c>
      <c r="E15" s="52" t="s">
        <v>36</v>
      </c>
      <c r="F15" s="53">
        <v>179.38</v>
      </c>
      <c r="G15" s="53">
        <v>144.61</v>
      </c>
      <c r="H15" s="53">
        <v>34.71</v>
      </c>
      <c r="I15" s="53">
        <v>0.06</v>
      </c>
      <c r="J15" s="166"/>
    </row>
    <row r="16" spans="1:10" s="55" customFormat="1" ht="22.5" customHeight="1">
      <c r="A16" s="120"/>
      <c r="B16" s="50" t="s">
        <v>97</v>
      </c>
      <c r="C16" s="51" t="s">
        <v>100</v>
      </c>
      <c r="D16" s="51" t="s">
        <v>101</v>
      </c>
      <c r="E16" s="52" t="s">
        <v>38</v>
      </c>
      <c r="F16" s="53">
        <v>5.5</v>
      </c>
      <c r="G16" s="53"/>
      <c r="H16" s="53">
        <v>5.5</v>
      </c>
      <c r="I16" s="53"/>
      <c r="J16" s="124"/>
    </row>
    <row r="17" spans="1:10" ht="22.5" customHeight="1">
      <c r="A17" s="108"/>
      <c r="B17" s="50" t="s">
        <v>97</v>
      </c>
      <c r="C17" s="51" t="s">
        <v>100</v>
      </c>
      <c r="D17" s="51" t="s">
        <v>95</v>
      </c>
      <c r="E17" s="52" t="s">
        <v>56</v>
      </c>
      <c r="F17" s="53">
        <v>15.5</v>
      </c>
      <c r="G17" s="53"/>
      <c r="H17" s="53">
        <v>13.5</v>
      </c>
      <c r="I17" s="53"/>
      <c r="J17" s="167">
        <v>2</v>
      </c>
    </row>
    <row r="18" spans="1:10" ht="22.5" customHeight="1">
      <c r="A18" s="108"/>
      <c r="B18" s="50" t="s">
        <v>102</v>
      </c>
      <c r="C18" s="50"/>
      <c r="D18" s="51"/>
      <c r="E18" s="52" t="s">
        <v>59</v>
      </c>
      <c r="F18" s="53">
        <v>15.85</v>
      </c>
      <c r="G18" s="53">
        <v>15.85</v>
      </c>
      <c r="H18" s="53"/>
      <c r="I18" s="53"/>
      <c r="J18" s="108"/>
    </row>
    <row r="19" spans="1:10" ht="22.5" customHeight="1">
      <c r="A19" s="108"/>
      <c r="B19" s="50"/>
      <c r="C19" s="50" t="s">
        <v>101</v>
      </c>
      <c r="D19" s="50"/>
      <c r="E19" s="52" t="s">
        <v>60</v>
      </c>
      <c r="F19" s="53">
        <v>15.85</v>
      </c>
      <c r="G19" s="53">
        <v>15.85</v>
      </c>
      <c r="H19" s="53"/>
      <c r="I19" s="53"/>
      <c r="J19" s="108"/>
    </row>
    <row r="20" spans="1:10" ht="22.5" customHeight="1">
      <c r="A20" s="108"/>
      <c r="B20" s="50" t="s">
        <v>102</v>
      </c>
      <c r="C20" s="51" t="s">
        <v>101</v>
      </c>
      <c r="D20" s="50" t="s">
        <v>99</v>
      </c>
      <c r="E20" s="52" t="s">
        <v>61</v>
      </c>
      <c r="F20" s="53">
        <v>15.85</v>
      </c>
      <c r="G20" s="53">
        <v>15.85</v>
      </c>
      <c r="H20" s="53"/>
      <c r="I20" s="53"/>
      <c r="J20" s="108"/>
    </row>
    <row r="21" spans="1:10" ht="30.75" customHeight="1">
      <c r="A21" s="41" t="s">
        <v>81</v>
      </c>
      <c r="B21" s="46"/>
      <c r="C21" s="46"/>
      <c r="D21" s="46"/>
      <c r="E21" s="47" t="s">
        <v>72</v>
      </c>
      <c r="F21" s="48">
        <v>348.26</v>
      </c>
      <c r="G21" s="48">
        <v>265.68</v>
      </c>
      <c r="H21" s="48">
        <v>78.69</v>
      </c>
      <c r="I21" s="48">
        <v>3.89</v>
      </c>
      <c r="J21" s="108"/>
    </row>
    <row r="22" spans="1:10" ht="19.5" customHeight="1">
      <c r="A22" s="11"/>
      <c r="B22" s="50" t="s">
        <v>94</v>
      </c>
      <c r="C22" s="50"/>
      <c r="D22" s="50"/>
      <c r="E22" s="54" t="s">
        <v>44</v>
      </c>
      <c r="F22" s="53">
        <v>4.08</v>
      </c>
      <c r="G22" s="53"/>
      <c r="H22" s="53">
        <v>0.99</v>
      </c>
      <c r="I22" s="53">
        <v>3.09</v>
      </c>
      <c r="J22" s="108"/>
    </row>
    <row r="23" spans="1:10" ht="19.5" customHeight="1">
      <c r="A23" s="11"/>
      <c r="B23" s="50"/>
      <c r="C23" s="51" t="s">
        <v>95</v>
      </c>
      <c r="D23" s="50"/>
      <c r="E23" s="52" t="s">
        <v>96</v>
      </c>
      <c r="F23" s="53">
        <v>4.08</v>
      </c>
      <c r="G23" s="53"/>
      <c r="H23" s="53">
        <v>0.99</v>
      </c>
      <c r="I23" s="53">
        <v>3.09</v>
      </c>
      <c r="J23" s="108"/>
    </row>
    <row r="24" spans="1:10" ht="19.5" customHeight="1">
      <c r="A24" s="11"/>
      <c r="B24" s="50" t="s">
        <v>94</v>
      </c>
      <c r="C24" s="51" t="s">
        <v>95</v>
      </c>
      <c r="D24" s="51" t="s">
        <v>101</v>
      </c>
      <c r="E24" s="52" t="s">
        <v>48</v>
      </c>
      <c r="F24" s="53">
        <v>4.08</v>
      </c>
      <c r="G24" s="53"/>
      <c r="H24" s="53">
        <v>0.99</v>
      </c>
      <c r="I24" s="53">
        <v>3.09</v>
      </c>
      <c r="J24" s="49"/>
    </row>
    <row r="25" spans="1:10" ht="19.5" customHeight="1">
      <c r="A25" s="11"/>
      <c r="B25" s="50" t="s">
        <v>97</v>
      </c>
      <c r="C25" s="51"/>
      <c r="D25" s="51"/>
      <c r="E25" s="52" t="s">
        <v>51</v>
      </c>
      <c r="F25" s="162">
        <v>318.49</v>
      </c>
      <c r="G25" s="53">
        <v>239.99</v>
      </c>
      <c r="H25" s="53">
        <v>77.7</v>
      </c>
      <c r="I25" s="53">
        <v>0.8</v>
      </c>
      <c r="J25" s="49"/>
    </row>
    <row r="26" spans="1:10" ht="19.5" customHeight="1">
      <c r="A26" s="11"/>
      <c r="B26" s="50"/>
      <c r="C26" s="50" t="s">
        <v>98</v>
      </c>
      <c r="D26" s="50"/>
      <c r="E26" s="52" t="s">
        <v>52</v>
      </c>
      <c r="F26" s="53">
        <v>15.83</v>
      </c>
      <c r="G26" s="53">
        <v>15.83</v>
      </c>
      <c r="H26" s="53"/>
      <c r="I26" s="53"/>
      <c r="J26" s="49"/>
    </row>
    <row r="27" spans="1:10" ht="19.5" customHeight="1">
      <c r="A27" s="11"/>
      <c r="B27" s="50" t="s">
        <v>97</v>
      </c>
      <c r="C27" s="50" t="s">
        <v>98</v>
      </c>
      <c r="D27" s="50" t="s">
        <v>101</v>
      </c>
      <c r="E27" s="52" t="s">
        <v>54</v>
      </c>
      <c r="F27" s="53">
        <v>15.83</v>
      </c>
      <c r="G27" s="53">
        <v>15.83</v>
      </c>
      <c r="H27" s="53"/>
      <c r="I27" s="53"/>
      <c r="J27" s="49"/>
    </row>
    <row r="28" spans="1:10" ht="19.5" customHeight="1">
      <c r="A28" s="11"/>
      <c r="B28" s="50"/>
      <c r="C28" s="50" t="s">
        <v>100</v>
      </c>
      <c r="D28" s="50"/>
      <c r="E28" s="52" t="s">
        <v>55</v>
      </c>
      <c r="F28" s="53">
        <v>302.66</v>
      </c>
      <c r="G28" s="53">
        <v>224.16</v>
      </c>
      <c r="H28" s="53">
        <v>77.7</v>
      </c>
      <c r="I28" s="53">
        <v>0.8</v>
      </c>
      <c r="J28" s="49"/>
    </row>
    <row r="29" spans="1:10" ht="19.5" customHeight="1">
      <c r="A29" s="11"/>
      <c r="B29" s="50" t="s">
        <v>97</v>
      </c>
      <c r="C29" s="50" t="s">
        <v>100</v>
      </c>
      <c r="D29" s="50" t="s">
        <v>103</v>
      </c>
      <c r="E29" s="52" t="s">
        <v>57</v>
      </c>
      <c r="F29" s="53">
        <v>287.66</v>
      </c>
      <c r="G29" s="53">
        <v>224.16</v>
      </c>
      <c r="H29" s="53">
        <v>62.7</v>
      </c>
      <c r="I29" s="53">
        <v>0.8</v>
      </c>
      <c r="J29" s="49"/>
    </row>
    <row r="30" spans="1:10" ht="19.5" customHeight="1">
      <c r="A30" s="11"/>
      <c r="B30" s="50" t="s">
        <v>97</v>
      </c>
      <c r="C30" s="50" t="s">
        <v>100</v>
      </c>
      <c r="D30" s="50" t="s">
        <v>104</v>
      </c>
      <c r="E30" s="52" t="s">
        <v>58</v>
      </c>
      <c r="F30" s="53">
        <v>15</v>
      </c>
      <c r="G30" s="53"/>
      <c r="H30" s="53">
        <v>15</v>
      </c>
      <c r="I30" s="53"/>
      <c r="J30" s="49"/>
    </row>
    <row r="31" spans="1:10" ht="19.5" customHeight="1">
      <c r="A31" s="11"/>
      <c r="B31" s="50" t="s">
        <v>102</v>
      </c>
      <c r="C31" s="50"/>
      <c r="D31" s="51"/>
      <c r="E31" s="52" t="s">
        <v>59</v>
      </c>
      <c r="F31" s="53">
        <v>25.69</v>
      </c>
      <c r="G31" s="53">
        <v>25.69</v>
      </c>
      <c r="H31" s="53"/>
      <c r="I31" s="53"/>
      <c r="J31" s="49"/>
    </row>
    <row r="32" spans="1:10" ht="19.5" customHeight="1">
      <c r="A32" s="11"/>
      <c r="B32" s="50"/>
      <c r="C32" s="50" t="s">
        <v>101</v>
      </c>
      <c r="D32" s="50"/>
      <c r="E32" s="52" t="s">
        <v>60</v>
      </c>
      <c r="F32" s="53">
        <v>25.69</v>
      </c>
      <c r="G32" s="53">
        <v>25.69</v>
      </c>
      <c r="H32" s="53"/>
      <c r="I32" s="53"/>
      <c r="J32" s="49"/>
    </row>
    <row r="33" spans="1:10" ht="19.5" customHeight="1">
      <c r="A33" s="11"/>
      <c r="B33" s="50" t="s">
        <v>102</v>
      </c>
      <c r="C33" s="51" t="s">
        <v>101</v>
      </c>
      <c r="D33" s="50" t="s">
        <v>99</v>
      </c>
      <c r="E33" s="52" t="s">
        <v>61</v>
      </c>
      <c r="F33" s="53">
        <v>25.69</v>
      </c>
      <c r="G33" s="53">
        <v>25.69</v>
      </c>
      <c r="H33" s="53"/>
      <c r="I33" s="53"/>
      <c r="J33" s="49"/>
    </row>
  </sheetData>
  <sheetProtection/>
  <mergeCells count="7">
    <mergeCell ref="A1:J1"/>
    <mergeCell ref="I2:J2"/>
    <mergeCell ref="I3:J3"/>
    <mergeCell ref="B4:D4"/>
    <mergeCell ref="F4:J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3"/>
  <sheetViews>
    <sheetView showGridLines="0" showZeros="0" workbookViewId="0" topLeftCell="A1">
      <selection activeCell="D3" sqref="D3"/>
    </sheetView>
  </sheetViews>
  <sheetFormatPr defaultColWidth="9.33203125" defaultRowHeight="11.25"/>
  <cols>
    <col min="1" max="1" width="4.33203125" style="56" customWidth="1"/>
    <col min="2" max="3" width="4.33203125" style="56" bestFit="1" customWidth="1"/>
    <col min="4" max="4" width="43.5" style="56" customWidth="1"/>
    <col min="5" max="5" width="11.33203125" style="56" customWidth="1"/>
    <col min="6" max="6" width="11" style="56" bestFit="1" customWidth="1"/>
    <col min="7" max="7" width="13.33203125" style="56" customWidth="1"/>
    <col min="8" max="8" width="12.66015625" style="56" customWidth="1"/>
    <col min="9" max="9" width="13.16015625" style="56" customWidth="1"/>
    <col min="10" max="10" width="13" style="56" customWidth="1"/>
    <col min="11" max="11" width="12.83203125" style="56" customWidth="1"/>
    <col min="12" max="240" width="9.16015625" style="56" customWidth="1"/>
    <col min="241" max="16384" width="9.33203125" style="56" customWidth="1"/>
  </cols>
  <sheetData>
    <row r="1" spans="1:11" ht="30" customHeight="1">
      <c r="A1" s="112" t="s">
        <v>123</v>
      </c>
      <c r="B1" s="112"/>
      <c r="C1" s="112"/>
      <c r="D1" s="112"/>
      <c r="E1" s="112"/>
      <c r="F1" s="112"/>
      <c r="G1" s="112"/>
      <c r="H1" s="112"/>
      <c r="I1" s="112"/>
      <c r="J1" s="112"/>
      <c r="K1" s="112"/>
    </row>
    <row r="2" spans="1:11" ht="15.75" customHeight="1">
      <c r="A2"/>
      <c r="B2"/>
      <c r="C2"/>
      <c r="D2"/>
      <c r="E2"/>
      <c r="F2"/>
      <c r="G2"/>
      <c r="K2" s="118" t="s">
        <v>124</v>
      </c>
    </row>
    <row r="3" spans="1:11" ht="18" customHeight="1">
      <c r="A3" s="5" t="s">
        <v>125</v>
      </c>
      <c r="B3" s="113"/>
      <c r="C3" s="113"/>
      <c r="D3" s="113" t="s">
        <v>77</v>
      </c>
      <c r="E3" s="148"/>
      <c r="F3"/>
      <c r="G3" s="149"/>
      <c r="K3" s="157" t="s">
        <v>26</v>
      </c>
    </row>
    <row r="4" spans="1:11" s="55" customFormat="1" ht="18" customHeight="1">
      <c r="A4" s="66" t="s">
        <v>87</v>
      </c>
      <c r="B4" s="66"/>
      <c r="C4" s="66"/>
      <c r="D4" s="150" t="s">
        <v>88</v>
      </c>
      <c r="E4" s="10" t="s">
        <v>126</v>
      </c>
      <c r="F4" s="10"/>
      <c r="G4" s="10"/>
      <c r="H4" s="10"/>
      <c r="I4" s="10"/>
      <c r="J4" s="10"/>
      <c r="K4" s="10"/>
    </row>
    <row r="5" spans="1:11" s="55" customFormat="1" ht="19.5" customHeight="1">
      <c r="A5" s="151" t="s">
        <v>89</v>
      </c>
      <c r="B5" s="151" t="s">
        <v>90</v>
      </c>
      <c r="C5" s="151" t="s">
        <v>91</v>
      </c>
      <c r="D5" s="152"/>
      <c r="E5" s="10" t="s">
        <v>69</v>
      </c>
      <c r="F5" s="10" t="s">
        <v>31</v>
      </c>
      <c r="G5" s="10"/>
      <c r="H5" s="10" t="s">
        <v>35</v>
      </c>
      <c r="I5" s="10" t="s">
        <v>37</v>
      </c>
      <c r="J5" s="10" t="s">
        <v>39</v>
      </c>
      <c r="K5" s="10" t="s">
        <v>41</v>
      </c>
    </row>
    <row r="6" spans="1:11" s="55" customFormat="1" ht="60.75" customHeight="1">
      <c r="A6" s="153"/>
      <c r="B6" s="153"/>
      <c r="C6" s="153"/>
      <c r="D6" s="154"/>
      <c r="E6" s="10"/>
      <c r="F6" s="10" t="s">
        <v>72</v>
      </c>
      <c r="G6" s="10" t="s">
        <v>33</v>
      </c>
      <c r="H6" s="10"/>
      <c r="I6" s="10"/>
      <c r="J6" s="10"/>
      <c r="K6" s="10"/>
    </row>
    <row r="7" spans="1:11" s="55" customFormat="1" ht="19.5" customHeight="1">
      <c r="A7" s="129"/>
      <c r="B7" s="129"/>
      <c r="C7" s="129"/>
      <c r="D7" s="155" t="s">
        <v>69</v>
      </c>
      <c r="E7" s="156">
        <v>567.25</v>
      </c>
      <c r="F7" s="156">
        <v>567.25</v>
      </c>
      <c r="G7" s="10"/>
      <c r="H7" s="10"/>
      <c r="I7" s="156"/>
      <c r="J7" s="10"/>
      <c r="K7" s="10"/>
    </row>
    <row r="8" spans="1:11" ht="15" customHeight="1">
      <c r="A8" s="50" t="s">
        <v>94</v>
      </c>
      <c r="B8" s="50"/>
      <c r="C8" s="50"/>
      <c r="D8" s="54" t="s">
        <v>44</v>
      </c>
      <c r="E8" s="156">
        <v>30.67</v>
      </c>
      <c r="F8" s="156">
        <v>30.67</v>
      </c>
      <c r="G8" s="90"/>
      <c r="H8" s="108"/>
      <c r="I8" s="156"/>
      <c r="J8" s="108"/>
      <c r="K8" s="108"/>
    </row>
    <row r="9" spans="1:11" ht="15" customHeight="1">
      <c r="A9" s="50"/>
      <c r="B9" s="51" t="s">
        <v>95</v>
      </c>
      <c r="C9" s="50"/>
      <c r="D9" s="52" t="s">
        <v>96</v>
      </c>
      <c r="E9" s="156">
        <v>30.67</v>
      </c>
      <c r="F9" s="156">
        <v>30.67</v>
      </c>
      <c r="G9" s="90"/>
      <c r="H9" s="108"/>
      <c r="I9" s="156"/>
      <c r="J9" s="108"/>
      <c r="K9" s="108"/>
    </row>
    <row r="10" spans="1:11" ht="15" customHeight="1">
      <c r="A10" s="50" t="s">
        <v>94</v>
      </c>
      <c r="B10" s="51" t="s">
        <v>95</v>
      </c>
      <c r="C10" s="51" t="s">
        <v>101</v>
      </c>
      <c r="D10" s="52" t="s">
        <v>48</v>
      </c>
      <c r="E10" s="156">
        <v>4.08</v>
      </c>
      <c r="F10" s="156">
        <v>4.08</v>
      </c>
      <c r="G10" s="90"/>
      <c r="H10" s="108"/>
      <c r="I10" s="156"/>
      <c r="J10" s="108"/>
      <c r="K10" s="108"/>
    </row>
    <row r="11" spans="1:11" ht="15" customHeight="1">
      <c r="A11" s="50" t="s">
        <v>94</v>
      </c>
      <c r="B11" s="51" t="s">
        <v>95</v>
      </c>
      <c r="C11" s="50" t="s">
        <v>95</v>
      </c>
      <c r="D11" s="52" t="s">
        <v>49</v>
      </c>
      <c r="E11" s="156">
        <v>26.59</v>
      </c>
      <c r="F11" s="156">
        <v>26.59</v>
      </c>
      <c r="G11" s="90"/>
      <c r="H11" s="108"/>
      <c r="I11" s="156"/>
      <c r="J11" s="108"/>
      <c r="K11" s="108"/>
    </row>
    <row r="12" spans="1:11" ht="15" customHeight="1">
      <c r="A12" s="50" t="s">
        <v>97</v>
      </c>
      <c r="B12" s="51"/>
      <c r="C12" s="51"/>
      <c r="D12" s="52" t="s">
        <v>51</v>
      </c>
      <c r="E12" s="156">
        <v>495.04</v>
      </c>
      <c r="F12" s="156">
        <v>495.04</v>
      </c>
      <c r="G12" s="90"/>
      <c r="H12" s="108"/>
      <c r="I12" s="156"/>
      <c r="J12" s="108"/>
      <c r="K12" s="108"/>
    </row>
    <row r="13" spans="1:11" ht="15" customHeight="1">
      <c r="A13" s="50"/>
      <c r="B13" s="50" t="s">
        <v>98</v>
      </c>
      <c r="C13" s="50"/>
      <c r="D13" s="52" t="s">
        <v>52</v>
      </c>
      <c r="E13" s="156">
        <v>28</v>
      </c>
      <c r="F13" s="156">
        <v>28</v>
      </c>
      <c r="G13" s="90"/>
      <c r="H13" s="108"/>
      <c r="I13" s="156"/>
      <c r="J13" s="108"/>
      <c r="K13" s="108"/>
    </row>
    <row r="14" spans="1:11" ht="15" customHeight="1">
      <c r="A14" s="50" t="s">
        <v>97</v>
      </c>
      <c r="B14" s="50" t="s">
        <v>98</v>
      </c>
      <c r="C14" s="51" t="s">
        <v>99</v>
      </c>
      <c r="D14" s="52" t="s">
        <v>53</v>
      </c>
      <c r="E14" s="156">
        <v>12.17</v>
      </c>
      <c r="F14" s="156">
        <v>12.17</v>
      </c>
      <c r="G14" s="90"/>
      <c r="H14" s="108"/>
      <c r="I14" s="156"/>
      <c r="J14" s="108"/>
      <c r="K14" s="108"/>
    </row>
    <row r="15" spans="1:11" ht="15" customHeight="1">
      <c r="A15" s="50" t="s">
        <v>97</v>
      </c>
      <c r="B15" s="50" t="s">
        <v>98</v>
      </c>
      <c r="C15" s="50" t="s">
        <v>101</v>
      </c>
      <c r="D15" s="52" t="s">
        <v>54</v>
      </c>
      <c r="E15" s="156">
        <v>15.83</v>
      </c>
      <c r="F15" s="156">
        <v>15.83</v>
      </c>
      <c r="G15" s="90"/>
      <c r="H15" s="108"/>
      <c r="I15" s="156"/>
      <c r="J15" s="108"/>
      <c r="K15" s="108"/>
    </row>
    <row r="16" spans="1:11" ht="15" customHeight="1">
      <c r="A16" s="50"/>
      <c r="B16" s="50" t="s">
        <v>100</v>
      </c>
      <c r="C16" s="50"/>
      <c r="D16" s="52" t="s">
        <v>55</v>
      </c>
      <c r="E16" s="156">
        <v>467.04</v>
      </c>
      <c r="F16" s="156">
        <v>467.04</v>
      </c>
      <c r="G16" s="90"/>
      <c r="H16" s="108"/>
      <c r="I16" s="156"/>
      <c r="J16" s="108"/>
      <c r="K16" s="108"/>
    </row>
    <row r="17" spans="1:11" ht="15" customHeight="1">
      <c r="A17" s="50" t="s">
        <v>97</v>
      </c>
      <c r="B17" s="51" t="s">
        <v>100</v>
      </c>
      <c r="C17" s="50" t="s">
        <v>99</v>
      </c>
      <c r="D17" s="52" t="s">
        <v>36</v>
      </c>
      <c r="E17" s="156">
        <v>179.38</v>
      </c>
      <c r="F17" s="156">
        <v>179.38</v>
      </c>
      <c r="G17" s="90"/>
      <c r="H17" s="108"/>
      <c r="I17" s="156"/>
      <c r="J17" s="108"/>
      <c r="K17" s="108"/>
    </row>
    <row r="18" spans="1:11" ht="15" customHeight="1">
      <c r="A18" s="50" t="s">
        <v>97</v>
      </c>
      <c r="B18" s="50" t="s">
        <v>100</v>
      </c>
      <c r="C18" s="50" t="s">
        <v>103</v>
      </c>
      <c r="D18" s="52" t="s">
        <v>57</v>
      </c>
      <c r="E18" s="156">
        <v>287.66</v>
      </c>
      <c r="F18" s="156">
        <v>287.66</v>
      </c>
      <c r="G18" s="90"/>
      <c r="H18" s="108"/>
      <c r="I18" s="156"/>
      <c r="J18" s="108"/>
      <c r="K18" s="108"/>
    </row>
    <row r="19" spans="1:11" ht="15" customHeight="1">
      <c r="A19" s="50" t="s">
        <v>102</v>
      </c>
      <c r="B19" s="50"/>
      <c r="C19" s="51"/>
      <c r="D19" s="52" t="s">
        <v>59</v>
      </c>
      <c r="E19" s="156">
        <v>41.54</v>
      </c>
      <c r="F19" s="156">
        <v>41.54</v>
      </c>
      <c r="G19" s="90"/>
      <c r="H19" s="108"/>
      <c r="I19" s="156"/>
      <c r="J19" s="108"/>
      <c r="K19" s="108"/>
    </row>
    <row r="20" spans="1:11" ht="15" customHeight="1">
      <c r="A20" s="50"/>
      <c r="B20" s="50" t="s">
        <v>101</v>
      </c>
      <c r="C20" s="50"/>
      <c r="D20" s="52" t="s">
        <v>60</v>
      </c>
      <c r="E20" s="156">
        <v>41.54</v>
      </c>
      <c r="F20" s="156">
        <v>41.54</v>
      </c>
      <c r="G20" s="90"/>
      <c r="H20" s="108"/>
      <c r="I20" s="156"/>
      <c r="J20" s="108"/>
      <c r="K20" s="108"/>
    </row>
    <row r="21" spans="1:11" ht="15" customHeight="1">
      <c r="A21" s="50" t="s">
        <v>102</v>
      </c>
      <c r="B21" s="51" t="s">
        <v>101</v>
      </c>
      <c r="C21" s="50" t="s">
        <v>99</v>
      </c>
      <c r="D21" s="52" t="s">
        <v>61</v>
      </c>
      <c r="E21" s="156">
        <v>41.54</v>
      </c>
      <c r="F21" s="156">
        <v>41.54</v>
      </c>
      <c r="G21" s="90"/>
      <c r="H21" s="108"/>
      <c r="I21" s="156"/>
      <c r="J21" s="108"/>
      <c r="K21" s="108"/>
    </row>
    <row r="22" spans="1:11" ht="15" customHeight="1">
      <c r="A22" s="129"/>
      <c r="B22" s="129"/>
      <c r="C22" s="129"/>
      <c r="D22" s="52"/>
      <c r="E22" s="156"/>
      <c r="F22" s="156"/>
      <c r="G22" s="90"/>
      <c r="H22" s="108"/>
      <c r="I22" s="156"/>
      <c r="J22" s="108"/>
      <c r="K22" s="108"/>
    </row>
    <row r="23" spans="1:11" ht="15" customHeight="1">
      <c r="A23" s="129"/>
      <c r="B23" s="129"/>
      <c r="C23" s="129"/>
      <c r="D23" s="52"/>
      <c r="E23" s="156"/>
      <c r="F23" s="156"/>
      <c r="G23" s="108"/>
      <c r="H23" s="108"/>
      <c r="I23" s="156"/>
      <c r="J23" s="108"/>
      <c r="K23" s="108"/>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F28"/>
  <sheetViews>
    <sheetView showGridLines="0" showZeros="0" workbookViewId="0" topLeftCell="A1">
      <selection activeCell="A3" sqref="A3:C3"/>
    </sheetView>
  </sheetViews>
  <sheetFormatPr defaultColWidth="9.16015625" defaultRowHeight="12.75" customHeight="1"/>
  <cols>
    <col min="1" max="1" width="7.33203125" style="133" customWidth="1"/>
    <col min="2" max="2" width="9.16015625" style="134" customWidth="1"/>
    <col min="3" max="3" width="51.66015625" style="0" customWidth="1"/>
    <col min="4" max="4" width="15.33203125" style="0" customWidth="1"/>
    <col min="5" max="5" width="16" style="0" customWidth="1"/>
    <col min="6" max="6" width="16.5" style="0" customWidth="1"/>
  </cols>
  <sheetData>
    <row r="1" spans="1:6" ht="24.75" customHeight="1">
      <c r="A1" s="76" t="s">
        <v>127</v>
      </c>
      <c r="B1" s="76"/>
      <c r="C1" s="76"/>
      <c r="D1" s="76"/>
      <c r="E1" s="76"/>
      <c r="F1" s="76"/>
    </row>
    <row r="2" spans="1:6" ht="15.75" customHeight="1">
      <c r="A2" s="135"/>
      <c r="B2" s="136"/>
      <c r="C2" s="76"/>
      <c r="D2" s="76"/>
      <c r="F2" s="118" t="s">
        <v>128</v>
      </c>
    </row>
    <row r="3" spans="1:6" s="56" customFormat="1" ht="15.75" customHeight="1">
      <c r="A3" s="137" t="s">
        <v>129</v>
      </c>
      <c r="B3" s="137"/>
      <c r="C3" s="6"/>
      <c r="D3" s="6"/>
      <c r="F3" s="118" t="s">
        <v>26</v>
      </c>
    </row>
    <row r="4" spans="1:6" s="55" customFormat="1" ht="24" customHeight="1">
      <c r="A4" s="138" t="s">
        <v>87</v>
      </c>
      <c r="B4" s="138"/>
      <c r="C4" s="65" t="s">
        <v>88</v>
      </c>
      <c r="D4" s="65" t="s">
        <v>130</v>
      </c>
      <c r="E4" s="65"/>
      <c r="F4" s="65"/>
    </row>
    <row r="5" spans="1:6" s="55" customFormat="1" ht="22.5" customHeight="1">
      <c r="A5" s="138" t="s">
        <v>89</v>
      </c>
      <c r="B5" s="139" t="s">
        <v>90</v>
      </c>
      <c r="C5" s="65"/>
      <c r="D5" s="65" t="s">
        <v>69</v>
      </c>
      <c r="E5" s="65" t="s">
        <v>131</v>
      </c>
      <c r="F5" s="65" t="s">
        <v>132</v>
      </c>
    </row>
    <row r="6" spans="1:6" s="55" customFormat="1" ht="19.5" customHeight="1">
      <c r="A6" s="138"/>
      <c r="B6" s="139"/>
      <c r="C6" s="65" t="s">
        <v>133</v>
      </c>
      <c r="D6" s="140">
        <v>567.25</v>
      </c>
      <c r="E6" s="141">
        <v>468.85</v>
      </c>
      <c r="F6" s="141">
        <v>98.4</v>
      </c>
    </row>
    <row r="7" spans="1:6" s="56" customFormat="1" ht="19.5" customHeight="1">
      <c r="A7" s="142" t="s">
        <v>134</v>
      </c>
      <c r="B7" s="142"/>
      <c r="C7" s="143" t="s">
        <v>73</v>
      </c>
      <c r="D7" s="140">
        <v>464.9</v>
      </c>
      <c r="E7" s="140">
        <v>464.9</v>
      </c>
      <c r="F7" s="107"/>
    </row>
    <row r="8" spans="1:6" s="56" customFormat="1" ht="19.5" customHeight="1">
      <c r="A8" s="142"/>
      <c r="B8" s="142" t="s">
        <v>99</v>
      </c>
      <c r="C8" s="143" t="s">
        <v>135</v>
      </c>
      <c r="D8" s="140">
        <v>197.74</v>
      </c>
      <c r="E8" s="140">
        <v>197.74</v>
      </c>
      <c r="F8" s="107"/>
    </row>
    <row r="9" spans="1:6" s="56" customFormat="1" ht="19.5" customHeight="1">
      <c r="A9" s="142"/>
      <c r="B9" s="142" t="s">
        <v>101</v>
      </c>
      <c r="C9" s="143" t="s">
        <v>136</v>
      </c>
      <c r="D9" s="140">
        <v>120.13</v>
      </c>
      <c r="E9" s="140">
        <v>120.13</v>
      </c>
      <c r="F9" s="107"/>
    </row>
    <row r="10" spans="1:6" s="56" customFormat="1" ht="19.5" customHeight="1">
      <c r="A10" s="142"/>
      <c r="B10" s="142" t="s">
        <v>137</v>
      </c>
      <c r="C10" s="143" t="s">
        <v>138</v>
      </c>
      <c r="D10" s="140">
        <v>16.54</v>
      </c>
      <c r="E10" s="140">
        <v>16.54</v>
      </c>
      <c r="F10" s="107"/>
    </row>
    <row r="11" spans="1:6" s="56" customFormat="1" ht="19.5" customHeight="1">
      <c r="A11" s="142"/>
      <c r="B11" s="142" t="s">
        <v>139</v>
      </c>
      <c r="C11" s="144" t="s">
        <v>140</v>
      </c>
      <c r="D11" s="140">
        <v>54.75</v>
      </c>
      <c r="E11" s="140">
        <v>54.75</v>
      </c>
      <c r="F11" s="107"/>
    </row>
    <row r="12" spans="1:6" s="56" customFormat="1" ht="19.5" customHeight="1">
      <c r="A12" s="142"/>
      <c r="B12" s="142" t="s">
        <v>141</v>
      </c>
      <c r="C12" s="144" t="s">
        <v>142</v>
      </c>
      <c r="D12" s="140">
        <v>3.34</v>
      </c>
      <c r="E12" s="140">
        <v>3.34</v>
      </c>
      <c r="F12" s="107"/>
    </row>
    <row r="13" spans="1:6" s="56" customFormat="1" ht="19.5" customHeight="1">
      <c r="A13" s="142"/>
      <c r="B13" s="142" t="s">
        <v>143</v>
      </c>
      <c r="C13" s="144" t="s">
        <v>144</v>
      </c>
      <c r="D13" s="140">
        <v>28</v>
      </c>
      <c r="E13" s="140">
        <v>28</v>
      </c>
      <c r="F13" s="107"/>
    </row>
    <row r="14" spans="1:6" s="56" customFormat="1" ht="19.5" customHeight="1">
      <c r="A14" s="142"/>
      <c r="B14" s="142" t="s">
        <v>145</v>
      </c>
      <c r="C14" s="144" t="s">
        <v>146</v>
      </c>
      <c r="D14" s="140">
        <v>1.42</v>
      </c>
      <c r="E14" s="140">
        <v>1.42</v>
      </c>
      <c r="F14" s="107"/>
    </row>
    <row r="15" spans="1:6" s="56" customFormat="1" ht="19.5" customHeight="1">
      <c r="A15" s="142"/>
      <c r="B15" s="142" t="s">
        <v>147</v>
      </c>
      <c r="C15" s="144" t="s">
        <v>148</v>
      </c>
      <c r="D15" s="140">
        <v>41.54</v>
      </c>
      <c r="E15" s="140">
        <v>41.54</v>
      </c>
      <c r="F15" s="107"/>
    </row>
    <row r="16" spans="1:6" s="56" customFormat="1" ht="19.5" customHeight="1">
      <c r="A16" s="142"/>
      <c r="B16" s="142" t="s">
        <v>104</v>
      </c>
      <c r="C16" s="144" t="s">
        <v>149</v>
      </c>
      <c r="D16" s="140">
        <v>1.44</v>
      </c>
      <c r="E16" s="140">
        <v>1.44</v>
      </c>
      <c r="F16" s="107"/>
    </row>
    <row r="17" spans="1:6" s="56" customFormat="1" ht="19.5" customHeight="1">
      <c r="A17" s="142" t="s">
        <v>150</v>
      </c>
      <c r="B17" s="142"/>
      <c r="C17" s="143" t="s">
        <v>74</v>
      </c>
      <c r="D17" s="140">
        <v>98.4</v>
      </c>
      <c r="E17" s="145"/>
      <c r="F17" s="140">
        <v>98.4</v>
      </c>
    </row>
    <row r="18" spans="1:6" s="56" customFormat="1" ht="19.5" customHeight="1">
      <c r="A18" s="142"/>
      <c r="B18" s="142" t="s">
        <v>99</v>
      </c>
      <c r="C18" s="143" t="s">
        <v>151</v>
      </c>
      <c r="D18" s="140">
        <v>19.85</v>
      </c>
      <c r="E18" s="145"/>
      <c r="F18" s="140">
        <v>19.85</v>
      </c>
    </row>
    <row r="19" spans="1:6" s="56" customFormat="1" ht="19.5" customHeight="1">
      <c r="A19" s="142"/>
      <c r="B19" s="142" t="s">
        <v>152</v>
      </c>
      <c r="C19" s="144" t="s">
        <v>153</v>
      </c>
      <c r="D19" s="140">
        <v>4.02</v>
      </c>
      <c r="E19" s="145"/>
      <c r="F19" s="140">
        <v>4.02</v>
      </c>
    </row>
    <row r="20" spans="1:6" s="56" customFormat="1" ht="19.5" customHeight="1">
      <c r="A20" s="142"/>
      <c r="B20" s="142" t="s">
        <v>98</v>
      </c>
      <c r="C20" s="144" t="s">
        <v>154</v>
      </c>
      <c r="D20" s="140">
        <v>3.71</v>
      </c>
      <c r="E20" s="145"/>
      <c r="F20" s="140">
        <v>3.71</v>
      </c>
    </row>
    <row r="21" spans="1:6" s="56" customFormat="1" ht="19.5" customHeight="1">
      <c r="A21" s="142"/>
      <c r="B21" s="146" t="s">
        <v>155</v>
      </c>
      <c r="C21" s="147" t="s">
        <v>156</v>
      </c>
      <c r="D21" s="140">
        <v>22.08</v>
      </c>
      <c r="E21" s="145"/>
      <c r="F21" s="140">
        <v>22.08</v>
      </c>
    </row>
    <row r="22" spans="1:6" s="56" customFormat="1" ht="19.5" customHeight="1">
      <c r="A22" s="142"/>
      <c r="B22" s="146" t="s">
        <v>157</v>
      </c>
      <c r="C22" s="147" t="s">
        <v>158</v>
      </c>
      <c r="D22" s="140">
        <v>6.11</v>
      </c>
      <c r="E22" s="145"/>
      <c r="F22" s="140">
        <v>6.11</v>
      </c>
    </row>
    <row r="23" spans="1:6" s="56" customFormat="1" ht="19.5" customHeight="1">
      <c r="A23" s="142"/>
      <c r="B23" s="146" t="s">
        <v>159</v>
      </c>
      <c r="C23" s="147" t="s">
        <v>160</v>
      </c>
      <c r="D23" s="140">
        <v>4</v>
      </c>
      <c r="E23" s="145"/>
      <c r="F23" s="140">
        <v>4</v>
      </c>
    </row>
    <row r="24" spans="1:6" s="56" customFormat="1" ht="19.5" customHeight="1">
      <c r="A24" s="142"/>
      <c r="B24" s="146" t="s">
        <v>161</v>
      </c>
      <c r="C24" s="147" t="s">
        <v>162</v>
      </c>
      <c r="D24" s="140">
        <v>33.41</v>
      </c>
      <c r="E24" s="145"/>
      <c r="F24" s="140">
        <v>33.41</v>
      </c>
    </row>
    <row r="25" spans="1:6" s="56" customFormat="1" ht="19.5" customHeight="1">
      <c r="A25" s="142"/>
      <c r="B25" s="142" t="s">
        <v>104</v>
      </c>
      <c r="C25" s="143" t="s">
        <v>163</v>
      </c>
      <c r="D25" s="140">
        <v>5.22</v>
      </c>
      <c r="E25" s="145"/>
      <c r="F25" s="140">
        <v>5.22</v>
      </c>
    </row>
    <row r="26" spans="1:6" s="56" customFormat="1" ht="19.5" customHeight="1">
      <c r="A26" s="142" t="s">
        <v>164</v>
      </c>
      <c r="B26" s="142"/>
      <c r="C26" s="143" t="s">
        <v>165</v>
      </c>
      <c r="D26" s="140">
        <v>3.95</v>
      </c>
      <c r="E26" s="140">
        <v>3.95</v>
      </c>
      <c r="F26" s="107"/>
    </row>
    <row r="27" spans="1:6" s="56" customFormat="1" ht="19.5" customHeight="1">
      <c r="A27" s="142"/>
      <c r="B27" s="142" t="s">
        <v>101</v>
      </c>
      <c r="C27" s="143" t="s">
        <v>166</v>
      </c>
      <c r="D27" s="140">
        <v>3.09</v>
      </c>
      <c r="E27" s="140">
        <v>3.09</v>
      </c>
      <c r="F27" s="107"/>
    </row>
    <row r="28" spans="1:6" s="56" customFormat="1" ht="19.5" customHeight="1">
      <c r="A28" s="142"/>
      <c r="B28" s="142" t="s">
        <v>141</v>
      </c>
      <c r="C28" s="147" t="s">
        <v>167</v>
      </c>
      <c r="D28" s="140">
        <v>0.86</v>
      </c>
      <c r="E28" s="140">
        <v>0.86</v>
      </c>
      <c r="F28" s="107"/>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0"/>
  <sheetViews>
    <sheetView showGridLines="0" showZeros="0" workbookViewId="0" topLeftCell="A1">
      <selection activeCell="E8" sqref="E8"/>
    </sheetView>
  </sheetViews>
  <sheetFormatPr defaultColWidth="9.33203125" defaultRowHeight="12.75" customHeight="1"/>
  <cols>
    <col min="1" max="1" width="21.5" style="0" customWidth="1"/>
    <col min="2" max="2" width="5" style="0" bestFit="1" customWidth="1"/>
    <col min="3" max="3" width="6" style="0" customWidth="1"/>
    <col min="4"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21" customFormat="1" ht="27">
      <c r="A1" s="95" t="s">
        <v>168</v>
      </c>
      <c r="B1" s="95"/>
      <c r="C1" s="95"/>
      <c r="D1" s="95"/>
      <c r="E1" s="95"/>
      <c r="F1" s="95"/>
      <c r="G1" s="95"/>
      <c r="H1" s="95"/>
      <c r="I1" s="95"/>
      <c r="J1" s="95"/>
      <c r="K1" s="95"/>
    </row>
    <row r="2" spans="1:11" s="56" customFormat="1" ht="17.25" customHeight="1">
      <c r="A2" s="122"/>
      <c r="B2" s="123"/>
      <c r="C2" s="123"/>
      <c r="D2" s="123"/>
      <c r="E2" s="123"/>
      <c r="F2" s="123"/>
      <c r="G2" s="123"/>
      <c r="H2" s="123"/>
      <c r="K2" s="132" t="s">
        <v>169</v>
      </c>
    </row>
    <row r="3" spans="1:11" ht="18.75" customHeight="1">
      <c r="A3" s="5" t="s">
        <v>170</v>
      </c>
      <c r="B3" s="5"/>
      <c r="C3" s="6"/>
      <c r="D3" s="113"/>
      <c r="E3" s="113"/>
      <c r="F3" s="113"/>
      <c r="G3" s="113"/>
      <c r="H3" s="113"/>
      <c r="K3" s="119" t="s">
        <v>26</v>
      </c>
    </row>
    <row r="4" spans="1:11" s="29" customFormat="1" ht="27" customHeight="1">
      <c r="A4" s="66" t="s">
        <v>66</v>
      </c>
      <c r="B4" s="66" t="s">
        <v>87</v>
      </c>
      <c r="C4" s="66"/>
      <c r="D4" s="66"/>
      <c r="E4" s="65" t="s">
        <v>88</v>
      </c>
      <c r="F4" s="65" t="s">
        <v>116</v>
      </c>
      <c r="G4" s="65"/>
      <c r="H4" s="65"/>
      <c r="I4" s="65"/>
      <c r="J4" s="65"/>
      <c r="K4" s="65"/>
    </row>
    <row r="5" spans="1:11" s="29" customFormat="1" ht="36.75" customHeight="1">
      <c r="A5" s="66"/>
      <c r="B5" s="66" t="s">
        <v>89</v>
      </c>
      <c r="C5" s="66" t="s">
        <v>90</v>
      </c>
      <c r="D5" s="65" t="s">
        <v>91</v>
      </c>
      <c r="E5" s="65"/>
      <c r="F5" s="65" t="s">
        <v>69</v>
      </c>
      <c r="G5" s="10" t="s">
        <v>119</v>
      </c>
      <c r="H5" s="10" t="s">
        <v>120</v>
      </c>
      <c r="I5" s="10" t="s">
        <v>121</v>
      </c>
      <c r="J5" s="10" t="s">
        <v>42</v>
      </c>
      <c r="K5" s="10" t="s">
        <v>122</v>
      </c>
    </row>
    <row r="6" spans="1:11" s="56" customFormat="1" ht="12.75" customHeight="1">
      <c r="A6" s="124"/>
      <c r="B6" s="125"/>
      <c r="C6" s="125"/>
      <c r="D6" s="124"/>
      <c r="E6" s="126" t="s">
        <v>69</v>
      </c>
      <c r="F6" s="127"/>
      <c r="G6" s="127"/>
      <c r="H6" s="127"/>
      <c r="I6" s="127"/>
      <c r="J6" s="124"/>
      <c r="K6" s="124"/>
    </row>
    <row r="7" spans="1:11" s="56" customFormat="1" ht="12.75" customHeight="1">
      <c r="A7" s="128"/>
      <c r="B7" s="125"/>
      <c r="C7" s="125"/>
      <c r="D7" s="124"/>
      <c r="E7" s="126" t="s">
        <v>72</v>
      </c>
      <c r="F7" s="127"/>
      <c r="G7" s="127"/>
      <c r="H7" s="127"/>
      <c r="I7" s="127"/>
      <c r="J7" s="124"/>
      <c r="K7" s="124"/>
    </row>
    <row r="8" spans="1:11" s="56" customFormat="1" ht="12.75" customHeight="1">
      <c r="A8" s="125"/>
      <c r="B8" s="129"/>
      <c r="C8" s="129"/>
      <c r="D8" s="129"/>
      <c r="E8" s="52"/>
      <c r="F8" s="130"/>
      <c r="G8" s="130"/>
      <c r="H8" s="127"/>
      <c r="I8" s="127"/>
      <c r="J8" s="124"/>
      <c r="K8" s="124"/>
    </row>
    <row r="9" spans="1:11" s="56" customFormat="1" ht="12.75" customHeight="1">
      <c r="A9" s="125"/>
      <c r="B9" s="129"/>
      <c r="C9" s="129"/>
      <c r="D9" s="129"/>
      <c r="E9" s="52"/>
      <c r="F9" s="130"/>
      <c r="G9" s="130"/>
      <c r="H9" s="127"/>
      <c r="I9" s="127"/>
      <c r="J9" s="124"/>
      <c r="K9" s="124"/>
    </row>
    <row r="10" spans="1:11" ht="12.75" customHeight="1">
      <c r="A10" s="111"/>
      <c r="B10" s="129"/>
      <c r="C10" s="129"/>
      <c r="D10" s="129"/>
      <c r="E10" s="52"/>
      <c r="F10" s="131"/>
      <c r="G10" s="131"/>
      <c r="H10" s="111"/>
      <c r="I10" s="111"/>
      <c r="J10" s="111"/>
      <c r="K10" s="111"/>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3" sqref="A3:C3"/>
    </sheetView>
  </sheetViews>
  <sheetFormatPr defaultColWidth="9.33203125" defaultRowHeight="11.25"/>
  <cols>
    <col min="1" max="1" width="24.16015625" style="56" customWidth="1"/>
    <col min="2" max="4" width="7.16015625" style="56" customWidth="1"/>
    <col min="5" max="5" width="19" style="56" customWidth="1"/>
    <col min="6" max="10" width="14.33203125" style="56" customWidth="1"/>
    <col min="11" max="16384" width="9.33203125" style="56" customWidth="1"/>
  </cols>
  <sheetData>
    <row r="1" spans="1:11" ht="35.25" customHeight="1">
      <c r="A1" s="112" t="s">
        <v>171</v>
      </c>
      <c r="B1" s="112"/>
      <c r="C1" s="112"/>
      <c r="D1" s="112"/>
      <c r="E1" s="112"/>
      <c r="F1" s="112"/>
      <c r="G1" s="112"/>
      <c r="H1" s="112"/>
      <c r="I1" s="112"/>
      <c r="J1" s="112"/>
      <c r="K1" s="112"/>
    </row>
    <row r="2" ht="15.75" customHeight="1">
      <c r="K2" s="118"/>
    </row>
    <row r="3" spans="1:11" ht="22.5" customHeight="1">
      <c r="A3" s="5" t="s">
        <v>170</v>
      </c>
      <c r="B3" s="5"/>
      <c r="C3" s="6"/>
      <c r="D3" s="113"/>
      <c r="E3" s="113"/>
      <c r="F3" s="113"/>
      <c r="G3" s="113"/>
      <c r="H3" s="113"/>
      <c r="K3" s="119"/>
    </row>
    <row r="4" spans="1:11" s="55" customFormat="1" ht="24" customHeight="1">
      <c r="A4" s="66" t="s">
        <v>66</v>
      </c>
      <c r="B4" s="66" t="s">
        <v>87</v>
      </c>
      <c r="C4" s="66"/>
      <c r="D4" s="66"/>
      <c r="E4" s="65" t="s">
        <v>88</v>
      </c>
      <c r="F4" s="65" t="s">
        <v>116</v>
      </c>
      <c r="G4" s="65"/>
      <c r="H4" s="65"/>
      <c r="I4" s="65"/>
      <c r="J4" s="65"/>
      <c r="K4" s="65"/>
    </row>
    <row r="5" spans="1:11" s="55" customFormat="1" ht="40.5" customHeight="1">
      <c r="A5" s="66"/>
      <c r="B5" s="66" t="s">
        <v>89</v>
      </c>
      <c r="C5" s="66" t="s">
        <v>90</v>
      </c>
      <c r="D5" s="65" t="s">
        <v>91</v>
      </c>
      <c r="E5" s="65"/>
      <c r="F5" s="65" t="s">
        <v>69</v>
      </c>
      <c r="G5" s="10" t="s">
        <v>119</v>
      </c>
      <c r="H5" s="10" t="s">
        <v>120</v>
      </c>
      <c r="I5" s="10" t="s">
        <v>121</v>
      </c>
      <c r="J5" s="10" t="s">
        <v>42</v>
      </c>
      <c r="K5" s="10" t="s">
        <v>122</v>
      </c>
    </row>
    <row r="6" spans="1:11" s="55" customFormat="1" ht="23.25" customHeight="1">
      <c r="A6" s="41"/>
      <c r="B6" s="42"/>
      <c r="C6" s="42"/>
      <c r="D6" s="42"/>
      <c r="E6" s="43" t="s">
        <v>69</v>
      </c>
      <c r="F6" s="114">
        <f>SUM(G6:J6)</f>
        <v>0</v>
      </c>
      <c r="G6" s="114">
        <f>SUM(G7:G10)</f>
        <v>0</v>
      </c>
      <c r="H6" s="114">
        <f>SUM(H7:H10)</f>
        <v>0</v>
      </c>
      <c r="I6" s="114">
        <f>SUM(I7:I10)</f>
        <v>0</v>
      </c>
      <c r="J6" s="114">
        <f>SUM(J7:J10)</f>
        <v>0</v>
      </c>
      <c r="K6" s="120"/>
    </row>
    <row r="7" spans="1:11" ht="19.5" customHeight="1">
      <c r="A7" s="11"/>
      <c r="B7" s="115"/>
      <c r="C7" s="115"/>
      <c r="D7" s="115"/>
      <c r="E7" s="88"/>
      <c r="F7" s="90">
        <f>SUM(G7:J7)</f>
        <v>0</v>
      </c>
      <c r="G7" s="90"/>
      <c r="H7" s="90"/>
      <c r="I7" s="90"/>
      <c r="J7" s="90"/>
      <c r="K7" s="108"/>
    </row>
    <row r="8" spans="1:11" ht="19.5" customHeight="1">
      <c r="A8" s="11"/>
      <c r="B8" s="115"/>
      <c r="C8" s="115"/>
      <c r="D8" s="115"/>
      <c r="E8" s="88"/>
      <c r="F8" s="90">
        <f>SUM(G8:J8)</f>
        <v>0</v>
      </c>
      <c r="G8" s="90"/>
      <c r="H8" s="90"/>
      <c r="I8" s="90"/>
      <c r="J8" s="90"/>
      <c r="K8" s="108"/>
    </row>
    <row r="9" spans="1:11" ht="19.5" customHeight="1">
      <c r="A9" s="11"/>
      <c r="B9" s="115"/>
      <c r="C9" s="115"/>
      <c r="D9" s="115"/>
      <c r="E9" s="88"/>
      <c r="F9" s="90">
        <f>SUM(G9:J9)</f>
        <v>0</v>
      </c>
      <c r="G9" s="90"/>
      <c r="H9" s="90"/>
      <c r="I9" s="90"/>
      <c r="J9" s="90"/>
      <c r="K9" s="108"/>
    </row>
    <row r="10" spans="1:11" ht="19.5" customHeight="1">
      <c r="A10" s="116"/>
      <c r="B10" s="115"/>
      <c r="C10" s="115"/>
      <c r="D10" s="115"/>
      <c r="E10" s="88"/>
      <c r="F10" s="90"/>
      <c r="G10" s="90"/>
      <c r="H10" s="90"/>
      <c r="I10" s="90"/>
      <c r="J10" s="90"/>
      <c r="K10" s="108"/>
    </row>
    <row r="11" spans="1:10" ht="15" customHeight="1">
      <c r="A11" s="73"/>
      <c r="B11" s="73"/>
      <c r="C11" s="73"/>
      <c r="D11" s="73"/>
      <c r="E11" s="73"/>
      <c r="F11" s="73"/>
      <c r="G11" s="73"/>
      <c r="H11" s="73"/>
      <c r="I11" s="73"/>
      <c r="J11" s="73"/>
    </row>
    <row r="12" ht="12">
      <c r="E12" s="73"/>
    </row>
    <row r="16" ht="12">
      <c r="G16" s="73"/>
    </row>
    <row r="17" ht="12">
      <c r="C17" s="73"/>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3" sqref="A3:C3"/>
    </sheetView>
  </sheetViews>
  <sheetFormatPr defaultColWidth="9.16015625" defaultRowHeight="11.25"/>
  <cols>
    <col min="1" max="1" width="34" style="56" customWidth="1"/>
    <col min="2" max="4" width="7.16015625" style="56" customWidth="1"/>
    <col min="5" max="5" width="17.83203125" style="56" customWidth="1"/>
    <col min="6" max="10" width="14.33203125" style="56" customWidth="1"/>
    <col min="11" max="11" width="11.33203125" style="56" customWidth="1"/>
    <col min="12" max="16384" width="9.16015625" style="56" customWidth="1"/>
  </cols>
  <sheetData>
    <row r="1" spans="1:11" ht="35.25" customHeight="1">
      <c r="A1" s="112" t="s">
        <v>172</v>
      </c>
      <c r="B1" s="112"/>
      <c r="C1" s="112"/>
      <c r="D1" s="112"/>
      <c r="E1" s="112"/>
      <c r="F1" s="112"/>
      <c r="G1" s="112"/>
      <c r="H1" s="112"/>
      <c r="I1" s="112"/>
      <c r="J1" s="112"/>
      <c r="K1" s="112"/>
    </row>
    <row r="2" ht="15.75" customHeight="1">
      <c r="K2" s="118"/>
    </row>
    <row r="3" spans="1:11" ht="12">
      <c r="A3" s="5" t="s">
        <v>25</v>
      </c>
      <c r="B3" s="5"/>
      <c r="C3" s="6"/>
      <c r="D3" s="113"/>
      <c r="E3" s="113"/>
      <c r="F3" s="113"/>
      <c r="G3" s="113"/>
      <c r="H3" s="113"/>
      <c r="K3" s="119"/>
    </row>
    <row r="4" spans="1:11" s="55" customFormat="1" ht="24" customHeight="1">
      <c r="A4" s="66" t="s">
        <v>66</v>
      </c>
      <c r="B4" s="66" t="s">
        <v>87</v>
      </c>
      <c r="C4" s="66"/>
      <c r="D4" s="66"/>
      <c r="E4" s="65" t="s">
        <v>88</v>
      </c>
      <c r="F4" s="65" t="s">
        <v>116</v>
      </c>
      <c r="G4" s="65"/>
      <c r="H4" s="65"/>
      <c r="I4" s="65"/>
      <c r="J4" s="65"/>
      <c r="K4" s="65"/>
    </row>
    <row r="5" spans="1:11" s="55" customFormat="1" ht="40.5" customHeight="1">
      <c r="A5" s="66"/>
      <c r="B5" s="66" t="s">
        <v>89</v>
      </c>
      <c r="C5" s="66" t="s">
        <v>90</v>
      </c>
      <c r="D5" s="65" t="s">
        <v>91</v>
      </c>
      <c r="E5" s="65"/>
      <c r="F5" s="65" t="s">
        <v>69</v>
      </c>
      <c r="G5" s="10" t="s">
        <v>119</v>
      </c>
      <c r="H5" s="10" t="s">
        <v>120</v>
      </c>
      <c r="I5" s="10" t="s">
        <v>121</v>
      </c>
      <c r="J5" s="10" t="s">
        <v>42</v>
      </c>
      <c r="K5" s="10" t="s">
        <v>122</v>
      </c>
    </row>
    <row r="6" spans="1:11" s="55" customFormat="1" ht="23.25" customHeight="1">
      <c r="A6" s="41"/>
      <c r="B6" s="42"/>
      <c r="C6" s="42"/>
      <c r="D6" s="42"/>
      <c r="E6" s="43" t="s">
        <v>69</v>
      </c>
      <c r="F6" s="114">
        <f>SUM(G6:J6)</f>
        <v>0</v>
      </c>
      <c r="G6" s="114">
        <f>SUM(G7:G10)</f>
        <v>0</v>
      </c>
      <c r="H6" s="114">
        <f>SUM(H7:H10)</f>
        <v>0</v>
      </c>
      <c r="I6" s="114">
        <f>SUM(I7:I10)</f>
        <v>0</v>
      </c>
      <c r="J6" s="114">
        <f>SUM(J7:J10)</f>
        <v>0</v>
      </c>
      <c r="K6" s="120"/>
    </row>
    <row r="7" spans="1:11" ht="12">
      <c r="A7" s="11"/>
      <c r="B7" s="115"/>
      <c r="C7" s="115"/>
      <c r="D7" s="115"/>
      <c r="E7" s="88"/>
      <c r="F7" s="90">
        <f>SUM(G7:J7)</f>
        <v>0</v>
      </c>
      <c r="G7" s="90"/>
      <c r="H7" s="90"/>
      <c r="I7" s="90"/>
      <c r="J7" s="90"/>
      <c r="K7" s="108"/>
    </row>
    <row r="8" spans="1:11" ht="12">
      <c r="A8" s="11"/>
      <c r="B8" s="115"/>
      <c r="C8" s="115"/>
      <c r="D8" s="115"/>
      <c r="E8" s="88"/>
      <c r="F8" s="90">
        <f>SUM(G8:J8)</f>
        <v>0</v>
      </c>
      <c r="G8" s="90"/>
      <c r="H8" s="90"/>
      <c r="I8" s="90"/>
      <c r="J8" s="90"/>
      <c r="K8" s="108"/>
    </row>
    <row r="9" spans="1:11" ht="12">
      <c r="A9" s="11"/>
      <c r="B9" s="115"/>
      <c r="C9" s="115"/>
      <c r="D9" s="115"/>
      <c r="E9" s="88"/>
      <c r="F9" s="90">
        <f>SUM(G9:J9)</f>
        <v>0</v>
      </c>
      <c r="G9" s="90"/>
      <c r="H9" s="90"/>
      <c r="I9" s="90"/>
      <c r="J9" s="90"/>
      <c r="K9" s="108"/>
    </row>
    <row r="10" spans="1:11" ht="12">
      <c r="A10" s="116"/>
      <c r="B10" s="115"/>
      <c r="C10" s="115"/>
      <c r="D10" s="115"/>
      <c r="E10" s="88"/>
      <c r="F10" s="90"/>
      <c r="G10" s="90"/>
      <c r="H10" s="90"/>
      <c r="I10" s="90"/>
      <c r="J10" s="90"/>
      <c r="K10" s="108"/>
    </row>
    <row r="11" spans="1:11" ht="14.25">
      <c r="A11" s="117"/>
      <c r="B11" s="117"/>
      <c r="C11" s="117"/>
      <c r="D11" s="117"/>
      <c r="E11" s="117"/>
      <c r="F11" s="117"/>
      <c r="G11" s="117"/>
      <c r="H11" s="117"/>
      <c r="I11" s="117"/>
      <c r="J11" s="117"/>
      <c r="K11" s="117"/>
    </row>
    <row r="12" ht="12">
      <c r="E12" s="73"/>
    </row>
    <row r="16" ht="12">
      <c r="G16" s="73"/>
    </row>
    <row r="17" ht="12">
      <c r="C17" s="73"/>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16"/>
  <sheetViews>
    <sheetView showGridLines="0" showZeros="0" workbookViewId="0" topLeftCell="A13">
      <selection activeCell="D9" sqref="D9:D14"/>
    </sheetView>
  </sheetViews>
  <sheetFormatPr defaultColWidth="9.16015625" defaultRowHeight="12.75" customHeight="1"/>
  <cols>
    <col min="1" max="2" width="12.66015625" style="0" customWidth="1"/>
    <col min="3" max="3" width="97.5" style="0" customWidth="1"/>
    <col min="4" max="4" width="7.83203125" style="0" bestFit="1" customWidth="1"/>
    <col min="5" max="5" width="7.16015625" style="0" customWidth="1"/>
    <col min="6" max="6" width="12" style="0" customWidth="1"/>
    <col min="7" max="7" width="7.66015625" style="0" customWidth="1"/>
    <col min="8" max="8" width="8.66015625" style="0" customWidth="1"/>
    <col min="9" max="9" width="8.5" style="0" customWidth="1"/>
    <col min="10" max="10" width="7.5" style="0" customWidth="1"/>
    <col min="11" max="11" width="6.66015625" style="0" customWidth="1"/>
    <col min="12" max="12" width="10.33203125" style="0" customWidth="1"/>
    <col min="13" max="13" width="9.66015625" style="0" customWidth="1"/>
  </cols>
  <sheetData>
    <row r="1" spans="1:13" ht="30.75" customHeight="1">
      <c r="A1" s="95" t="s">
        <v>173</v>
      </c>
      <c r="B1" s="95"/>
      <c r="C1" s="95"/>
      <c r="D1" s="95"/>
      <c r="E1" s="95"/>
      <c r="F1" s="95"/>
      <c r="G1" s="95"/>
      <c r="H1" s="95"/>
      <c r="I1" s="95"/>
      <c r="J1" s="95"/>
      <c r="K1" s="95"/>
      <c r="L1" s="95"/>
      <c r="M1" s="95"/>
    </row>
    <row r="2" spans="1:13" ht="18" customHeight="1">
      <c r="A2" s="56"/>
      <c r="B2" s="56"/>
      <c r="C2" s="56"/>
      <c r="D2" s="56"/>
      <c r="E2" s="56"/>
      <c r="F2" s="56"/>
      <c r="G2" s="56"/>
      <c r="H2" s="56"/>
      <c r="I2" s="56"/>
      <c r="M2" s="58" t="s">
        <v>174</v>
      </c>
    </row>
    <row r="3" spans="1:13" ht="21" customHeight="1">
      <c r="A3" s="5" t="s">
        <v>170</v>
      </c>
      <c r="B3" s="5"/>
      <c r="C3" s="6"/>
      <c r="D3" s="56"/>
      <c r="E3" s="56"/>
      <c r="F3" s="56"/>
      <c r="G3" s="56"/>
      <c r="H3" s="56"/>
      <c r="I3" s="56"/>
      <c r="K3" s="56"/>
      <c r="M3" s="110" t="s">
        <v>26</v>
      </c>
    </row>
    <row r="4" spans="1:13" s="29" customFormat="1" ht="29.25" customHeight="1">
      <c r="A4" s="96" t="s">
        <v>66</v>
      </c>
      <c r="B4" s="97" t="s">
        <v>175</v>
      </c>
      <c r="C4" s="97" t="s">
        <v>176</v>
      </c>
      <c r="D4" s="10" t="s">
        <v>108</v>
      </c>
      <c r="E4" s="10"/>
      <c r="F4" s="10"/>
      <c r="G4" s="10"/>
      <c r="H4" s="10"/>
      <c r="I4" s="10"/>
      <c r="J4" s="10"/>
      <c r="K4" s="10"/>
      <c r="L4" s="10"/>
      <c r="M4" s="10"/>
    </row>
    <row r="5" spans="1:13" s="29" customFormat="1" ht="41.25" customHeight="1">
      <c r="A5" s="98"/>
      <c r="B5" s="99"/>
      <c r="C5" s="99"/>
      <c r="D5" s="97" t="s">
        <v>69</v>
      </c>
      <c r="E5" s="10" t="s">
        <v>31</v>
      </c>
      <c r="F5" s="10"/>
      <c r="G5" s="10" t="s">
        <v>35</v>
      </c>
      <c r="H5" s="10" t="s">
        <v>37</v>
      </c>
      <c r="I5" s="10" t="s">
        <v>39</v>
      </c>
      <c r="J5" s="10" t="s">
        <v>41</v>
      </c>
      <c r="K5" s="10" t="s">
        <v>43</v>
      </c>
      <c r="L5" s="10"/>
      <c r="M5" s="10" t="s">
        <v>46</v>
      </c>
    </row>
    <row r="6" spans="1:13" s="29" customFormat="1" ht="51.75" customHeight="1">
      <c r="A6" s="100"/>
      <c r="B6" s="101"/>
      <c r="C6" s="101"/>
      <c r="D6" s="101"/>
      <c r="E6" s="10" t="s">
        <v>72</v>
      </c>
      <c r="F6" s="10" t="s">
        <v>33</v>
      </c>
      <c r="G6" s="10"/>
      <c r="H6" s="10"/>
      <c r="I6" s="10"/>
      <c r="J6" s="10"/>
      <c r="K6" s="10" t="s">
        <v>72</v>
      </c>
      <c r="L6" s="85" t="s">
        <v>33</v>
      </c>
      <c r="M6" s="10"/>
    </row>
    <row r="7" spans="1:13" ht="19.5" customHeight="1">
      <c r="A7" s="102" t="s">
        <v>69</v>
      </c>
      <c r="B7" s="103"/>
      <c r="C7" s="103" t="s">
        <v>177</v>
      </c>
      <c r="D7" s="91">
        <f>D8+D14</f>
        <v>36</v>
      </c>
      <c r="E7" s="91">
        <f>E8+E14</f>
        <v>36</v>
      </c>
      <c r="F7" s="91">
        <f>F8+F14</f>
        <v>0</v>
      </c>
      <c r="G7" s="91"/>
      <c r="H7" s="91"/>
      <c r="I7" s="91"/>
      <c r="J7" s="91"/>
      <c r="K7" s="108"/>
      <c r="L7" s="86"/>
      <c r="M7" s="86"/>
    </row>
    <row r="8" spans="1:13" s="94" customFormat="1" ht="25.5" customHeight="1">
      <c r="A8" s="11" t="s">
        <v>77</v>
      </c>
      <c r="B8" s="11"/>
      <c r="C8" s="104" t="s">
        <v>72</v>
      </c>
      <c r="D8" s="91">
        <v>21</v>
      </c>
      <c r="E8" s="91">
        <v>21</v>
      </c>
      <c r="F8" s="91">
        <f>F9+F12+F13</f>
        <v>0</v>
      </c>
      <c r="G8" s="91"/>
      <c r="H8" s="91"/>
      <c r="I8" s="91"/>
      <c r="J8" s="91"/>
      <c r="K8" s="107"/>
      <c r="L8" s="111"/>
      <c r="M8" s="111"/>
    </row>
    <row r="9" spans="1:13" ht="129.75" customHeight="1">
      <c r="A9" s="11"/>
      <c r="B9" s="12" t="s">
        <v>178</v>
      </c>
      <c r="C9" s="105" t="s">
        <v>179</v>
      </c>
      <c r="D9" s="106">
        <v>4.26</v>
      </c>
      <c r="E9" s="106">
        <v>4.26</v>
      </c>
      <c r="F9" s="107"/>
      <c r="G9" s="107"/>
      <c r="H9" s="107"/>
      <c r="I9" s="107"/>
      <c r="J9" s="107"/>
      <c r="K9" s="108"/>
      <c r="L9" s="86"/>
      <c r="M9" s="86"/>
    </row>
    <row r="10" spans="1:13" ht="39" customHeight="1">
      <c r="A10" s="11"/>
      <c r="B10" s="12" t="s">
        <v>180</v>
      </c>
      <c r="C10" s="105" t="s">
        <v>181</v>
      </c>
      <c r="D10" s="106">
        <v>1.24</v>
      </c>
      <c r="E10" s="106">
        <v>1.24</v>
      </c>
      <c r="F10" s="107"/>
      <c r="G10" s="107"/>
      <c r="H10" s="107"/>
      <c r="I10" s="107"/>
      <c r="J10" s="107"/>
      <c r="K10" s="108"/>
      <c r="L10" s="86"/>
      <c r="M10" s="86"/>
    </row>
    <row r="11" spans="1:13" ht="76.5" customHeight="1">
      <c r="A11" s="11"/>
      <c r="B11" s="12" t="s">
        <v>182</v>
      </c>
      <c r="C11" s="105" t="s">
        <v>183</v>
      </c>
      <c r="D11" s="106">
        <v>1.5</v>
      </c>
      <c r="E11" s="106">
        <v>1.5</v>
      </c>
      <c r="F11" s="107"/>
      <c r="G11" s="107"/>
      <c r="H11" s="107"/>
      <c r="I11" s="107"/>
      <c r="J11" s="107"/>
      <c r="K11" s="108"/>
      <c r="L11" s="86"/>
      <c r="M11" s="86"/>
    </row>
    <row r="12" spans="1:13" ht="153.75" customHeight="1">
      <c r="A12" s="11"/>
      <c r="B12" s="12" t="s">
        <v>184</v>
      </c>
      <c r="C12" s="105" t="s">
        <v>185</v>
      </c>
      <c r="D12" s="106">
        <v>12</v>
      </c>
      <c r="E12" s="106">
        <v>12</v>
      </c>
      <c r="F12" s="107"/>
      <c r="G12" s="107"/>
      <c r="H12" s="107"/>
      <c r="I12" s="107"/>
      <c r="J12" s="107"/>
      <c r="K12" s="108"/>
      <c r="L12" s="86"/>
      <c r="M12" s="86"/>
    </row>
    <row r="13" spans="1:13" ht="42.75" customHeight="1">
      <c r="A13" s="11"/>
      <c r="B13" s="12" t="s">
        <v>186</v>
      </c>
      <c r="C13" s="105" t="s">
        <v>187</v>
      </c>
      <c r="D13" s="106">
        <v>2</v>
      </c>
      <c r="E13" s="106">
        <v>2</v>
      </c>
      <c r="F13" s="107"/>
      <c r="G13" s="107"/>
      <c r="H13" s="107"/>
      <c r="I13" s="107"/>
      <c r="J13" s="107"/>
      <c r="K13" s="108"/>
      <c r="L13" s="86"/>
      <c r="M13" s="86"/>
    </row>
    <row r="14" spans="1:13" s="94" customFormat="1" ht="48" customHeight="1">
      <c r="A14" s="11" t="s">
        <v>81</v>
      </c>
      <c r="B14" s="104"/>
      <c r="C14" s="104" t="s">
        <v>72</v>
      </c>
      <c r="D14" s="91">
        <f>D15</f>
        <v>15</v>
      </c>
      <c r="E14" s="91">
        <f>E15</f>
        <v>15</v>
      </c>
      <c r="F14" s="91">
        <f>F15</f>
        <v>0</v>
      </c>
      <c r="G14" s="107"/>
      <c r="H14" s="107"/>
      <c r="I14" s="107"/>
      <c r="J14" s="107"/>
      <c r="K14" s="107"/>
      <c r="L14" s="111"/>
      <c r="M14" s="111"/>
    </row>
    <row r="15" spans="1:13" ht="27.75" customHeight="1">
      <c r="A15" s="11"/>
      <c r="B15" s="12" t="s">
        <v>188</v>
      </c>
      <c r="C15" s="105" t="s">
        <v>189</v>
      </c>
      <c r="D15" s="108">
        <v>15</v>
      </c>
      <c r="E15" s="108">
        <v>15</v>
      </c>
      <c r="F15" s="107"/>
      <c r="G15" s="107"/>
      <c r="H15" s="107"/>
      <c r="I15" s="107"/>
      <c r="J15" s="107"/>
      <c r="K15" s="108"/>
      <c r="L15" s="86"/>
      <c r="M15" s="86"/>
    </row>
    <row r="16" spans="1:13" ht="12.75" customHeight="1">
      <c r="A16" s="109"/>
      <c r="B16" s="109"/>
      <c r="C16" s="109"/>
      <c r="D16" s="109"/>
      <c r="E16" s="109"/>
      <c r="F16" s="109"/>
      <c r="G16" s="109"/>
      <c r="H16" s="109"/>
      <c r="I16" s="109"/>
      <c r="J16" s="109"/>
      <c r="K16" s="109"/>
      <c r="L16" s="109"/>
      <c r="M16" s="109"/>
    </row>
  </sheetData>
  <sheetProtection/>
  <mergeCells count="15">
    <mergeCell ref="A1:M1"/>
    <mergeCell ref="A3:C3"/>
    <mergeCell ref="D4:M4"/>
    <mergeCell ref="E5:F5"/>
    <mergeCell ref="K5:L5"/>
    <mergeCell ref="A16:M16"/>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
      <selection activeCell="A4" sqref="A4:O15"/>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4" max="14" width="13.16015625" style="0" customWidth="1"/>
    <col min="15" max="15" width="12" style="0" customWidth="1"/>
  </cols>
  <sheetData>
    <row r="1" spans="1:15" ht="32.25" customHeight="1">
      <c r="A1" s="76" t="s">
        <v>190</v>
      </c>
      <c r="B1" s="76"/>
      <c r="C1" s="76"/>
      <c r="D1" s="76"/>
      <c r="E1" s="76"/>
      <c r="F1" s="76"/>
      <c r="G1" s="76"/>
      <c r="H1" s="76"/>
      <c r="I1" s="76"/>
      <c r="J1" s="76"/>
      <c r="K1" s="76"/>
      <c r="L1" s="76"/>
      <c r="M1" s="76"/>
      <c r="N1" s="76"/>
      <c r="O1" s="76"/>
    </row>
    <row r="2" spans="1:15" ht="14.25" customHeight="1">
      <c r="A2" s="87"/>
      <c r="B2" s="87"/>
      <c r="C2" s="87"/>
      <c r="D2" s="87"/>
      <c r="E2" s="87"/>
      <c r="F2" s="87"/>
      <c r="G2" s="87"/>
      <c r="H2" s="87"/>
      <c r="I2" s="87"/>
      <c r="J2" s="87"/>
      <c r="K2" s="87"/>
      <c r="O2" s="92" t="s">
        <v>191</v>
      </c>
    </row>
    <row r="3" spans="1:15" ht="15.75" customHeight="1">
      <c r="A3" s="5" t="s">
        <v>170</v>
      </c>
      <c r="B3" s="5"/>
      <c r="C3" s="6"/>
      <c r="O3" s="84" t="s">
        <v>26</v>
      </c>
    </row>
    <row r="4" spans="1:15" s="29" customFormat="1" ht="26.25" customHeight="1">
      <c r="A4" s="9" t="s">
        <v>66</v>
      </c>
      <c r="B4" s="9" t="s">
        <v>192</v>
      </c>
      <c r="C4" s="9" t="s">
        <v>193</v>
      </c>
      <c r="D4" s="9" t="s">
        <v>194</v>
      </c>
      <c r="E4" s="9" t="s">
        <v>195</v>
      </c>
      <c r="F4" s="9" t="s">
        <v>108</v>
      </c>
      <c r="G4" s="9"/>
      <c r="H4" s="9"/>
      <c r="I4" s="9"/>
      <c r="J4" s="9"/>
      <c r="K4" s="9"/>
      <c r="L4" s="9"/>
      <c r="M4" s="9"/>
      <c r="N4" s="9"/>
      <c r="O4" s="9"/>
    </row>
    <row r="5" spans="1:15" s="29" customFormat="1" ht="40.5" customHeight="1">
      <c r="A5" s="9"/>
      <c r="B5" s="9"/>
      <c r="C5" s="9"/>
      <c r="D5" s="9"/>
      <c r="E5" s="9"/>
      <c r="F5" s="9" t="s">
        <v>69</v>
      </c>
      <c r="G5" s="10" t="s">
        <v>31</v>
      </c>
      <c r="H5" s="10"/>
      <c r="I5" s="10" t="s">
        <v>35</v>
      </c>
      <c r="J5" s="10" t="s">
        <v>37</v>
      </c>
      <c r="K5" s="10" t="s">
        <v>39</v>
      </c>
      <c r="L5" s="10" t="s">
        <v>41</v>
      </c>
      <c r="M5" s="10" t="s">
        <v>43</v>
      </c>
      <c r="N5" s="10"/>
      <c r="O5" s="10" t="s">
        <v>46</v>
      </c>
    </row>
    <row r="6" spans="1:15" s="29" customFormat="1" ht="48" customHeight="1">
      <c r="A6" s="9"/>
      <c r="B6" s="9"/>
      <c r="C6" s="9"/>
      <c r="D6" s="9"/>
      <c r="E6" s="9">
        <f>SUM(E7:E15)</f>
        <v>0</v>
      </c>
      <c r="F6" s="9"/>
      <c r="G6" s="10" t="s">
        <v>72</v>
      </c>
      <c r="H6" s="10" t="s">
        <v>33</v>
      </c>
      <c r="I6" s="10"/>
      <c r="J6" s="10"/>
      <c r="K6" s="10"/>
      <c r="L6" s="10"/>
      <c r="M6" s="10" t="s">
        <v>72</v>
      </c>
      <c r="N6" s="85" t="s">
        <v>33</v>
      </c>
      <c r="O6" s="10"/>
    </row>
    <row r="7" spans="1:15" s="29" customFormat="1" ht="33" customHeight="1">
      <c r="A7" s="9" t="s">
        <v>69</v>
      </c>
      <c r="B7" s="88"/>
      <c r="C7" s="11"/>
      <c r="D7" s="11" t="s">
        <v>177</v>
      </c>
      <c r="E7" s="89">
        <f>SUM(E8:E16)</f>
        <v>0</v>
      </c>
      <c r="F7" s="90"/>
      <c r="G7" s="91"/>
      <c r="H7" s="21"/>
      <c r="I7" s="21"/>
      <c r="J7" s="21"/>
      <c r="K7" s="21"/>
      <c r="L7" s="21"/>
      <c r="M7" s="93"/>
      <c r="N7" s="93"/>
      <c r="O7" s="93"/>
    </row>
    <row r="8" spans="1:15" s="29" customFormat="1" ht="21.75" customHeight="1">
      <c r="A8" s="11"/>
      <c r="B8" s="88"/>
      <c r="C8" s="11"/>
      <c r="D8" s="11"/>
      <c r="E8" s="89"/>
      <c r="F8" s="90"/>
      <c r="G8" s="91"/>
      <c r="H8" s="21"/>
      <c r="I8" s="21"/>
      <c r="J8" s="21"/>
      <c r="K8" s="21"/>
      <c r="L8" s="21"/>
      <c r="M8" s="93"/>
      <c r="N8" s="93"/>
      <c r="O8" s="93"/>
    </row>
    <row r="9" spans="1:15" s="29" customFormat="1" ht="21.75" customHeight="1">
      <c r="A9" s="11"/>
      <c r="B9" s="88"/>
      <c r="C9" s="11"/>
      <c r="D9" s="11"/>
      <c r="E9" s="89"/>
      <c r="F9" s="90"/>
      <c r="G9" s="91"/>
      <c r="H9" s="21"/>
      <c r="I9" s="21"/>
      <c r="J9" s="21"/>
      <c r="K9" s="21"/>
      <c r="L9" s="21"/>
      <c r="M9" s="93"/>
      <c r="N9" s="93"/>
      <c r="O9" s="93"/>
    </row>
    <row r="10" spans="1:15" s="29" customFormat="1" ht="21.75" customHeight="1">
      <c r="A10" s="11"/>
      <c r="B10" s="88"/>
      <c r="C10" s="11"/>
      <c r="D10" s="11"/>
      <c r="E10" s="89"/>
      <c r="F10" s="90"/>
      <c r="G10" s="91"/>
      <c r="H10" s="21"/>
      <c r="I10" s="21"/>
      <c r="J10" s="21"/>
      <c r="K10" s="21"/>
      <c r="L10" s="21"/>
      <c r="M10" s="93"/>
      <c r="N10" s="93"/>
      <c r="O10" s="93"/>
    </row>
    <row r="11" spans="1:15" s="29" customFormat="1" ht="21.75" customHeight="1">
      <c r="A11" s="11"/>
      <c r="B11" s="88"/>
      <c r="C11" s="11"/>
      <c r="D11" s="11"/>
      <c r="E11" s="89"/>
      <c r="F11" s="90"/>
      <c r="G11" s="91"/>
      <c r="H11" s="21"/>
      <c r="I11" s="21"/>
      <c r="J11" s="21"/>
      <c r="K11" s="21"/>
      <c r="L11" s="21"/>
      <c r="M11" s="93"/>
      <c r="N11" s="93"/>
      <c r="O11" s="93"/>
    </row>
    <row r="12" spans="1:15" s="29" customFormat="1" ht="21.75" customHeight="1">
      <c r="A12" s="11"/>
      <c r="B12" s="88"/>
      <c r="C12" s="11"/>
      <c r="D12" s="11"/>
      <c r="E12" s="89"/>
      <c r="F12" s="90"/>
      <c r="G12" s="91"/>
      <c r="H12" s="21"/>
      <c r="I12" s="21"/>
      <c r="J12" s="21"/>
      <c r="K12" s="21"/>
      <c r="L12" s="21"/>
      <c r="M12" s="93"/>
      <c r="N12" s="93"/>
      <c r="O12" s="93"/>
    </row>
    <row r="13" spans="1:15" s="29" customFormat="1" ht="21.75" customHeight="1">
      <c r="A13" s="11"/>
      <c r="B13" s="88"/>
      <c r="C13" s="11"/>
      <c r="D13" s="11"/>
      <c r="E13" s="89"/>
      <c r="F13" s="90"/>
      <c r="G13" s="91"/>
      <c r="H13" s="21"/>
      <c r="I13" s="21"/>
      <c r="J13" s="21"/>
      <c r="K13" s="21"/>
      <c r="L13" s="21"/>
      <c r="M13" s="93"/>
      <c r="N13" s="93"/>
      <c r="O13" s="93"/>
    </row>
    <row r="14" spans="1:15" s="29" customFormat="1" ht="21.75" customHeight="1">
      <c r="A14" s="11"/>
      <c r="B14" s="88"/>
      <c r="C14" s="11"/>
      <c r="D14" s="11"/>
      <c r="E14" s="89"/>
      <c r="F14" s="90"/>
      <c r="G14" s="91"/>
      <c r="H14" s="21"/>
      <c r="I14" s="21"/>
      <c r="J14" s="21"/>
      <c r="K14" s="21"/>
      <c r="L14" s="21"/>
      <c r="M14" s="93"/>
      <c r="N14" s="93"/>
      <c r="O14" s="93"/>
    </row>
    <row r="15" spans="1:15" ht="21.75" customHeight="1">
      <c r="A15" s="11"/>
      <c r="B15" s="88"/>
      <c r="C15" s="11"/>
      <c r="D15" s="11" t="s">
        <v>177</v>
      </c>
      <c r="E15" s="89">
        <f>SUM(E16:E20)</f>
        <v>0</v>
      </c>
      <c r="F15" s="90"/>
      <c r="G15" s="91"/>
      <c r="H15" s="86"/>
      <c r="I15" s="86"/>
      <c r="J15" s="86"/>
      <c r="K15" s="86"/>
      <c r="L15" s="86"/>
      <c r="M15" s="86"/>
      <c r="N15" s="86"/>
      <c r="O15" s="86"/>
    </row>
    <row r="16" ht="30.75" customHeight="1"/>
  </sheetData>
  <sheetProtection/>
  <mergeCells count="16">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R10"/>
  <sheetViews>
    <sheetView showGridLines="0" showZeros="0" workbookViewId="0" topLeftCell="A1">
      <selection activeCell="N17" sqref="N17"/>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76" t="s">
        <v>196</v>
      </c>
      <c r="B1" s="76"/>
      <c r="C1" s="76"/>
      <c r="D1" s="76"/>
      <c r="E1" s="76"/>
      <c r="F1" s="76"/>
      <c r="G1" s="76"/>
      <c r="H1" s="76"/>
      <c r="I1" s="76"/>
      <c r="J1" s="76"/>
      <c r="K1" s="76"/>
      <c r="L1" s="76"/>
      <c r="M1" s="76"/>
      <c r="N1" s="76"/>
      <c r="O1" s="76"/>
      <c r="P1" s="80"/>
      <c r="Q1" s="80"/>
      <c r="R1" s="80"/>
    </row>
    <row r="2" spans="1:15" ht="20.25">
      <c r="A2" s="77"/>
      <c r="B2" s="77"/>
      <c r="C2" s="77"/>
      <c r="D2" s="77"/>
      <c r="E2" s="77"/>
      <c r="F2" s="77"/>
      <c r="G2" s="77"/>
      <c r="H2" s="77"/>
      <c r="I2" s="77"/>
      <c r="J2" s="77"/>
      <c r="K2" s="77"/>
      <c r="O2" s="81" t="s">
        <v>197</v>
      </c>
    </row>
    <row r="3" spans="1:15" ht="21.75" customHeight="1">
      <c r="A3" s="5" t="s">
        <v>25</v>
      </c>
      <c r="B3" s="5"/>
      <c r="C3" s="6"/>
      <c r="D3" s="78"/>
      <c r="E3" s="78"/>
      <c r="F3" s="78"/>
      <c r="G3" s="78"/>
      <c r="H3" s="78"/>
      <c r="I3" s="78"/>
      <c r="J3" s="82"/>
      <c r="K3" s="83"/>
      <c r="O3" s="84" t="s">
        <v>26</v>
      </c>
    </row>
    <row r="4" spans="1:15" ht="60">
      <c r="A4" s="10" t="s">
        <v>198</v>
      </c>
      <c r="B4" s="10" t="s">
        <v>199</v>
      </c>
      <c r="C4" s="10" t="s">
        <v>200</v>
      </c>
      <c r="D4" s="10" t="s">
        <v>201</v>
      </c>
      <c r="E4" s="10" t="s">
        <v>202</v>
      </c>
      <c r="F4" s="10" t="s">
        <v>203</v>
      </c>
      <c r="G4" s="10" t="s">
        <v>204</v>
      </c>
      <c r="H4" s="10" t="s">
        <v>205</v>
      </c>
      <c r="I4" s="10" t="s">
        <v>206</v>
      </c>
      <c r="J4" s="10" t="s">
        <v>35</v>
      </c>
      <c r="K4" s="10" t="s">
        <v>37</v>
      </c>
      <c r="L4" s="10" t="s">
        <v>39</v>
      </c>
      <c r="M4" s="10" t="s">
        <v>41</v>
      </c>
      <c r="N4" s="10" t="s">
        <v>43</v>
      </c>
      <c r="O4" s="85" t="s">
        <v>46</v>
      </c>
    </row>
    <row r="5" spans="1:15" ht="12.75" customHeight="1">
      <c r="A5" s="79"/>
      <c r="B5" s="79"/>
      <c r="C5" s="79"/>
      <c r="D5" s="79"/>
      <c r="E5" s="79"/>
      <c r="F5" s="79"/>
      <c r="G5" s="79"/>
      <c r="H5" s="79"/>
      <c r="I5" s="79"/>
      <c r="J5" s="86"/>
      <c r="K5" s="86"/>
      <c r="L5" s="86"/>
      <c r="M5" s="86"/>
      <c r="N5" s="86"/>
      <c r="O5" s="86"/>
    </row>
    <row r="6" spans="1:15" ht="12.75" customHeight="1">
      <c r="A6" s="79"/>
      <c r="B6" s="79"/>
      <c r="C6" s="79"/>
      <c r="D6" s="79"/>
      <c r="E6" s="79"/>
      <c r="F6" s="79"/>
      <c r="G6" s="79"/>
      <c r="H6" s="79"/>
      <c r="I6" s="79"/>
      <c r="J6" s="86"/>
      <c r="K6" s="86"/>
      <c r="L6" s="86"/>
      <c r="M6" s="86"/>
      <c r="N6" s="86"/>
      <c r="O6" s="86"/>
    </row>
    <row r="7" spans="1:15" ht="12.75" customHeight="1">
      <c r="A7" s="79"/>
      <c r="B7" s="79"/>
      <c r="C7" s="79"/>
      <c r="D7" s="79"/>
      <c r="E7" s="79"/>
      <c r="F7" s="79"/>
      <c r="G7" s="79"/>
      <c r="H7" s="79"/>
      <c r="I7" s="79"/>
      <c r="J7" s="86"/>
      <c r="K7" s="86"/>
      <c r="L7" s="86"/>
      <c r="M7" s="86"/>
      <c r="N7" s="86"/>
      <c r="O7" s="86"/>
    </row>
    <row r="8" spans="1:15" ht="12.75" customHeight="1">
      <c r="A8" s="79"/>
      <c r="B8" s="79"/>
      <c r="C8" s="79"/>
      <c r="D8" s="79"/>
      <c r="E8" s="79"/>
      <c r="F8" s="79"/>
      <c r="G8" s="79"/>
      <c r="H8" s="79"/>
      <c r="I8" s="79"/>
      <c r="J8" s="86"/>
      <c r="K8" s="86"/>
      <c r="L8" s="86"/>
      <c r="M8" s="86"/>
      <c r="N8" s="86"/>
      <c r="O8" s="86"/>
    </row>
    <row r="9" spans="1:15" ht="12.75" customHeight="1">
      <c r="A9" s="79"/>
      <c r="B9" s="79"/>
      <c r="C9" s="79"/>
      <c r="D9" s="79"/>
      <c r="E9" s="79"/>
      <c r="F9" s="79"/>
      <c r="G9" s="79"/>
      <c r="H9" s="79"/>
      <c r="I9" s="79"/>
      <c r="J9" s="86"/>
      <c r="K9" s="86"/>
      <c r="L9" s="86"/>
      <c r="M9" s="86"/>
      <c r="N9" s="86"/>
      <c r="O9" s="86"/>
    </row>
    <row r="10" spans="1:15" ht="12.75" customHeight="1">
      <c r="A10" s="79"/>
      <c r="B10" s="79"/>
      <c r="C10" s="79"/>
      <c r="D10" s="79"/>
      <c r="E10" s="79"/>
      <c r="F10" s="79"/>
      <c r="G10" s="79"/>
      <c r="H10" s="79"/>
      <c r="I10" s="79"/>
      <c r="J10" s="86"/>
      <c r="K10" s="86"/>
      <c r="L10" s="86"/>
      <c r="M10" s="86"/>
      <c r="N10" s="86"/>
      <c r="O10" s="86"/>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1">
      <selection activeCell="B11" sqref="B11"/>
    </sheetView>
  </sheetViews>
  <sheetFormatPr defaultColWidth="9.16015625" defaultRowHeight="12.75" customHeight="1"/>
  <cols>
    <col min="1" max="1" width="62" style="0" customWidth="1"/>
    <col min="2" max="3" width="35.5" style="0" customWidth="1"/>
  </cols>
  <sheetData>
    <row r="1" spans="1:3" ht="35.25" customHeight="1">
      <c r="A1" s="57" t="s">
        <v>207</v>
      </c>
      <c r="B1" s="57"/>
      <c r="C1" s="57"/>
    </row>
    <row r="2" spans="1:3" ht="21" customHeight="1">
      <c r="A2" s="57"/>
      <c r="B2" s="57"/>
      <c r="C2" s="58" t="s">
        <v>208</v>
      </c>
    </row>
    <row r="3" spans="1:3" ht="24.75" customHeight="1">
      <c r="A3" s="59" t="s">
        <v>111</v>
      </c>
      <c r="B3" s="59"/>
      <c r="C3" s="60" t="s">
        <v>26</v>
      </c>
    </row>
    <row r="4" spans="1:16" s="55" customFormat="1" ht="30" customHeight="1">
      <c r="A4" s="61" t="s">
        <v>209</v>
      </c>
      <c r="B4" s="62" t="s">
        <v>210</v>
      </c>
      <c r="C4" s="63"/>
      <c r="F4" s="64"/>
      <c r="P4" s="64"/>
    </row>
    <row r="5" spans="1:16" s="55" customFormat="1" ht="43.5" customHeight="1">
      <c r="A5" s="61"/>
      <c r="B5" s="65" t="s">
        <v>211</v>
      </c>
      <c r="C5" s="66" t="s">
        <v>212</v>
      </c>
      <c r="E5" s="67">
        <v>3.6</v>
      </c>
      <c r="F5" s="68">
        <v>0</v>
      </c>
      <c r="G5" s="68">
        <v>0.6</v>
      </c>
      <c r="H5" s="67">
        <v>3</v>
      </c>
      <c r="I5" s="68">
        <v>0</v>
      </c>
      <c r="J5" s="67">
        <v>3</v>
      </c>
      <c r="K5" s="67">
        <v>9.4</v>
      </c>
      <c r="L5" s="68">
        <v>0</v>
      </c>
      <c r="M5" s="68">
        <v>0.7</v>
      </c>
      <c r="N5" s="67">
        <v>8.7</v>
      </c>
      <c r="O5" s="68">
        <v>0</v>
      </c>
      <c r="P5" s="67">
        <v>8.7</v>
      </c>
    </row>
    <row r="6" spans="1:16" s="55" customFormat="1" ht="34.5" customHeight="1">
      <c r="A6" s="69" t="s">
        <v>213</v>
      </c>
      <c r="B6" s="70">
        <v>4</v>
      </c>
      <c r="C6" s="71"/>
      <c r="E6" s="64"/>
      <c r="G6" s="64"/>
      <c r="I6" s="64"/>
      <c r="J6" s="64"/>
      <c r="K6" s="64"/>
      <c r="L6" s="64"/>
      <c r="M6" s="64"/>
      <c r="N6" s="64"/>
      <c r="O6" s="64"/>
      <c r="P6" s="64"/>
    </row>
    <row r="7" spans="1:16" s="56" customFormat="1" ht="34.5" customHeight="1">
      <c r="A7" s="72" t="s">
        <v>214</v>
      </c>
      <c r="B7" s="71"/>
      <c r="C7" s="71"/>
      <c r="D7" s="73"/>
      <c r="E7" s="73"/>
      <c r="F7" s="73"/>
      <c r="G7" s="73"/>
      <c r="H7" s="73"/>
      <c r="I7" s="73"/>
      <c r="J7" s="73"/>
      <c r="K7" s="73"/>
      <c r="L7" s="73"/>
      <c r="M7" s="73"/>
      <c r="O7" s="73"/>
      <c r="P7" s="73"/>
    </row>
    <row r="8" spans="1:16" s="56" customFormat="1" ht="34.5" customHeight="1">
      <c r="A8" s="74" t="s">
        <v>215</v>
      </c>
      <c r="B8" s="70"/>
      <c r="C8" s="71"/>
      <c r="D8" s="73"/>
      <c r="E8" s="73"/>
      <c r="G8" s="73"/>
      <c r="H8" s="73"/>
      <c r="I8" s="73"/>
      <c r="J8" s="73"/>
      <c r="K8" s="73"/>
      <c r="L8" s="73"/>
      <c r="M8" s="73"/>
      <c r="O8" s="73"/>
      <c r="P8" s="73"/>
    </row>
    <row r="9" spans="1:16" s="56" customFormat="1" ht="34.5" customHeight="1">
      <c r="A9" s="74" t="s">
        <v>216</v>
      </c>
      <c r="B9" s="70">
        <v>4</v>
      </c>
      <c r="C9" s="71"/>
      <c r="D9" s="73"/>
      <c r="E9" s="73"/>
      <c r="H9" s="73"/>
      <c r="I9" s="73"/>
      <c r="L9" s="73"/>
      <c r="N9" s="73"/>
      <c r="P9" s="73"/>
    </row>
    <row r="10" spans="1:9" s="56" customFormat="1" ht="34.5" customHeight="1">
      <c r="A10" s="74" t="s">
        <v>217</v>
      </c>
      <c r="B10" s="70"/>
      <c r="C10" s="71"/>
      <c r="D10" s="73"/>
      <c r="E10" s="73"/>
      <c r="F10" s="73"/>
      <c r="G10" s="73"/>
      <c r="H10" s="73"/>
      <c r="I10" s="73"/>
    </row>
    <row r="11" spans="1:8" s="56" customFormat="1" ht="34.5" customHeight="1">
      <c r="A11" s="74" t="s">
        <v>218</v>
      </c>
      <c r="B11" s="75">
        <v>4</v>
      </c>
      <c r="C11" s="71"/>
      <c r="D11" s="73"/>
      <c r="E11" s="73"/>
      <c r="F11" s="73"/>
      <c r="G11" s="73"/>
      <c r="H11" s="73"/>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K18"/>
  <sheetViews>
    <sheetView showGridLines="0" showZeros="0" workbookViewId="0" topLeftCell="A7">
      <selection activeCell="K6" sqref="K6"/>
    </sheetView>
  </sheetViews>
  <sheetFormatPr defaultColWidth="6.83203125" defaultRowHeight="19.5" customHeight="1"/>
  <cols>
    <col min="1" max="1" width="42.83203125" style="30" customWidth="1"/>
    <col min="2" max="2" width="7.66015625" style="31" customWidth="1"/>
    <col min="3" max="3" width="7.16015625" style="31" customWidth="1"/>
    <col min="4" max="4" width="8" style="31" customWidth="1"/>
    <col min="5" max="5" width="31.5" style="31" customWidth="1"/>
    <col min="6" max="6" width="18.16015625" style="31" customWidth="1"/>
    <col min="7" max="7" width="9" style="32" bestFit="1" customWidth="1"/>
    <col min="8" max="193" width="6.83203125" style="32" customWidth="1"/>
    <col min="194" max="194" width="6.83203125" style="0" customWidth="1"/>
  </cols>
  <sheetData>
    <row r="1" spans="1:6" s="26" customFormat="1" ht="36.75" customHeight="1">
      <c r="A1" s="33" t="s">
        <v>219</v>
      </c>
      <c r="B1" s="33"/>
      <c r="C1" s="33"/>
      <c r="D1" s="33"/>
      <c r="E1" s="33"/>
      <c r="F1" s="33"/>
    </row>
    <row r="2" spans="1:6" s="26" customFormat="1" ht="24" customHeight="1">
      <c r="A2" s="34"/>
      <c r="B2" s="34"/>
      <c r="C2" s="34"/>
      <c r="D2" s="34"/>
      <c r="E2" s="34"/>
      <c r="F2" s="35" t="s">
        <v>220</v>
      </c>
    </row>
    <row r="3" spans="1:6" s="26" customFormat="1" ht="15" customHeight="1">
      <c r="A3" s="5" t="s">
        <v>170</v>
      </c>
      <c r="B3" s="5"/>
      <c r="C3" s="6"/>
      <c r="D3" s="36"/>
      <c r="E3" s="36"/>
      <c r="F3" s="37" t="s">
        <v>26</v>
      </c>
    </row>
    <row r="4" spans="1:6" s="27" customFormat="1" ht="24" customHeight="1">
      <c r="A4" s="38" t="s">
        <v>66</v>
      </c>
      <c r="B4" s="10" t="s">
        <v>221</v>
      </c>
      <c r="C4" s="10"/>
      <c r="D4" s="10"/>
      <c r="E4" s="10" t="s">
        <v>88</v>
      </c>
      <c r="F4" s="39" t="s">
        <v>211</v>
      </c>
    </row>
    <row r="5" spans="1:6" s="27" customFormat="1" ht="24.75" customHeight="1">
      <c r="A5" s="38"/>
      <c r="B5" s="10"/>
      <c r="C5" s="10"/>
      <c r="D5" s="10"/>
      <c r="E5" s="10"/>
      <c r="F5" s="39"/>
    </row>
    <row r="6" spans="1:6" s="28" customFormat="1" ht="38.25" customHeight="1">
      <c r="A6" s="38"/>
      <c r="B6" s="40" t="s">
        <v>89</v>
      </c>
      <c r="C6" s="40" t="s">
        <v>90</v>
      </c>
      <c r="D6" s="40" t="s">
        <v>91</v>
      </c>
      <c r="E6" s="10"/>
      <c r="F6" s="39"/>
    </row>
    <row r="7" spans="1:193" s="29" customFormat="1" ht="19.5" customHeight="1">
      <c r="A7" s="41"/>
      <c r="B7" s="42"/>
      <c r="C7" s="42"/>
      <c r="D7" s="42"/>
      <c r="E7" s="43" t="s">
        <v>69</v>
      </c>
      <c r="F7" s="44">
        <v>98.4</v>
      </c>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row>
    <row r="8" spans="1:193" s="29" customFormat="1" ht="19.5" customHeight="1">
      <c r="A8" s="41" t="s">
        <v>222</v>
      </c>
      <c r="B8" s="46"/>
      <c r="C8" s="46"/>
      <c r="D8" s="46"/>
      <c r="E8" s="47" t="s">
        <v>72</v>
      </c>
      <c r="F8" s="48">
        <v>34.71</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row>
    <row r="9" spans="1:6" ht="19.5" customHeight="1">
      <c r="A9" s="49"/>
      <c r="B9" s="50" t="s">
        <v>97</v>
      </c>
      <c r="C9" s="51"/>
      <c r="D9" s="51"/>
      <c r="E9" s="52" t="s">
        <v>51</v>
      </c>
      <c r="F9" s="53">
        <v>34.71</v>
      </c>
    </row>
    <row r="10" spans="1:6" ht="19.5" customHeight="1">
      <c r="A10" s="11"/>
      <c r="B10" s="50"/>
      <c r="C10" s="50" t="s">
        <v>100</v>
      </c>
      <c r="D10" s="50"/>
      <c r="E10" s="52" t="s">
        <v>55</v>
      </c>
      <c r="F10" s="53">
        <v>34.71</v>
      </c>
    </row>
    <row r="11" spans="1:6" ht="19.5" customHeight="1">
      <c r="A11" s="11"/>
      <c r="B11" s="50" t="s">
        <v>97</v>
      </c>
      <c r="C11" s="51" t="s">
        <v>100</v>
      </c>
      <c r="D11" s="50" t="s">
        <v>99</v>
      </c>
      <c r="E11" s="52" t="s">
        <v>36</v>
      </c>
      <c r="F11" s="53">
        <v>34.71</v>
      </c>
    </row>
    <row r="12" spans="1:193" s="29" customFormat="1" ht="28.5" customHeight="1">
      <c r="A12" s="41" t="s">
        <v>81</v>
      </c>
      <c r="B12" s="46"/>
      <c r="C12" s="46"/>
      <c r="D12" s="46"/>
      <c r="E12" s="47" t="s">
        <v>72</v>
      </c>
      <c r="F12" s="48">
        <v>63.69</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row>
    <row r="13" spans="1:6" ht="24" customHeight="1">
      <c r="A13" s="11"/>
      <c r="B13" s="50" t="s">
        <v>94</v>
      </c>
      <c r="C13" s="50"/>
      <c r="D13" s="50"/>
      <c r="E13" s="54" t="s">
        <v>44</v>
      </c>
      <c r="F13" s="53">
        <v>0.99</v>
      </c>
    </row>
    <row r="14" spans="1:6" ht="24" customHeight="1">
      <c r="A14" s="11"/>
      <c r="B14" s="50"/>
      <c r="C14" s="51" t="s">
        <v>95</v>
      </c>
      <c r="D14" s="50"/>
      <c r="E14" s="52" t="s">
        <v>96</v>
      </c>
      <c r="F14" s="53">
        <v>0.99</v>
      </c>
    </row>
    <row r="15" spans="1:6" ht="24" customHeight="1">
      <c r="A15" s="11"/>
      <c r="B15" s="50" t="s">
        <v>94</v>
      </c>
      <c r="C15" s="51" t="s">
        <v>95</v>
      </c>
      <c r="D15" s="51" t="s">
        <v>101</v>
      </c>
      <c r="E15" s="52" t="s">
        <v>48</v>
      </c>
      <c r="F15" s="53">
        <v>0.99</v>
      </c>
    </row>
    <row r="16" spans="1:6" ht="24" customHeight="1">
      <c r="A16" s="11"/>
      <c r="B16" s="50" t="s">
        <v>97</v>
      </c>
      <c r="C16" s="51"/>
      <c r="D16" s="51"/>
      <c r="E16" s="52" t="s">
        <v>51</v>
      </c>
      <c r="F16" s="53">
        <v>62.7</v>
      </c>
    </row>
    <row r="17" spans="1:6" ht="24" customHeight="1">
      <c r="A17" s="11"/>
      <c r="B17" s="50"/>
      <c r="C17" s="50" t="s">
        <v>100</v>
      </c>
      <c r="D17" s="50"/>
      <c r="E17" s="52" t="s">
        <v>55</v>
      </c>
      <c r="F17" s="53">
        <v>62.7</v>
      </c>
    </row>
    <row r="18" spans="1:6" ht="24" customHeight="1">
      <c r="A18" s="11"/>
      <c r="B18" s="50" t="s">
        <v>97</v>
      </c>
      <c r="C18" s="50" t="s">
        <v>100</v>
      </c>
      <c r="D18" s="50" t="s">
        <v>103</v>
      </c>
      <c r="E18" s="52" t="s">
        <v>57</v>
      </c>
      <c r="F18" s="53">
        <v>62.7</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2"/>
  <sheetViews>
    <sheetView showGridLines="0" showZeros="0" tabSelected="1" workbookViewId="0" topLeftCell="A1">
      <selection activeCell="A3" sqref="A3:C3"/>
    </sheetView>
  </sheetViews>
  <sheetFormatPr defaultColWidth="9.33203125" defaultRowHeight="11.25"/>
  <cols>
    <col min="1" max="1" width="14" style="2" customWidth="1"/>
    <col min="2" max="2" width="11.33203125" style="2" customWidth="1"/>
    <col min="3" max="3" width="8" style="2" customWidth="1"/>
    <col min="4" max="4" width="8.5" style="2" customWidth="1"/>
    <col min="5" max="12" width="9.83203125" style="2" customWidth="1"/>
    <col min="13" max="13" width="15.83203125" style="2" customWidth="1"/>
    <col min="14" max="14" width="21" style="2" customWidth="1"/>
    <col min="15" max="15" width="9" style="2" customWidth="1"/>
    <col min="16" max="16" width="9.16015625" style="2" customWidth="1"/>
    <col min="17" max="17" width="8.83203125" style="2" customWidth="1"/>
    <col min="18" max="18" width="5.66015625" style="2" customWidth="1"/>
    <col min="19" max="21" width="9.16015625" style="2" customWidth="1"/>
    <col min="22" max="22" width="5.5" style="2" customWidth="1"/>
    <col min="23" max="16384" width="9.33203125" style="2" customWidth="1"/>
  </cols>
  <sheetData>
    <row r="1" spans="1:22" ht="33" customHeight="1">
      <c r="A1" s="3" t="s">
        <v>223</v>
      </c>
      <c r="B1" s="3"/>
      <c r="C1" s="3"/>
      <c r="D1" s="3"/>
      <c r="E1" s="3"/>
      <c r="F1" s="3"/>
      <c r="G1" s="3"/>
      <c r="H1" s="3"/>
      <c r="I1" s="3"/>
      <c r="J1" s="3"/>
      <c r="K1" s="3"/>
      <c r="L1" s="3"/>
      <c r="M1" s="3"/>
      <c r="N1" s="3"/>
      <c r="O1" s="3"/>
      <c r="P1" s="3"/>
      <c r="Q1" s="3"/>
      <c r="R1" s="3"/>
      <c r="S1" s="3"/>
      <c r="T1" s="3"/>
      <c r="U1" s="3"/>
      <c r="V1" s="3"/>
    </row>
    <row r="2" spans="1:22" ht="12" customHeight="1">
      <c r="A2" s="4"/>
      <c r="B2" s="4"/>
      <c r="C2" s="4"/>
      <c r="D2" s="4"/>
      <c r="E2" s="4"/>
      <c r="F2" s="4"/>
      <c r="G2" s="4"/>
      <c r="H2" s="4"/>
      <c r="I2" s="4"/>
      <c r="J2" s="4"/>
      <c r="K2" s="4"/>
      <c r="L2" s="4"/>
      <c r="M2" s="4"/>
      <c r="N2" s="4"/>
      <c r="O2" s="4"/>
      <c r="P2" s="4"/>
      <c r="Q2" s="4"/>
      <c r="R2" s="4"/>
      <c r="S2" s="4"/>
      <c r="T2" s="4"/>
      <c r="U2" s="24" t="s">
        <v>224</v>
      </c>
      <c r="V2" s="4"/>
    </row>
    <row r="3" spans="1:22" ht="14.25" customHeight="1">
      <c r="A3" s="5" t="s">
        <v>25</v>
      </c>
      <c r="B3" s="5"/>
      <c r="C3" s="6"/>
      <c r="D3" s="7"/>
      <c r="E3" s="7"/>
      <c r="F3" s="7"/>
      <c r="G3" s="7"/>
      <c r="H3" s="7"/>
      <c r="I3" s="7"/>
      <c r="J3" s="7"/>
      <c r="K3" s="7"/>
      <c r="L3" s="7"/>
      <c r="M3" s="7"/>
      <c r="N3" s="7"/>
      <c r="O3" s="7"/>
      <c r="P3" s="7"/>
      <c r="Q3" s="7"/>
      <c r="R3" s="7"/>
      <c r="S3" s="7"/>
      <c r="T3" s="7"/>
      <c r="U3" s="25" t="s">
        <v>26</v>
      </c>
      <c r="V3" s="7"/>
    </row>
    <row r="4" spans="1:22" ht="16.5" customHeight="1">
      <c r="A4" s="8" t="s">
        <v>66</v>
      </c>
      <c r="B4" s="8" t="s">
        <v>175</v>
      </c>
      <c r="C4" s="9" t="s">
        <v>108</v>
      </c>
      <c r="D4" s="9"/>
      <c r="E4" s="9"/>
      <c r="F4" s="9"/>
      <c r="G4" s="9"/>
      <c r="H4" s="9"/>
      <c r="I4" s="9"/>
      <c r="J4" s="9"/>
      <c r="K4" s="9"/>
      <c r="L4" s="9"/>
      <c r="M4" s="18" t="s">
        <v>225</v>
      </c>
      <c r="N4" s="18" t="s">
        <v>226</v>
      </c>
      <c r="O4" s="18" t="s">
        <v>227</v>
      </c>
      <c r="P4" s="18"/>
      <c r="Q4" s="18"/>
      <c r="R4" s="18"/>
      <c r="S4" s="18" t="s">
        <v>228</v>
      </c>
      <c r="T4" s="18"/>
      <c r="U4" s="18"/>
      <c r="V4" s="18"/>
    </row>
    <row r="5" spans="1:22" ht="24" customHeight="1">
      <c r="A5" s="8"/>
      <c r="B5" s="8"/>
      <c r="C5" s="9" t="s">
        <v>69</v>
      </c>
      <c r="D5" s="10" t="s">
        <v>31</v>
      </c>
      <c r="E5" s="10"/>
      <c r="F5" s="10" t="s">
        <v>35</v>
      </c>
      <c r="G5" s="10" t="s">
        <v>37</v>
      </c>
      <c r="H5" s="10" t="s">
        <v>39</v>
      </c>
      <c r="I5" s="10" t="s">
        <v>41</v>
      </c>
      <c r="J5" s="10" t="s">
        <v>43</v>
      </c>
      <c r="K5" s="10"/>
      <c r="L5" s="10" t="s">
        <v>46</v>
      </c>
      <c r="M5" s="18"/>
      <c r="N5" s="18"/>
      <c r="O5" s="18" t="s">
        <v>229</v>
      </c>
      <c r="P5" s="18" t="s">
        <v>230</v>
      </c>
      <c r="Q5" s="18" t="s">
        <v>231</v>
      </c>
      <c r="R5" s="18" t="s">
        <v>232</v>
      </c>
      <c r="S5" s="18" t="s">
        <v>229</v>
      </c>
      <c r="T5" s="18" t="s">
        <v>230</v>
      </c>
      <c r="U5" s="18" t="s">
        <v>231</v>
      </c>
      <c r="V5" s="18" t="s">
        <v>232</v>
      </c>
    </row>
    <row r="6" spans="1:22" ht="66" customHeight="1">
      <c r="A6" s="8"/>
      <c r="B6" s="8"/>
      <c r="C6" s="9"/>
      <c r="D6" s="10" t="s">
        <v>72</v>
      </c>
      <c r="E6" s="10" t="s">
        <v>33</v>
      </c>
      <c r="F6" s="10"/>
      <c r="G6" s="10"/>
      <c r="H6" s="10"/>
      <c r="I6" s="10"/>
      <c r="J6" s="10" t="s">
        <v>72</v>
      </c>
      <c r="K6" s="10" t="s">
        <v>33</v>
      </c>
      <c r="L6" s="10"/>
      <c r="M6" s="18"/>
      <c r="N6" s="18"/>
      <c r="O6" s="18"/>
      <c r="P6" s="18"/>
      <c r="Q6" s="18"/>
      <c r="R6" s="18"/>
      <c r="S6" s="18"/>
      <c r="T6" s="18"/>
      <c r="U6" s="18"/>
      <c r="V6" s="18"/>
    </row>
    <row r="7" spans="1:22" ht="189" customHeight="1">
      <c r="A7" s="11" t="s">
        <v>77</v>
      </c>
      <c r="B7" s="12" t="s">
        <v>178</v>
      </c>
      <c r="C7" s="13">
        <v>4.26</v>
      </c>
      <c r="D7" s="13">
        <v>4.26</v>
      </c>
      <c r="E7" s="14"/>
      <c r="F7" s="14"/>
      <c r="G7" s="14"/>
      <c r="H7" s="14"/>
      <c r="I7" s="14"/>
      <c r="J7" s="14"/>
      <c r="K7" s="14"/>
      <c r="L7" s="14"/>
      <c r="M7" s="19" t="s">
        <v>233</v>
      </c>
      <c r="N7" s="15" t="s">
        <v>234</v>
      </c>
      <c r="O7" s="20" t="s">
        <v>235</v>
      </c>
      <c r="P7" s="20" t="s">
        <v>236</v>
      </c>
      <c r="Q7" s="20" t="s">
        <v>237</v>
      </c>
      <c r="R7" s="21"/>
      <c r="S7" s="20" t="s">
        <v>238</v>
      </c>
      <c r="T7" s="20" t="s">
        <v>239</v>
      </c>
      <c r="U7" s="20" t="s">
        <v>240</v>
      </c>
      <c r="V7" s="21"/>
    </row>
    <row r="8" spans="1:22" ht="69.75" customHeight="1">
      <c r="A8" s="11" t="s">
        <v>77</v>
      </c>
      <c r="B8" s="12" t="s">
        <v>180</v>
      </c>
      <c r="C8" s="13">
        <v>1.24</v>
      </c>
      <c r="D8" s="13">
        <v>1.24</v>
      </c>
      <c r="E8" s="14"/>
      <c r="F8" s="14"/>
      <c r="G8" s="14"/>
      <c r="H8" s="14"/>
      <c r="I8" s="14"/>
      <c r="J8" s="14"/>
      <c r="K8" s="14"/>
      <c r="L8" s="14"/>
      <c r="M8" s="19" t="s">
        <v>241</v>
      </c>
      <c r="N8" s="15" t="s">
        <v>242</v>
      </c>
      <c r="O8" s="20" t="s">
        <v>243</v>
      </c>
      <c r="P8" s="20"/>
      <c r="Q8" s="20"/>
      <c r="R8" s="20"/>
      <c r="S8" s="20" t="s">
        <v>244</v>
      </c>
      <c r="T8" s="20"/>
      <c r="U8" s="20"/>
      <c r="V8" s="20"/>
    </row>
    <row r="9" spans="1:22" ht="87" customHeight="1">
      <c r="A9" s="11" t="s">
        <v>77</v>
      </c>
      <c r="B9" s="12" t="s">
        <v>182</v>
      </c>
      <c r="C9" s="13">
        <v>1.5</v>
      </c>
      <c r="D9" s="13">
        <v>1.5</v>
      </c>
      <c r="E9" s="14"/>
      <c r="F9" s="14"/>
      <c r="G9" s="14"/>
      <c r="H9" s="14"/>
      <c r="I9" s="14"/>
      <c r="J9" s="14"/>
      <c r="K9" s="14"/>
      <c r="L9" s="14"/>
      <c r="M9" s="19" t="s">
        <v>245</v>
      </c>
      <c r="N9" s="15" t="s">
        <v>246</v>
      </c>
      <c r="O9" s="20" t="s">
        <v>247</v>
      </c>
      <c r="P9" s="21"/>
      <c r="Q9" s="21"/>
      <c r="R9" s="21"/>
      <c r="S9" s="20" t="s">
        <v>248</v>
      </c>
      <c r="T9" s="20"/>
      <c r="U9" s="21"/>
      <c r="V9" s="21"/>
    </row>
    <row r="10" spans="1:22" s="1" customFormat="1" ht="93" customHeight="1">
      <c r="A10" s="11" t="s">
        <v>77</v>
      </c>
      <c r="B10" s="12" t="s">
        <v>184</v>
      </c>
      <c r="C10" s="13">
        <v>12</v>
      </c>
      <c r="D10" s="13">
        <v>12</v>
      </c>
      <c r="E10" s="15"/>
      <c r="F10" s="15"/>
      <c r="G10" s="15"/>
      <c r="H10" s="15"/>
      <c r="I10" s="15"/>
      <c r="J10" s="15"/>
      <c r="K10" s="15"/>
      <c r="L10" s="15"/>
      <c r="M10" s="19" t="s">
        <v>249</v>
      </c>
      <c r="N10" s="22" t="s">
        <v>250</v>
      </c>
      <c r="O10" s="15" t="s">
        <v>251</v>
      </c>
      <c r="P10" s="20" t="s">
        <v>252</v>
      </c>
      <c r="Q10" s="20"/>
      <c r="R10" s="20"/>
      <c r="S10" s="20" t="s">
        <v>253</v>
      </c>
      <c r="T10" s="20" t="s">
        <v>254</v>
      </c>
      <c r="U10" s="20"/>
      <c r="V10" s="20"/>
    </row>
    <row r="11" spans="1:22" ht="48" customHeight="1">
      <c r="A11" s="11" t="s">
        <v>77</v>
      </c>
      <c r="B11" s="12" t="s">
        <v>186</v>
      </c>
      <c r="C11" s="13">
        <v>2</v>
      </c>
      <c r="D11" s="13">
        <v>2</v>
      </c>
      <c r="E11" s="16"/>
      <c r="F11" s="16"/>
      <c r="G11" s="16"/>
      <c r="H11" s="16"/>
      <c r="I11" s="16"/>
      <c r="J11" s="16"/>
      <c r="K11" s="16"/>
      <c r="L11" s="16"/>
      <c r="M11" s="23" t="s">
        <v>255</v>
      </c>
      <c r="N11" s="23" t="s">
        <v>256</v>
      </c>
      <c r="O11" s="23" t="s">
        <v>257</v>
      </c>
      <c r="P11" s="23"/>
      <c r="Q11" s="23"/>
      <c r="R11" s="23"/>
      <c r="S11" s="23" t="s">
        <v>258</v>
      </c>
      <c r="T11" s="23"/>
      <c r="U11" s="16"/>
      <c r="V11" s="16"/>
    </row>
    <row r="12" spans="1:22" ht="57.75" customHeight="1">
      <c r="A12" s="11" t="s">
        <v>81</v>
      </c>
      <c r="B12" s="12" t="s">
        <v>188</v>
      </c>
      <c r="C12" s="17">
        <v>15</v>
      </c>
      <c r="D12" s="17">
        <v>15</v>
      </c>
      <c r="E12" s="16"/>
      <c r="F12" s="16"/>
      <c r="G12" s="16"/>
      <c r="H12" s="16"/>
      <c r="I12" s="16"/>
      <c r="J12" s="16"/>
      <c r="K12" s="16"/>
      <c r="L12" s="16"/>
      <c r="M12" s="23" t="s">
        <v>259</v>
      </c>
      <c r="N12" s="23" t="s">
        <v>260</v>
      </c>
      <c r="O12" s="23" t="s">
        <v>261</v>
      </c>
      <c r="P12" s="23"/>
      <c r="Q12" s="23"/>
      <c r="R12" s="23"/>
      <c r="S12" s="23" t="s">
        <v>262</v>
      </c>
      <c r="T12" s="23"/>
      <c r="U12" s="23"/>
      <c r="V12" s="16"/>
    </row>
  </sheetData>
  <sheetProtection/>
  <mergeCells count="25">
    <mergeCell ref="A1:V1"/>
    <mergeCell ref="A3:C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A1"/>
  <sheetViews>
    <sheetView zoomScaleSheetLayoutView="100" workbookViewId="0" topLeftCell="A1">
      <selection activeCell="Q28" sqref="Q28"/>
    </sheetView>
  </sheetViews>
  <sheetFormatPr defaultColWidth="9.33203125" defaultRowHeight="11.25"/>
  <sheetData/>
  <sheetProtection/>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享受生活</cp:lastModifiedBy>
  <cp:lastPrinted>2018-02-09T03:05:34Z</cp:lastPrinted>
  <dcterms:created xsi:type="dcterms:W3CDTF">2017-01-26T02:06:17Z</dcterms:created>
  <dcterms:modified xsi:type="dcterms:W3CDTF">2020-02-27T09:24:32Z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