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200" tabRatio="786" firstSheet="35" activeTab="41"/>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项目支出表" sheetId="37" r:id="rId37"/>
    <sheet name="15政府采购表" sheetId="38" r:id="rId38"/>
    <sheet name="16购买服务表" sheetId="39" r:id="rId39"/>
    <sheet name="17一般公共预算“三公”经费" sheetId="40" r:id="rId40"/>
    <sheet name="18机关运行经费" sheetId="41" r:id="rId41"/>
    <sheet name="19绩效情况表" sheetId="42" r:id="rId42"/>
  </sheets>
  <definedNames>
    <definedName name="_xlnm.Print_Area" localSheetId="39">'17一般公共预算“三公”经费'!$A$1:$C$11</definedName>
    <definedName name="_xlnm.Print_Area" localSheetId="24">'2部门收支总表（分单位）'!$A$1:$P$12</definedName>
    <definedName name="_xlnm.Print_Area" localSheetId="21">'公开表皮'!$A$1:$P$16</definedName>
    <definedName name="_xlnm.Print_Area" localSheetId="22">'目录'!$A$1:$A$20</definedName>
    <definedName name="_xlnm.Print_Area" hidden="1">#N/A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'14项目支出表'!$1:$5</definedName>
    <definedName name="_xlnm.Print_Titles" localSheetId="37">'15政府采购表'!$1:$5</definedName>
    <definedName name="_xlnm.Print_Titles" localSheetId="38">'16购买服务表'!$1:$1</definedName>
    <definedName name="_xlnm.Print_Titles" localSheetId="39">'17一般公共预算“三公”经费'!$1:$4</definedName>
    <definedName name="_xlnm.Print_Titles" localSheetId="40">'18机关运行经费'!$1:$6</definedName>
    <definedName name="_xlnm.Print_Titles" localSheetId="24">'2部门收支总表（分单位）'!$1:$6</definedName>
    <definedName name="_xlnm.Print_Titles" localSheetId="21">'公开表皮'!$1:$15</definedName>
    <definedName name="_xlnm.Print_Titles" hidden="1">#N/A</definedName>
    <definedName name="Z_F3E756D0_37BF_413B_B4A8_93A201DE2E9C_.wvu.PrintTitles" hidden="1">#REF!</definedName>
  </definedNames>
  <calcPr fullCalcOnLoad="1"/>
</workbook>
</file>

<file path=xl/sharedStrings.xml><?xml version="1.0" encoding="utf-8"?>
<sst xmlns="http://schemas.openxmlformats.org/spreadsheetml/2006/main" count="825" uniqueCount="293">
  <si>
    <t>2020年抚顺市统计局部门预算和“三公”经费预算公开表</t>
  </si>
  <si>
    <t xml:space="preserve"> </t>
  </si>
  <si>
    <t>目        录</t>
  </si>
  <si>
    <t xml:space="preserve">                    一、2020年部门收支总体情况表 </t>
  </si>
  <si>
    <t xml:space="preserve">                    二、2020年部门收支总体情况（分单位） </t>
  </si>
  <si>
    <t xml:space="preserve">                    三、2020年部门收入总体情况表 </t>
  </si>
  <si>
    <t xml:space="preserve">                    四、2020年部门支出总体情况表</t>
  </si>
  <si>
    <t xml:space="preserve">                    五、2020年部门支出总体情况表（按功能科目） </t>
  </si>
  <si>
    <t xml:space="preserve">                    六、2020年部门财政拨款收支总体情况表 </t>
  </si>
  <si>
    <t xml:space="preserve">                    七、2020年部门财政拨款支出总体情况表（按功能科目） </t>
  </si>
  <si>
    <t xml:space="preserve">                    八、2020年部门一般公共预算支出情况表 </t>
  </si>
  <si>
    <t xml:space="preserve">                    九、2020年部门一般公共预算基本支出情况表</t>
  </si>
  <si>
    <t xml:space="preserve">                    十、2020年一般公共预算基本支出按经济分类情况表</t>
  </si>
  <si>
    <t xml:space="preserve">                    十一、2020年纳入预算管理的行政事业性收费预算支出情况表 </t>
  </si>
  <si>
    <t xml:space="preserve">                    十二、2020年部门（政府性基金收入）政府性基金预算支出情况表 </t>
  </si>
  <si>
    <t xml:space="preserve">                    十三、2020年部门（国有资本经营收入）国有资本经营预算支出情况表</t>
  </si>
  <si>
    <t xml:space="preserve">                    十四、2020年部门项目支出预算表</t>
  </si>
  <si>
    <t xml:space="preserve">                    十五、2020年部门政府采购支出预算表</t>
  </si>
  <si>
    <t xml:space="preserve">                    十六、2020年部门政府购买服务支出预算表</t>
  </si>
  <si>
    <t xml:space="preserve">                    十七、2020年部门一般公共预算“三公”经费支出情况表 </t>
  </si>
  <si>
    <t xml:space="preserve">                    十八、2020年部门一般公共预算机关运行经费明细表</t>
  </si>
  <si>
    <t xml:space="preserve">                    十九、2020年部门项目支出预算绩效目标情况表</t>
  </si>
  <si>
    <t>2020年部门收支总体情况表</t>
  </si>
  <si>
    <t>公开表1</t>
  </si>
  <si>
    <t>部门名称：抚顺市统计局</t>
  </si>
  <si>
    <t>单位：万元</t>
  </si>
  <si>
    <t>收                 入</t>
  </si>
  <si>
    <t>支           出</t>
  </si>
  <si>
    <t>项          目</t>
  </si>
  <si>
    <t>预算数</t>
  </si>
  <si>
    <t>一、财政拨款收入</t>
  </si>
  <si>
    <t>一般公共服务支出</t>
  </si>
  <si>
    <t>其中：上级提前告知转移支付资金</t>
  </si>
  <si>
    <t xml:space="preserve">  统计信息事务</t>
  </si>
  <si>
    <t>二、纳入预算管理的专项收入</t>
  </si>
  <si>
    <t xml:space="preserve">    行政运行（统计信息事务）</t>
  </si>
  <si>
    <t>三、纳入预算管理的行政事业性收费收入</t>
  </si>
  <si>
    <t xml:space="preserve">    专项统计业务</t>
  </si>
  <si>
    <t>四、国有资源（资产）有偿使用收入</t>
  </si>
  <si>
    <t xml:space="preserve">    专项普查活动</t>
  </si>
  <si>
    <t>五、政府住房基金收入</t>
  </si>
  <si>
    <t>社会保障和就业支出</t>
  </si>
  <si>
    <t>六、纳入预算管理的政府性基金收入</t>
  </si>
  <si>
    <t xml:space="preserve">  行政事业单位养老支出</t>
  </si>
  <si>
    <t xml:space="preserve">    行政单位离退休</t>
  </si>
  <si>
    <t>七、纳入专户管理的行政事业性收费收入</t>
  </si>
  <si>
    <t xml:space="preserve">    机关事业单位基本养老保险缴费支出</t>
  </si>
  <si>
    <t>卫生健康支出</t>
  </si>
  <si>
    <t xml:space="preserve">  行政事业单位医疗</t>
  </si>
  <si>
    <t xml:space="preserve">    行政单位医疗</t>
  </si>
  <si>
    <t>住房保障支出</t>
  </si>
  <si>
    <t xml:space="preserve">  住房改革支出</t>
  </si>
  <si>
    <t xml:space="preserve">    住房公积金</t>
  </si>
  <si>
    <t>收    入    合    计</t>
  </si>
  <si>
    <t>支  出   合    计</t>
  </si>
  <si>
    <t>2020年部门收支总体情况表（分单位）</t>
  </si>
  <si>
    <t>公开表2</t>
  </si>
  <si>
    <t>单位名称</t>
  </si>
  <si>
    <t>收入预算</t>
  </si>
  <si>
    <t>支出预算</t>
  </si>
  <si>
    <t>合计</t>
  </si>
  <si>
    <t>基本支出</t>
  </si>
  <si>
    <t>项目支出</t>
  </si>
  <si>
    <t>小计</t>
  </si>
  <si>
    <t>工资福利支出</t>
  </si>
  <si>
    <t>商品和服务支出</t>
  </si>
  <si>
    <t>对个人和家庭的补助支出</t>
  </si>
  <si>
    <t>部门合计</t>
  </si>
  <si>
    <t>抚顺市统计局本级</t>
  </si>
  <si>
    <t>2020年部门收入预算总表</t>
  </si>
  <si>
    <t>公开表3</t>
  </si>
  <si>
    <t>科目编码</t>
  </si>
  <si>
    <t>科目名称</t>
  </si>
  <si>
    <t>类</t>
  </si>
  <si>
    <t>款</t>
  </si>
  <si>
    <t>项</t>
  </si>
  <si>
    <t>抚顺市统计局</t>
  </si>
  <si>
    <t>05</t>
  </si>
  <si>
    <t xml:space="preserve">  05</t>
  </si>
  <si>
    <t>01</t>
  </si>
  <si>
    <t>07</t>
  </si>
  <si>
    <t>11</t>
  </si>
  <si>
    <t xml:space="preserve">  11</t>
  </si>
  <si>
    <t>02</t>
  </si>
  <si>
    <t xml:space="preserve">  02</t>
  </si>
  <si>
    <t>2020年部门支出总体情况表</t>
  </si>
  <si>
    <t>公开表4</t>
  </si>
  <si>
    <t>201</t>
  </si>
  <si>
    <t xml:space="preserve">  201</t>
  </si>
  <si>
    <t>208</t>
  </si>
  <si>
    <t xml:space="preserve">  208</t>
  </si>
  <si>
    <t>210</t>
  </si>
  <si>
    <t xml:space="preserve">  210</t>
  </si>
  <si>
    <t>221</t>
  </si>
  <si>
    <t xml:space="preserve">  221</t>
  </si>
  <si>
    <t>2020年部门支出总体情况表（按功能科目）</t>
  </si>
  <si>
    <t>公开表5</t>
  </si>
  <si>
    <t>部门名称：</t>
  </si>
  <si>
    <t>按资金来源划分</t>
  </si>
  <si>
    <t>2020年部门财政拨款收支总体情况表</t>
  </si>
  <si>
    <t>公开表6</t>
  </si>
  <si>
    <t>部门名称：  抚顺市统计局</t>
  </si>
  <si>
    <t>财政拨款收入预算</t>
  </si>
  <si>
    <t>财政拨款支出预算</t>
  </si>
  <si>
    <t>2020年部门财政拨款收支总体情况表（按功能科目）</t>
  </si>
  <si>
    <t>公开表7</t>
  </si>
  <si>
    <t>支出内容</t>
  </si>
  <si>
    <t>2020年部门一般公共预算支出情况表</t>
  </si>
  <si>
    <t>公开表8</t>
  </si>
  <si>
    <t>301工资福利支出</t>
  </si>
  <si>
    <t>302商品和服务支出</t>
  </si>
  <si>
    <t>303对个人和家庭的补助</t>
  </si>
  <si>
    <t>310资本性支出</t>
  </si>
  <si>
    <t xml:space="preserve">399其他支出 </t>
  </si>
  <si>
    <t>2020年部门一般公共预算基本支出表</t>
  </si>
  <si>
    <t>公开表9</t>
  </si>
  <si>
    <t xml:space="preserve">部门名称： </t>
  </si>
  <si>
    <t>资金来源</t>
  </si>
  <si>
    <t>2020年部门一般公共预算基本支出情况表（按经济分类）</t>
  </si>
  <si>
    <t>公开表10</t>
  </si>
  <si>
    <t>部门名称： 抚顺市统计局</t>
  </si>
  <si>
    <t>2020年预算数</t>
  </si>
  <si>
    <t>人员经费</t>
  </si>
  <si>
    <t>公用经费</t>
  </si>
  <si>
    <t>一般公共预算基本支出合计</t>
  </si>
  <si>
    <t>301</t>
  </si>
  <si>
    <t xml:space="preserve">  基本工资</t>
  </si>
  <si>
    <t xml:space="preserve">  津贴补贴</t>
  </si>
  <si>
    <t>03</t>
  </si>
  <si>
    <t xml:space="preserve">  奖金</t>
  </si>
  <si>
    <t>08</t>
  </si>
  <si>
    <t xml:space="preserve">  机关事业单位基本养老保险缴费</t>
  </si>
  <si>
    <t>10</t>
  </si>
  <si>
    <t xml:space="preserve">  职工基本医疗保险缴费</t>
  </si>
  <si>
    <t>12</t>
  </si>
  <si>
    <t xml:space="preserve">  其他社会保障缴费</t>
  </si>
  <si>
    <t>13</t>
  </si>
  <si>
    <t xml:space="preserve">  住房公积金</t>
  </si>
  <si>
    <t>302</t>
  </si>
  <si>
    <t xml:space="preserve">  办公费</t>
  </si>
  <si>
    <t xml:space="preserve">  邮电费</t>
  </si>
  <si>
    <t xml:space="preserve">  取暖费</t>
  </si>
  <si>
    <t xml:space="preserve">  差旅费</t>
  </si>
  <si>
    <t>17</t>
  </si>
  <si>
    <t xml:space="preserve">  公务接待费</t>
  </si>
  <si>
    <t>26</t>
  </si>
  <si>
    <t xml:space="preserve">  劳务费</t>
  </si>
  <si>
    <t>28</t>
  </si>
  <si>
    <t xml:space="preserve">  工会经费</t>
  </si>
  <si>
    <t>31</t>
  </si>
  <si>
    <t xml:space="preserve">  公务用车运行维护费</t>
  </si>
  <si>
    <t>39</t>
  </si>
  <si>
    <t xml:space="preserve">  其他交通费用</t>
  </si>
  <si>
    <t>99</t>
  </si>
  <si>
    <t xml:space="preserve">  其他商品和服务支出</t>
  </si>
  <si>
    <t>303</t>
  </si>
  <si>
    <t>对个人和家庭的补助</t>
  </si>
  <si>
    <t xml:space="preserve">  离休费</t>
  </si>
  <si>
    <t xml:space="preserve">  退休费</t>
  </si>
  <si>
    <t xml:space="preserve">  生活补助</t>
  </si>
  <si>
    <t>09</t>
  </si>
  <si>
    <t xml:space="preserve">  奖励金</t>
  </si>
  <si>
    <t>公开表11</t>
  </si>
  <si>
    <t xml:space="preserve">部门名称：抚顺市统计局 </t>
  </si>
  <si>
    <t>……</t>
  </si>
  <si>
    <t>2020年部门项目支出预算表</t>
  </si>
  <si>
    <r>
      <t>公开表1</t>
    </r>
    <r>
      <rPr>
        <b/>
        <sz val="10"/>
        <rFont val="宋体"/>
        <family val="0"/>
      </rPr>
      <t>4</t>
    </r>
  </si>
  <si>
    <t>项目名称</t>
  </si>
  <si>
    <t>项目内容</t>
  </si>
  <si>
    <t/>
  </si>
  <si>
    <t>统计业务</t>
  </si>
  <si>
    <t>机关商品和服务支出20万元：一、印刷费4万元：1、统计年鉴150本，1.5万元；2、统计月报500本，0.6万元；3、统计资料、统计分析、统计报告共计24期，1万元；4、各种定期报表、调查表、情况表印刷费0.9万元。二、差旅费3万元：到各县区指导统计调查工作，数据核查、联审，参加国家及省里组织的各专项调查的培训等。三、维修维护费6万元：统计专线租线费6万元。四、培训费4.12万元：1、全年两期对各县区统计工作人员、分管局长、重点企业报表人员100人进行投资统计制度培训费0.4万元；2、分季度对县区能源统计人员及重点耗能企业统计人员近200人召开数据联审及能源统计报表制度培训0.5万元；3、召开第四次全国经济普查资料开发和名录库更新维护培训费0.4万元；4、定期面向8个县区、多个重点乡镇街道及规模以上工业企业的统计人员召开联审会议，每年四次培训费用共0.5万元；5、对全市100家规下工业样本企业培训费0.42万元；6、全市各相关部门关于妇女儿童发展规划、服务业社科文年报培训费0.3万元；7、全年多期召开部门数据处理和管理系统培训费0.5万元；8、国民经济核算和资产负债培训费0.5万元；9、全市统计执法人员培训0.3万元；10、对全市限额以上企业进行财务报表、重要商品购进销售库存培训0.3万元。五、办公费1.5万元：100家规下工业样本企业发放纪念品，每家企业150元，1.5万元。六、劳务费1.38万元：1、规下工业调查辅助调查员补助0.74万元，全市25个样本村，12个乡镇街道，共计37人，每人200元；2、规下工业个体调查户补助0.64万元，全市共400户，每季度每户4元。</t>
  </si>
  <si>
    <t>全国第七次人口普查两员劳动报酬</t>
  </si>
  <si>
    <t>劳务费320万元：根据国家统计局和财政部联合制定的《统计部门周期性普查和大型调查经费开支规定》（国统字〔2003〕74号），招聘的普查指导员和普查员的劳动报酬经费，由地方财政部门负担，在普查经费中予以安排，并统一由聘用单位支付。根据国家规定，每250个调查对象配备1名普查员，每10名普查员配备1名指导员，“两员”的工作时间约为38天。全市调查对象205.2万，共需普查员8208名，普查指导员821名，省里发放标准为日工资标准56元/天。市本级承担1/3费用，共需640万元，统筹安排320万元。</t>
  </si>
  <si>
    <t>全国第七次人口普查工作经费</t>
  </si>
  <si>
    <t>总计50万元。一、机关商品和服务支出30万元:（一）印刷费8万元:1、印刷全市培训教材5000本1.4万元；2、人口普查摸底表和正式入户表一户5人一张12页40万张5万元；3、死亡人口调查表40万张0.8万元；4、社区表40万张0.8万元。（二）培训费6万元：1、分五期对县区及900多个乡镇街道近1000人进行普查小区图绘制培训1.5万元；2、分五期对县区及900多个乡镇街道近1000人进行普查清查培训1.5万元；3、分五期对县区及900多个乡镇街道近1000人进行计算机操作及数据处理培训1.5万元；4、普查试点近300人培训费1万元；5、组织县区对所辖乡镇街道进行互审、联审培训费0.5万元。（三）办公费6万元：1、宣传费用1万元，用于制作展板、气球、条幅以及在媒体刊登广告的费用；2、购置调查员用的笔、本和计算器、胸卡、手提袋等1万元；3、普查中使用智能手机的设备通信费4万元。（四）差旅费5万元：人口普查展开后，市局需要经常深入基层调研、指导、检查和培训，调研、评估、参加全省培训，需要差旅费5万元。（五）其他交通费用5万元：租车费5万元。二、机关资本性支出20万元：用于普查小区图电子化程序及普查数据资料汇编程序和快速汇总程序处理等,购买PDA200台，20万元。</t>
  </si>
  <si>
    <t>2020年部门政府采购支出预算表</t>
  </si>
  <si>
    <r>
      <t>公开表1</t>
    </r>
    <r>
      <rPr>
        <b/>
        <sz val="9"/>
        <rFont val="宋体"/>
        <family val="0"/>
      </rPr>
      <t>5</t>
    </r>
  </si>
  <si>
    <t>采购项目</t>
  </si>
  <si>
    <t>采购目录</t>
  </si>
  <si>
    <t>规格要求</t>
  </si>
  <si>
    <t>采购数量</t>
  </si>
  <si>
    <t>PDA</t>
  </si>
  <si>
    <t>满足第七次人口普查工作要求</t>
  </si>
  <si>
    <r>
      <t>公开表1</t>
    </r>
    <r>
      <rPr>
        <b/>
        <sz val="9"/>
        <rFont val="宋体"/>
        <family val="0"/>
      </rPr>
      <t>6</t>
    </r>
  </si>
  <si>
    <t>单位名称/项目名称</t>
  </si>
  <si>
    <t>功能科目科（类级）</t>
  </si>
  <si>
    <t>购买项目名称</t>
  </si>
  <si>
    <t>购买项目内容</t>
  </si>
  <si>
    <t>购买项目对应指导目录(类别)</t>
  </si>
  <si>
    <t>承接主体类别</t>
  </si>
  <si>
    <t>购买方式</t>
  </si>
  <si>
    <t>金额合计</t>
  </si>
  <si>
    <t>一、本级财政拨款收入</t>
  </si>
  <si>
    <t>2020年部门一般公共预算“三公”经费支出情况表</t>
  </si>
  <si>
    <t>公开表17</t>
  </si>
  <si>
    <t xml:space="preserve">部门名称：  抚顺市统计局                              </t>
  </si>
  <si>
    <t>项目</t>
  </si>
  <si>
    <t>金额</t>
  </si>
  <si>
    <t>2020年预算</t>
  </si>
  <si>
    <t>2019年预算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</si>
  <si>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</si>
  <si>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</si>
  <si>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</si>
  <si>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</si>
  <si>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</si>
  <si>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</si>
  <si>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2020年部门一般公共预算机关运行经费明细表</t>
  </si>
  <si>
    <r>
      <t>公开表1</t>
    </r>
    <r>
      <rPr>
        <b/>
        <sz val="10"/>
        <rFont val="宋体"/>
        <family val="0"/>
      </rPr>
      <t>8</t>
    </r>
  </si>
  <si>
    <t>科目代码</t>
  </si>
  <si>
    <t>30201</t>
  </si>
  <si>
    <t xml:space="preserve">  </t>
  </si>
  <si>
    <t xml:space="preserve">  30201</t>
  </si>
  <si>
    <t>3020101</t>
  </si>
  <si>
    <t xml:space="preserve">    办公费</t>
  </si>
  <si>
    <t>30207</t>
  </si>
  <si>
    <t xml:space="preserve">  30207</t>
  </si>
  <si>
    <t>3020701</t>
  </si>
  <si>
    <t xml:space="preserve">    邮电费</t>
  </si>
  <si>
    <t>30208</t>
  </si>
  <si>
    <t xml:space="preserve">  30208</t>
  </si>
  <si>
    <t>3020804</t>
  </si>
  <si>
    <t xml:space="preserve">    公用取暖费</t>
  </si>
  <si>
    <t>30211</t>
  </si>
  <si>
    <t xml:space="preserve">  30211</t>
  </si>
  <si>
    <t>3021101</t>
  </si>
  <si>
    <t xml:space="preserve">    差旅费</t>
  </si>
  <si>
    <t>30217</t>
  </si>
  <si>
    <t xml:space="preserve">  30217</t>
  </si>
  <si>
    <t>3021701</t>
  </si>
  <si>
    <t xml:space="preserve">    公务接待费</t>
  </si>
  <si>
    <t>30226</t>
  </si>
  <si>
    <t xml:space="preserve">  30226</t>
  </si>
  <si>
    <t>3022601</t>
  </si>
  <si>
    <t xml:space="preserve">    劳务费（临时用工、劳务派遣）</t>
  </si>
  <si>
    <t>30228</t>
  </si>
  <si>
    <t xml:space="preserve">  30228</t>
  </si>
  <si>
    <t>3022801</t>
  </si>
  <si>
    <t xml:space="preserve">    工会经费（上缴）</t>
  </si>
  <si>
    <t>3022802</t>
  </si>
  <si>
    <t xml:space="preserve">    工会经费（留存）</t>
  </si>
  <si>
    <t>30231</t>
  </si>
  <si>
    <t xml:space="preserve">  30231</t>
  </si>
  <si>
    <t>3023101</t>
  </si>
  <si>
    <t xml:space="preserve">    公务用车运行维护费（已车改）</t>
  </si>
  <si>
    <t>30239</t>
  </si>
  <si>
    <t xml:space="preserve">  30239</t>
  </si>
  <si>
    <t>3023901</t>
  </si>
  <si>
    <t xml:space="preserve">    其他交通费用</t>
  </si>
  <si>
    <t>30299</t>
  </si>
  <si>
    <t xml:space="preserve">  30299</t>
  </si>
  <si>
    <t>3029902</t>
  </si>
  <si>
    <t xml:space="preserve">    离退休人员公用经费</t>
  </si>
  <si>
    <t>3029949</t>
  </si>
  <si>
    <t xml:space="preserve">    其他商品和服务支出</t>
  </si>
  <si>
    <t>2020年部门项目支出预算绩效目标情况表</t>
  </si>
  <si>
    <t>公开表19</t>
  </si>
  <si>
    <t>项目年度绩效目标</t>
  </si>
  <si>
    <t>项目实施
计划</t>
  </si>
  <si>
    <t>产出指标</t>
  </si>
  <si>
    <t>效益指标</t>
  </si>
  <si>
    <t>指标1</t>
  </si>
  <si>
    <t>指标2</t>
  </si>
  <si>
    <t>指标3</t>
  </si>
  <si>
    <t>指标4</t>
  </si>
  <si>
    <t>确保联网直报单位网上直报工作顺利进行，通过服务业、文化产业、GDP核算、固定资产投资、创新科技等专项调查，全面掌握各行业的总体规模和分布情况，了解各行业发展的特点、政策环境、阻碍因素，对全市经济运行情况进行监督预警，为市领导相关部门提供咨询及决策参考。</t>
  </si>
  <si>
    <t>1月-12月，各专项调查培训、调查、数据审核、汇总上报工作；1-12月，统计报表及各专项调查表的印刷工作；1-12月，联网直报单位网上报送工作。</t>
  </si>
  <si>
    <t>统计年鉴150本，统计资料、统计分析、统计报告共计24期。</t>
  </si>
  <si>
    <t>全年两期对各县区统计工作人员、分管局长、重点企业报表人员100人进行投资统计制度培训；分季度对县区能源统计人员及重点耗能企业统计人员近200人召开数据联审及能源统计报表制度培训。</t>
  </si>
  <si>
    <t>对全市100家规下工业样本企业培训。</t>
  </si>
  <si>
    <t>改进统计方法，全面真实反映经济发展情况。</t>
  </si>
  <si>
    <t>提高统计人员素质，提升全市统计工作水平。</t>
  </si>
  <si>
    <t>对全市经济运行情况进行监督预警，为市领导相关部门提供咨询及决策参考。</t>
  </si>
  <si>
    <t>人口普查是大型普查，对于了解全市人口情况有深远意义。</t>
  </si>
  <si>
    <t>2020年完成普查方案制定，普查表和普查指标设置，普查方法的拟定和数据采集。</t>
  </si>
  <si>
    <t>每250个调查对象配备1名普查员，每10名普查员配备1名指导员。</t>
  </si>
  <si>
    <t>“两员”的工作时间约为38天。</t>
  </si>
  <si>
    <t>全市调查对象205.2万，共需普查员8208名，普查指导员821名。</t>
  </si>
  <si>
    <t>改进统计方法，反映全市人口情况。</t>
  </si>
  <si>
    <t>提高统计人员素质，提升统计能力。</t>
  </si>
  <si>
    <t>对全市人口进行统计，为市领导决策提供依据。</t>
  </si>
  <si>
    <t>全国第七次人口普查是一项重大国情国力普查，对于了解掌握人口情况，科学评价经济社会发展新成就，都具有十分重大的意义。</t>
  </si>
  <si>
    <t>2020年完成普查方案制定，包括普查表与指标的设置、普查方法的拟定，数据处理规划的编制以及普查的组织等。</t>
  </si>
  <si>
    <t>印刷全市培训教材5000本。</t>
  </si>
  <si>
    <t>人口普查调查表一户5人一张12页40万张。</t>
  </si>
  <si>
    <t>分五期对县区及900多个乡镇街道近1000人进行普查小区图绘制培训。</t>
  </si>
  <si>
    <t>死亡人口调查表、社区表40万张。</t>
  </si>
  <si>
    <t>改进统计方法，全面真实反映人口发展情况。</t>
  </si>
  <si>
    <t>对全市人口情况进行统计，为市领导相关部门提供咨询及决策参考。</t>
  </si>
  <si>
    <t>2020年纳入预算管理的行政事业性收费预算支出表</t>
  </si>
  <si>
    <t>2020年部门（政府性基金收入）政府性基金预算支出表</t>
  </si>
  <si>
    <r>
      <t>20</t>
    </r>
    <r>
      <rPr>
        <b/>
        <sz val="22"/>
        <rFont val="宋体"/>
        <family val="0"/>
      </rPr>
      <t>20</t>
    </r>
    <r>
      <rPr>
        <b/>
        <sz val="22"/>
        <rFont val="宋体"/>
        <family val="0"/>
      </rPr>
      <t>年部门（国有资本经营收入）国有资本经营预算支出表</t>
    </r>
  </si>
  <si>
    <t>2020年部门政府购买服务支出预算表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</si>
</sst>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
    <numFmt numFmtId="179" formatCode="#,##0.00_ "/>
    <numFmt numFmtId="180" formatCode="#,##0.0000"/>
    <numFmt numFmtId="181" formatCode="#,##0_ "/>
    <numFmt numFmtId="182" formatCode="#,##0.00_);[Red]\(#,##0.00\)"/>
    <numFmt numFmtId="183" formatCode="0.00_);[Red]\(0.00\)"/>
    <numFmt numFmtId="184" formatCode="#,##0.00;[Red]#,##0.00"/>
    <numFmt numFmtId="185" formatCode="0.00_ "/>
  </numFmts>
  <fonts count="42">
    <font>
      <sz val="9"/>
      <name val="宋体"/>
      <family val="0"/>
    </font>
    <font>
      <sz val="12"/>
      <name val="宋体"/>
      <family val="0"/>
    </font>
    <font>
      <sz val="11"/>
      <color indexed="8"/>
      <name val="宋体"/>
      <family val="0"/>
    </font>
    <font>
      <sz val="11"/>
      <color indexed="9"/>
      <name val="宋体"/>
      <family val="0"/>
    </font>
    <font>
      <u val="single"/>
      <sz val="12"/>
      <color indexed="12"/>
      <name val="宋体"/>
      <family val="0"/>
    </font>
    <font>
      <u val="single"/>
      <sz val="11"/>
      <color indexed="36"/>
      <name val="宋体"/>
      <family val="0"/>
    </font>
    <font>
      <u val="single"/>
      <sz val="11"/>
      <color indexed="12"/>
      <name val="宋体"/>
      <family val="0"/>
    </font>
    <font>
      <sz val="11"/>
      <color indexed="20"/>
      <name val="宋体"/>
      <family val="0"/>
    </font>
    <font>
      <b/>
      <sz val="11"/>
      <color indexed="9"/>
      <name val="宋体"/>
      <family val="0"/>
    </font>
    <font>
      <sz val="11"/>
      <color indexed="62"/>
      <name val="宋体"/>
      <family val="0"/>
    </font>
    <font>
      <b/>
      <sz val="10"/>
      <name val="Arial"/>
      <family val="2"/>
    </font>
    <font>
      <b/>
      <sz val="11"/>
      <color indexed="56"/>
      <name val="宋体"/>
      <family val="0"/>
    </font>
    <font>
      <b/>
      <sz val="11"/>
      <color indexed="52"/>
      <name val="宋体"/>
      <family val="0"/>
    </font>
    <font>
      <b/>
      <sz val="11"/>
      <color indexed="8"/>
      <name val="宋体"/>
      <family val="0"/>
    </font>
    <font>
      <sz val="11"/>
      <color indexed="60"/>
      <name val="宋体"/>
      <family val="0"/>
    </font>
    <font>
      <b/>
      <sz val="11"/>
      <color indexed="63"/>
      <name val="宋体"/>
      <family val="0"/>
    </font>
    <font>
      <b/>
      <sz val="18"/>
      <color indexed="56"/>
      <name val="宋体"/>
      <family val="0"/>
    </font>
    <font>
      <sz val="11"/>
      <color indexed="52"/>
      <name val="宋体"/>
      <family val="0"/>
    </font>
    <font>
      <sz val="11"/>
      <color indexed="17"/>
      <name val="宋体"/>
      <family val="0"/>
    </font>
    <font>
      <sz val="11"/>
      <color indexed="10"/>
      <name val="宋体"/>
      <family val="0"/>
    </font>
    <font>
      <sz val="11"/>
      <color indexed="16"/>
      <name val="宋体"/>
      <family val="0"/>
    </font>
    <font>
      <sz val="10"/>
      <color indexed="8"/>
      <name val="Arial"/>
      <family val="2"/>
    </font>
    <font>
      <i/>
      <sz val="11"/>
      <color indexed="23"/>
      <name val="宋体"/>
      <family val="0"/>
    </font>
    <font>
      <b/>
      <sz val="15"/>
      <color indexed="56"/>
      <name val="宋体"/>
      <family val="0"/>
    </font>
    <font>
      <b/>
      <sz val="13"/>
      <color indexed="56"/>
      <name val="宋体"/>
      <family val="0"/>
    </font>
    <font>
      <b/>
      <sz val="12"/>
      <name val="宋体"/>
      <family val="0"/>
    </font>
    <font>
      <sz val="22"/>
      <name val="宋体"/>
      <family val="0"/>
    </font>
    <font>
      <b/>
      <sz val="18"/>
      <name val="宋体"/>
      <family val="0"/>
    </font>
    <font>
      <b/>
      <sz val="10"/>
      <name val="宋体"/>
      <family val="0"/>
    </font>
    <font>
      <b/>
      <sz val="9"/>
      <name val="宋体"/>
      <family val="0"/>
    </font>
    <font>
      <sz val="10"/>
      <name val="宋体"/>
      <family val="0"/>
    </font>
    <font>
      <b/>
      <sz val="22"/>
      <name val="宋体"/>
      <family val="0"/>
    </font>
    <font>
      <b/>
      <sz val="10"/>
      <color indexed="9"/>
      <name val="宋体"/>
      <family val="0"/>
    </font>
    <font>
      <sz val="11"/>
      <name val="宋体"/>
      <family val="0"/>
    </font>
    <font>
      <sz val="16"/>
      <name val="宋体"/>
      <family val="0"/>
    </font>
    <font>
      <sz val="9"/>
      <color indexed="8"/>
      <name val="宋体"/>
      <family val="0"/>
    </font>
    <font>
      <b/>
      <sz val="11"/>
      <name val="宋体"/>
      <family val="0"/>
    </font>
    <font>
      <b/>
      <sz val="24"/>
      <name val="宋体"/>
      <family val="0"/>
    </font>
    <font>
      <sz val="20"/>
      <name val="宋体"/>
      <family val="0"/>
    </font>
    <font>
      <b/>
      <sz val="14"/>
      <name val="宋体"/>
      <family val="0"/>
    </font>
    <font>
      <sz val="14"/>
      <name val="宋体"/>
      <family val="0"/>
    </font>
    <font>
      <b/>
      <sz val="2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style="thin"/>
      <top style="thin"/>
      <bottom style="thin"/>
    </border>
    <border>
      <left style="thin"/>
      <right style="medium"/>
      <top style="thin"/>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medium"/>
    </border>
    <border>
      <left style="thin"/>
      <right style="thin"/>
      <top style="thin"/>
      <bottom>
        <color indexed="63"/>
      </bottom>
    </border>
    <border>
      <left style="medium"/>
      <right style="thin"/>
      <top style="medium"/>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13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1" fillId="0" borderId="0" applyNumberFormat="0" applyFill="0" applyBorder="0" applyAlignment="0" applyProtection="0"/>
    <xf numFmtId="0" fontId="10" fillId="0" borderId="0" applyNumberForma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20" fillId="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 fillId="0" borderId="0">
      <alignment/>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protection/>
    </xf>
    <xf numFmtId="0" fontId="1" fillId="0" borderId="0">
      <alignment/>
      <protection/>
    </xf>
    <xf numFmtId="0" fontId="6" fillId="0" borderId="0" applyNumberFormat="0" applyFill="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3" fillId="0" borderId="4" applyNumberFormat="0" applyFill="0" applyAlignment="0" applyProtection="0"/>
    <xf numFmtId="0" fontId="4" fillId="0" borderId="0" applyNumberFormat="0" applyFill="0" applyBorder="0" applyAlignment="0" applyProtection="0"/>
    <xf numFmtId="44" fontId="0" fillId="0" borderId="0" applyFont="0" applyFill="0" applyBorder="0" applyAlignment="0" applyProtection="0"/>
    <xf numFmtId="0" fontId="12" fillId="16" borderId="5" applyNumberFormat="0" applyAlignment="0" applyProtection="0"/>
    <xf numFmtId="0" fontId="12" fillId="16" borderId="5" applyNumberFormat="0" applyAlignment="0" applyProtection="0"/>
    <xf numFmtId="0" fontId="8" fillId="17" borderId="6" applyNumberFormat="0" applyAlignment="0" applyProtection="0"/>
    <xf numFmtId="0" fontId="8" fillId="17" borderId="6" applyNumberFormat="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17" fillId="0" borderId="7" applyNumberFormat="0" applyFill="0" applyAlignment="0" applyProtection="0"/>
    <xf numFmtId="9" fontId="0" fillId="0" borderId="0" applyFont="0" applyFill="0" applyBorder="0" applyAlignment="0" applyProtection="0"/>
    <xf numFmtId="0" fontId="0" fillId="0" borderId="0">
      <alignment/>
      <protection/>
    </xf>
    <xf numFmtId="0" fontId="3" fillId="18"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5" fillId="16" borderId="8" applyNumberFormat="0" applyAlignment="0" applyProtection="0"/>
    <xf numFmtId="0" fontId="15" fillId="16" borderId="8" applyNumberFormat="0" applyAlignment="0" applyProtection="0"/>
    <xf numFmtId="0" fontId="9" fillId="7" borderId="5" applyNumberFormat="0" applyAlignment="0" applyProtection="0"/>
    <xf numFmtId="0" fontId="9" fillId="7" borderId="5" applyNumberFormat="0" applyAlignment="0" applyProtection="0"/>
    <xf numFmtId="0" fontId="5"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cellStyleXfs>
  <cellXfs count="298">
    <xf numFmtId="0" fontId="0" fillId="0" borderId="0" xfId="0" applyAlignment="1">
      <alignment vertical="center"/>
    </xf>
    <xf numFmtId="0" fontId="0" fillId="24" borderId="0" xfId="0" applyFill="1" applyAlignment="1">
      <alignment vertical="center"/>
    </xf>
    <xf numFmtId="0" fontId="27" fillId="24" borderId="0" xfId="0" applyFont="1" applyFill="1" applyAlignment="1">
      <alignment horizontal="centerContinuous" vertical="center"/>
    </xf>
    <xf numFmtId="0" fontId="28" fillId="0" borderId="10" xfId="86" applyFont="1" applyFill="1" applyBorder="1" applyAlignment="1">
      <alignment horizontal="left" vertical="center"/>
      <protection/>
    </xf>
    <xf numFmtId="0" fontId="28" fillId="0" borderId="0" xfId="86" applyFont="1" applyFill="1" applyBorder="1" applyAlignment="1">
      <alignment horizontal="left" vertical="center"/>
      <protection/>
    </xf>
    <xf numFmtId="0" fontId="29" fillId="24" borderId="0" xfId="0" applyFont="1" applyFill="1" applyAlignment="1">
      <alignment vertical="center"/>
    </xf>
    <xf numFmtId="0" fontId="29" fillId="0" borderId="11" xfId="0" applyNumberFormat="1" applyFont="1" applyFill="1" applyBorder="1" applyAlignment="1" applyProtection="1">
      <alignment horizontal="center" vertical="center"/>
      <protection/>
    </xf>
    <xf numFmtId="0" fontId="28" fillId="0" borderId="11" xfId="0" applyFont="1" applyBorder="1" applyAlignment="1">
      <alignment horizontal="center" vertical="center" wrapText="1"/>
    </xf>
    <xf numFmtId="0" fontId="29" fillId="24" borderId="12" xfId="0" applyNumberFormat="1" applyFont="1" applyFill="1" applyBorder="1" applyAlignment="1" applyProtection="1">
      <alignment horizontal="center" vertical="center"/>
      <protection/>
    </xf>
    <xf numFmtId="0" fontId="29" fillId="0" borderId="12" xfId="0" applyNumberFormat="1" applyFont="1" applyFill="1" applyBorder="1" applyAlignment="1" applyProtection="1">
      <alignment horizontal="center" vertical="center"/>
      <protection/>
    </xf>
    <xf numFmtId="49" fontId="30" fillId="0" borderId="11" xfId="0" applyNumberFormat="1" applyFont="1" applyFill="1" applyBorder="1" applyAlignment="1" applyProtection="1">
      <alignment vertical="center" wrapText="1"/>
      <protection/>
    </xf>
    <xf numFmtId="49" fontId="30" fillId="0" borderId="11" xfId="85" applyNumberFormat="1" applyFont="1" applyFill="1" applyBorder="1" applyAlignment="1" applyProtection="1">
      <alignment horizontal="left" vertical="center" wrapText="1"/>
      <protection/>
    </xf>
    <xf numFmtId="176" fontId="30" fillId="0" borderId="11" xfId="105" applyNumberFormat="1" applyFont="1" applyFill="1" applyBorder="1" applyAlignment="1" applyProtection="1">
      <alignment horizontal="right" vertical="center" wrapText="1"/>
      <protection/>
    </xf>
    <xf numFmtId="0" fontId="29" fillId="0" borderId="11" xfId="0" applyNumberFormat="1" applyFont="1" applyFill="1" applyBorder="1" applyAlignment="1" applyProtection="1">
      <alignment vertical="center" wrapText="1"/>
      <protection/>
    </xf>
    <xf numFmtId="0" fontId="29" fillId="24" borderId="12" xfId="0" applyNumberFormat="1" applyFont="1" applyFill="1" applyBorder="1" applyAlignment="1" applyProtection="1">
      <alignment horizontal="center" vertical="center" wrapText="1"/>
      <protection/>
    </xf>
    <xf numFmtId="0" fontId="29" fillId="24" borderId="13" xfId="0" applyNumberFormat="1" applyFont="1" applyFill="1" applyBorder="1" applyAlignment="1" applyProtection="1">
      <alignment horizontal="center" vertical="center" wrapText="1"/>
      <protection/>
    </xf>
    <xf numFmtId="49" fontId="0" fillId="24" borderId="14" xfId="0" applyNumberFormat="1" applyFont="1" applyFill="1" applyBorder="1" applyAlignment="1">
      <alignment horizontal="left" vertical="center" wrapText="1"/>
    </xf>
    <xf numFmtId="0" fontId="29" fillId="24" borderId="0" xfId="0" applyNumberFormat="1" applyFont="1" applyFill="1" applyAlignment="1" applyProtection="1">
      <alignment horizontal="right" vertical="center"/>
      <protection/>
    </xf>
    <xf numFmtId="0" fontId="29" fillId="24" borderId="0" xfId="0" applyFont="1" applyFill="1" applyAlignment="1">
      <alignment horizontal="right" vertical="center"/>
    </xf>
    <xf numFmtId="0" fontId="29"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0" fillId="0" borderId="0" xfId="105" applyFont="1" applyAlignment="1">
      <alignment vertical="center"/>
      <protection/>
    </xf>
    <xf numFmtId="0" fontId="28" fillId="24" borderId="0" xfId="105" applyFont="1" applyFill="1" applyAlignment="1">
      <alignment vertical="center" wrapText="1"/>
      <protection/>
    </xf>
    <xf numFmtId="0" fontId="28" fillId="0" borderId="0" xfId="105" applyFont="1" applyAlignment="1">
      <alignment vertical="center"/>
      <protection/>
    </xf>
    <xf numFmtId="0" fontId="29" fillId="0" borderId="0" xfId="0" applyFont="1" applyAlignment="1">
      <alignment vertical="center"/>
    </xf>
    <xf numFmtId="49" fontId="30" fillId="0" borderId="0" xfId="105" applyNumberFormat="1" applyFont="1" applyFill="1" applyAlignment="1" applyProtection="1">
      <alignment vertical="center"/>
      <protection/>
    </xf>
    <xf numFmtId="177" fontId="30" fillId="0" borderId="0" xfId="105" applyNumberFormat="1" applyFont="1" applyAlignment="1">
      <alignment vertical="center"/>
      <protection/>
    </xf>
    <xf numFmtId="0" fontId="30" fillId="0" borderId="0" xfId="105" applyFont="1">
      <alignment/>
      <protection/>
    </xf>
    <xf numFmtId="2" fontId="30" fillId="0" borderId="0" xfId="105" applyNumberFormat="1" applyFont="1" applyFill="1" applyAlignment="1" applyProtection="1">
      <alignment horizontal="center" vertical="center"/>
      <protection/>
    </xf>
    <xf numFmtId="2" fontId="28" fillId="0" borderId="0" xfId="105" applyNumberFormat="1" applyFont="1" applyFill="1" applyAlignment="1" applyProtection="1">
      <alignment horizontal="right" vertical="center"/>
      <protection/>
    </xf>
    <xf numFmtId="177" fontId="30" fillId="0" borderId="0" xfId="105" applyNumberFormat="1" applyFont="1" applyFill="1" applyAlignment="1">
      <alignment horizontal="center" vertical="center"/>
      <protection/>
    </xf>
    <xf numFmtId="177" fontId="28" fillId="0" borderId="10" xfId="105" applyNumberFormat="1" applyFont="1" applyFill="1" applyBorder="1" applyAlignment="1" applyProtection="1">
      <alignment horizontal="right" vertical="center"/>
      <protection/>
    </xf>
    <xf numFmtId="0" fontId="28" fillId="0" borderId="11" xfId="0" applyFont="1" applyFill="1" applyBorder="1" applyAlignment="1">
      <alignment horizontal="center" vertical="center" wrapText="1"/>
    </xf>
    <xf numFmtId="49" fontId="28" fillId="0" borderId="11" xfId="0" applyNumberFormat="1" applyFont="1" applyFill="1" applyBorder="1" applyAlignment="1" applyProtection="1">
      <alignment vertical="center" wrapText="1"/>
      <protection/>
    </xf>
    <xf numFmtId="49" fontId="28" fillId="0" borderId="11" xfId="0" applyNumberFormat="1" applyFont="1" applyFill="1" applyBorder="1" applyAlignment="1" applyProtection="1">
      <alignment horizontal="center" vertical="center"/>
      <protection/>
    </xf>
    <xf numFmtId="178" fontId="28" fillId="0" borderId="11" xfId="0" applyNumberFormat="1" applyFont="1" applyFill="1" applyBorder="1" applyAlignment="1" applyProtection="1">
      <alignment horizontal="center" vertical="center" wrapText="1"/>
      <protection/>
    </xf>
    <xf numFmtId="179" fontId="28" fillId="0" borderId="11" xfId="105" applyNumberFormat="1" applyFont="1" applyFill="1" applyBorder="1" applyAlignment="1" applyProtection="1">
      <alignment horizontal="right" vertical="center" wrapText="1"/>
      <protection/>
    </xf>
    <xf numFmtId="0" fontId="28" fillId="0" borderId="0" xfId="105" applyFont="1">
      <alignment/>
      <protection/>
    </xf>
    <xf numFmtId="0" fontId="30" fillId="0" borderId="11" xfId="0" applyFont="1" applyFill="1" applyBorder="1" applyAlignment="1">
      <alignment vertical="center"/>
    </xf>
    <xf numFmtId="49" fontId="1" fillId="0" borderId="11" xfId="0" applyNumberFormat="1" applyFont="1" applyFill="1" applyBorder="1" applyAlignment="1">
      <alignment vertical="center"/>
    </xf>
    <xf numFmtId="49" fontId="30" fillId="0" borderId="11" xfId="0" applyNumberFormat="1" applyFont="1" applyFill="1" applyBorder="1" applyAlignment="1">
      <alignment horizontal="center" vertical="center" wrapText="1"/>
    </xf>
    <xf numFmtId="179" fontId="30" fillId="0" borderId="11" xfId="0" applyNumberFormat="1" applyFont="1" applyFill="1" applyBorder="1" applyAlignment="1">
      <alignment horizontal="center" vertical="center" wrapText="1"/>
    </xf>
    <xf numFmtId="49" fontId="30" fillId="0" borderId="11" xfId="105" applyNumberFormat="1" applyFont="1" applyFill="1" applyBorder="1" applyAlignment="1" applyProtection="1">
      <alignment vertical="center"/>
      <protection/>
    </xf>
    <xf numFmtId="0" fontId="28" fillId="0" borderId="0" xfId="0" applyFont="1" applyAlignment="1">
      <alignment vertical="center"/>
    </xf>
    <xf numFmtId="0" fontId="30" fillId="0" borderId="0" xfId="0" applyFont="1" applyAlignment="1">
      <alignment vertical="center"/>
    </xf>
    <xf numFmtId="0" fontId="31" fillId="0" borderId="0" xfId="0" applyFont="1" applyAlignment="1">
      <alignment horizontal="centerContinuous" vertical="center"/>
    </xf>
    <xf numFmtId="0" fontId="28" fillId="0" borderId="0" xfId="0" applyNumberFormat="1" applyFont="1" applyFill="1" applyAlignment="1" applyProtection="1">
      <alignment horizontal="right" vertical="center"/>
      <protection/>
    </xf>
    <xf numFmtId="0" fontId="28" fillId="0" borderId="10" xfId="86" applyFont="1" applyFill="1" applyBorder="1" applyAlignment="1">
      <alignment vertical="center"/>
      <protection/>
    </xf>
    <xf numFmtId="0" fontId="28" fillId="0" borderId="10" xfId="86" applyFont="1" applyFill="1" applyBorder="1" applyAlignment="1">
      <alignment horizontal="right" vertical="center"/>
      <protection/>
    </xf>
    <xf numFmtId="0" fontId="28" fillId="0" borderId="15" xfId="0" applyFont="1" applyBorder="1" applyAlignment="1">
      <alignment horizontal="centerContinuous" vertical="center"/>
    </xf>
    <xf numFmtId="0" fontId="28" fillId="0" borderId="11" xfId="0" applyFont="1" applyBorder="1" applyAlignment="1">
      <alignment horizontal="centerContinuous" vertical="center"/>
    </xf>
    <xf numFmtId="0" fontId="28" fillId="0" borderId="0" xfId="0" applyFont="1" applyFill="1" applyAlignment="1">
      <alignment vertical="center"/>
    </xf>
    <xf numFmtId="0" fontId="28" fillId="0" borderId="11" xfId="0" applyFont="1" applyBorder="1" applyAlignment="1">
      <alignment horizontal="center" vertical="center"/>
    </xf>
    <xf numFmtId="0" fontId="28" fillId="0" borderId="11" xfId="0" applyFont="1" applyFill="1" applyBorder="1" applyAlignment="1">
      <alignment horizontal="center" vertical="center"/>
    </xf>
    <xf numFmtId="180" fontId="32" fillId="0" borderId="0" xfId="0" applyNumberFormat="1" applyFont="1" applyFill="1" applyAlignment="1" applyProtection="1">
      <alignment vertical="center" wrapText="1"/>
      <protection/>
    </xf>
    <xf numFmtId="176" fontId="32" fillId="0" borderId="0" xfId="0" applyNumberFormat="1" applyFont="1" applyFill="1" applyAlignment="1" applyProtection="1">
      <alignment vertical="center" wrapText="1"/>
      <protection/>
    </xf>
    <xf numFmtId="0" fontId="28" fillId="0" borderId="13" xfId="0" applyFont="1" applyFill="1" applyBorder="1" applyAlignment="1">
      <alignment vertical="center"/>
    </xf>
    <xf numFmtId="179" fontId="33" fillId="0" borderId="11" xfId="0" applyNumberFormat="1" applyFont="1" applyFill="1" applyBorder="1" applyAlignment="1">
      <alignment horizontal="center" vertical="center"/>
    </xf>
    <xf numFmtId="0" fontId="33" fillId="0" borderId="11" xfId="0" applyFont="1" applyFill="1" applyBorder="1" applyAlignment="1">
      <alignment horizontal="center" vertical="center"/>
    </xf>
    <xf numFmtId="0" fontId="30" fillId="0" borderId="14" xfId="0" applyFont="1" applyFill="1" applyBorder="1" applyAlignment="1">
      <alignment vertical="center"/>
    </xf>
    <xf numFmtId="0" fontId="30" fillId="0" borderId="0" xfId="0" applyFont="1" applyFill="1" applyAlignment="1">
      <alignment vertical="center"/>
    </xf>
    <xf numFmtId="0" fontId="30" fillId="0" borderId="14" xfId="0" applyFont="1" applyBorder="1" applyAlignment="1">
      <alignment vertical="center"/>
    </xf>
    <xf numFmtId="0" fontId="27" fillId="0" borderId="0" xfId="0" applyFont="1" applyAlignment="1">
      <alignment horizontal="center" vertical="center"/>
    </xf>
    <xf numFmtId="0" fontId="0" fillId="0" borderId="0" xfId="0" applyAlignment="1">
      <alignment vertical="center"/>
    </xf>
    <xf numFmtId="0" fontId="0" fillId="0" borderId="11" xfId="0" applyBorder="1" applyAlignment="1">
      <alignment vertical="center"/>
    </xf>
    <xf numFmtId="0" fontId="27" fillId="0" borderId="0" xfId="0" applyFont="1" applyAlignment="1">
      <alignment vertical="center"/>
    </xf>
    <xf numFmtId="0" fontId="29" fillId="0" borderId="0" xfId="0" applyNumberFormat="1" applyFont="1" applyFill="1" applyAlignment="1" applyProtection="1">
      <alignment horizontal="center" vertical="center"/>
      <protection/>
    </xf>
    <xf numFmtId="0" fontId="1" fillId="0" borderId="0" xfId="0" applyFont="1" applyAlignment="1">
      <alignment horizontal="center" vertical="center"/>
    </xf>
    <xf numFmtId="0" fontId="0" fillId="0" borderId="0" xfId="0" applyAlignment="1">
      <alignment horizontal="center"/>
    </xf>
    <xf numFmtId="0" fontId="29" fillId="0" borderId="0" xfId="0" applyFont="1" applyAlignment="1">
      <alignment horizontal="right" vertical="center"/>
    </xf>
    <xf numFmtId="0" fontId="28" fillId="0" borderId="11" xfId="0" applyFont="1" applyBorder="1" applyAlignment="1">
      <alignment vertical="center" wrapText="1"/>
    </xf>
    <xf numFmtId="0" fontId="0" fillId="0" borderId="11" xfId="0" applyBorder="1" applyAlignment="1">
      <alignment vertical="center"/>
    </xf>
    <xf numFmtId="0" fontId="27" fillId="0" borderId="0" xfId="0" applyFont="1" applyAlignment="1">
      <alignment horizontal="centerContinuous" vertical="center"/>
    </xf>
    <xf numFmtId="178" fontId="30" fillId="0" borderId="14" xfId="0" applyNumberFormat="1" applyFont="1" applyFill="1" applyBorder="1" applyAlignment="1" applyProtection="1">
      <alignment vertical="center" wrapText="1"/>
      <protection/>
    </xf>
    <xf numFmtId="49" fontId="30" fillId="0" borderId="14" xfId="0" applyNumberFormat="1" applyFont="1" applyFill="1" applyBorder="1" applyAlignment="1" applyProtection="1">
      <alignment vertical="center" wrapText="1"/>
      <protection/>
    </xf>
    <xf numFmtId="181" fontId="30" fillId="0" borderId="11" xfId="0" applyNumberFormat="1" applyFont="1" applyFill="1" applyBorder="1" applyAlignment="1" applyProtection="1">
      <alignment horizontal="right" vertical="center"/>
      <protection/>
    </xf>
    <xf numFmtId="176" fontId="30" fillId="0" borderId="11" xfId="0" applyNumberFormat="1" applyFont="1" applyFill="1" applyBorder="1" applyAlignment="1" applyProtection="1">
      <alignment horizontal="right" vertical="center"/>
      <protection/>
    </xf>
    <xf numFmtId="178" fontId="30" fillId="0" borderId="11" xfId="0" applyNumberFormat="1" applyFont="1" applyFill="1" applyBorder="1" applyAlignment="1" applyProtection="1">
      <alignment vertical="center" wrapText="1"/>
      <protection/>
    </xf>
    <xf numFmtId="0" fontId="29" fillId="0" borderId="0" xfId="0" applyNumberFormat="1" applyFont="1" applyFill="1" applyAlignment="1" applyProtection="1">
      <alignment horizontal="right" vertical="center"/>
      <protection/>
    </xf>
    <xf numFmtId="0" fontId="29" fillId="0" borderId="11" xfId="0" applyFont="1" applyBorder="1" applyAlignment="1">
      <alignment vertical="center"/>
    </xf>
    <xf numFmtId="0" fontId="0" fillId="0" borderId="0" xfId="0" applyFill="1" applyAlignment="1">
      <alignment vertical="center"/>
    </xf>
    <xf numFmtId="0" fontId="28" fillId="0" borderId="12" xfId="0" applyFont="1" applyBorder="1" applyAlignment="1">
      <alignment horizontal="center" vertical="center" wrapText="1"/>
    </xf>
    <xf numFmtId="178" fontId="28" fillId="0" borderId="14" xfId="0" applyNumberFormat="1" applyFont="1" applyFill="1" applyBorder="1" applyAlignment="1" applyProtection="1">
      <alignment horizontal="center" vertical="center" wrapText="1"/>
      <protection/>
    </xf>
    <xf numFmtId="49" fontId="30" fillId="0" borderId="11" xfId="85" applyNumberFormat="1" applyFont="1" applyFill="1" applyBorder="1" applyAlignment="1" applyProtection="1">
      <alignment horizontal="left" wrapText="1"/>
      <protection/>
    </xf>
    <xf numFmtId="0" fontId="28" fillId="0" borderId="0" xfId="0" applyNumberFormat="1" applyFont="1" applyFill="1" applyBorder="1" applyAlignment="1" applyProtection="1">
      <alignment horizontal="right" vertical="center"/>
      <protection/>
    </xf>
    <xf numFmtId="0" fontId="30" fillId="0" borderId="11" xfId="0" applyFont="1" applyBorder="1" applyAlignment="1">
      <alignment vertical="center"/>
    </xf>
    <xf numFmtId="0" fontId="0" fillId="0" borderId="11" xfId="0" applyFill="1" applyBorder="1" applyAlignment="1">
      <alignment vertical="center"/>
    </xf>
    <xf numFmtId="0" fontId="30" fillId="0" borderId="10" xfId="0" applyFont="1" applyBorder="1" applyAlignment="1">
      <alignment vertical="center"/>
    </xf>
    <xf numFmtId="176" fontId="28" fillId="0" borderId="11" xfId="0" applyNumberFormat="1" applyFont="1" applyFill="1" applyBorder="1" applyAlignment="1" applyProtection="1">
      <alignment horizontal="right" vertical="center"/>
      <protection/>
    </xf>
    <xf numFmtId="49" fontId="30" fillId="0" borderId="11" xfId="0" applyNumberFormat="1" applyFont="1" applyFill="1" applyBorder="1" applyAlignment="1" applyProtection="1">
      <alignment horizontal="center" vertical="center"/>
      <protection/>
    </xf>
    <xf numFmtId="49" fontId="30" fillId="0" borderId="11" xfId="86" applyNumberFormat="1" applyFont="1" applyFill="1" applyBorder="1" applyAlignment="1" applyProtection="1">
      <alignment vertical="center"/>
      <protection/>
    </xf>
    <xf numFmtId="0" fontId="28" fillId="0" borderId="0" xfId="0" applyFont="1" applyAlignment="1">
      <alignment horizontal="right" vertical="center"/>
    </xf>
    <xf numFmtId="0" fontId="28" fillId="0" borderId="10" xfId="0" applyFont="1" applyBorder="1" applyAlignment="1">
      <alignment horizontal="right" vertical="center"/>
    </xf>
    <xf numFmtId="0" fontId="28" fillId="0" borderId="11" xfId="0" applyFont="1" applyBorder="1" applyAlignment="1">
      <alignment vertical="center"/>
    </xf>
    <xf numFmtId="0" fontId="26" fillId="0" borderId="0" xfId="0" applyFont="1" applyAlignment="1">
      <alignment vertical="center"/>
    </xf>
    <xf numFmtId="0" fontId="28" fillId="0" borderId="0" xfId="105" applyNumberFormat="1" applyFont="1" applyFill="1" applyAlignment="1" applyProtection="1">
      <alignment horizontal="centerContinuous" vertical="center"/>
      <protection/>
    </xf>
    <xf numFmtId="0" fontId="30" fillId="0" borderId="0" xfId="105" applyNumberFormat="1" applyFont="1" applyFill="1" applyAlignment="1" applyProtection="1">
      <alignment horizontal="centerContinuous" vertical="center"/>
      <protection/>
    </xf>
    <xf numFmtId="0" fontId="28" fillId="0" borderId="11" xfId="0" applyFont="1" applyFill="1" applyBorder="1" applyAlignment="1">
      <alignment vertical="center"/>
    </xf>
    <xf numFmtId="49" fontId="28" fillId="0" borderId="11" xfId="83" applyNumberFormat="1" applyFont="1" applyFill="1" applyBorder="1">
      <alignment vertical="center"/>
      <protection/>
    </xf>
    <xf numFmtId="0" fontId="28" fillId="0" borderId="11" xfId="83" applyNumberFormat="1" applyFont="1" applyFill="1" applyBorder="1" applyAlignment="1">
      <alignment horizontal="center" vertical="center"/>
      <protection/>
    </xf>
    <xf numFmtId="182" fontId="28" fillId="0" borderId="11" xfId="83" applyNumberFormat="1" applyFont="1" applyFill="1" applyBorder="1" applyAlignment="1">
      <alignment horizontal="right" vertical="center"/>
      <protection/>
    </xf>
    <xf numFmtId="49" fontId="0" fillId="0" borderId="11" xfId="0" applyNumberFormat="1" applyFill="1" applyBorder="1" applyAlignment="1">
      <alignment vertical="center"/>
    </xf>
    <xf numFmtId="0" fontId="0" fillId="0" borderId="11" xfId="0" applyNumberFormat="1" applyFill="1" applyBorder="1" applyAlignment="1">
      <alignment vertical="center"/>
    </xf>
    <xf numFmtId="183" fontId="30" fillId="0" borderId="11" xfId="83" applyNumberFormat="1" applyFont="1" applyFill="1" applyBorder="1" applyAlignment="1">
      <alignment horizontal="right" vertical="center"/>
      <protection/>
    </xf>
    <xf numFmtId="183" fontId="0" fillId="0" borderId="11" xfId="0" applyNumberFormat="1" applyFill="1" applyBorder="1" applyAlignment="1">
      <alignment vertical="center"/>
    </xf>
    <xf numFmtId="0" fontId="28" fillId="0" borderId="0" xfId="105" applyNumberFormat="1" applyFont="1" applyFill="1" applyAlignment="1" applyProtection="1">
      <alignment horizontal="right" vertical="center"/>
      <protection/>
    </xf>
    <xf numFmtId="49" fontId="30" fillId="0" borderId="0" xfId="0" applyNumberFormat="1" applyFont="1" applyAlignment="1">
      <alignment horizontal="center" vertical="center"/>
    </xf>
    <xf numFmtId="49" fontId="0" fillId="0" borderId="0" xfId="0" applyNumberFormat="1" applyFill="1" applyAlignment="1">
      <alignment horizontal="center" vertical="center"/>
    </xf>
    <xf numFmtId="0" fontId="28" fillId="0" borderId="0" xfId="0" applyFont="1" applyAlignment="1">
      <alignment horizontal="center" vertical="center"/>
    </xf>
    <xf numFmtId="0" fontId="27" fillId="0" borderId="0" xfId="0" applyFont="1" applyFill="1" applyAlignment="1">
      <alignment horizontal="center" vertical="center"/>
    </xf>
    <xf numFmtId="49" fontId="28" fillId="0" borderId="11" xfId="0" applyNumberFormat="1" applyFont="1" applyBorder="1" applyAlignment="1">
      <alignment horizontal="center" vertical="center"/>
    </xf>
    <xf numFmtId="49" fontId="28" fillId="0" borderId="11" xfId="0" applyNumberFormat="1" applyFont="1" applyFill="1" applyBorder="1" applyAlignment="1">
      <alignment horizontal="center" vertical="center"/>
    </xf>
    <xf numFmtId="182" fontId="30" fillId="0" borderId="11" xfId="84" applyNumberFormat="1" applyFont="1" applyFill="1" applyBorder="1" applyAlignment="1">
      <alignment horizontal="right" vertical="center"/>
      <protection/>
    </xf>
    <xf numFmtId="182" fontId="30" fillId="0" borderId="11" xfId="0" applyNumberFormat="1" applyFont="1" applyFill="1" applyBorder="1" applyAlignment="1">
      <alignment vertical="center"/>
    </xf>
    <xf numFmtId="182" fontId="30" fillId="0" borderId="11" xfId="0" applyNumberFormat="1" applyFont="1" applyFill="1" applyBorder="1" applyAlignment="1">
      <alignment horizontal="right" vertical="center"/>
    </xf>
    <xf numFmtId="0" fontId="30" fillId="0" borderId="0" xfId="0" applyFont="1" applyBorder="1" applyAlignment="1">
      <alignment vertical="center"/>
    </xf>
    <xf numFmtId="0" fontId="30" fillId="0" borderId="0" xfId="0" applyFont="1" applyBorder="1" applyAlignment="1">
      <alignment horizontal="right" vertical="center"/>
    </xf>
    <xf numFmtId="182" fontId="0" fillId="0" borderId="11" xfId="0" applyNumberFormat="1" applyFill="1" applyBorder="1" applyAlignment="1">
      <alignment horizontal="right" vertical="center"/>
    </xf>
    <xf numFmtId="0" fontId="0" fillId="0" borderId="11" xfId="0" applyNumberFormat="1" applyFont="1" applyFill="1" applyBorder="1" applyAlignment="1">
      <alignment vertical="center"/>
    </xf>
    <xf numFmtId="0" fontId="28" fillId="0" borderId="0" xfId="0" applyFont="1" applyBorder="1" applyAlignment="1">
      <alignment horizontal="right" vertical="center"/>
    </xf>
    <xf numFmtId="49" fontId="30" fillId="0" borderId="0" xfId="0" applyNumberFormat="1" applyFont="1" applyAlignment="1">
      <alignment vertical="center"/>
    </xf>
    <xf numFmtId="49" fontId="30" fillId="0" borderId="0" xfId="0" applyNumberFormat="1" applyFont="1" applyBorder="1" applyAlignment="1">
      <alignment vertical="center"/>
    </xf>
    <xf numFmtId="182" fontId="28" fillId="0" borderId="11" xfId="0" applyNumberFormat="1" applyFont="1" applyFill="1" applyBorder="1" applyAlignment="1" applyProtection="1">
      <alignment vertical="center"/>
      <protection/>
    </xf>
    <xf numFmtId="49" fontId="29" fillId="0" borderId="11" xfId="0" applyNumberFormat="1" applyFont="1" applyFill="1" applyBorder="1" applyAlignment="1">
      <alignment vertical="center"/>
    </xf>
    <xf numFmtId="0" fontId="29" fillId="0" borderId="11" xfId="0" applyNumberFormat="1" applyFont="1" applyFill="1" applyBorder="1" applyAlignment="1">
      <alignment horizontal="center" vertical="center"/>
    </xf>
    <xf numFmtId="182" fontId="29" fillId="0" borderId="11" xfId="0" applyNumberFormat="1" applyFont="1" applyFill="1" applyBorder="1" applyAlignment="1">
      <alignment vertical="center"/>
    </xf>
    <xf numFmtId="49" fontId="1" fillId="0" borderId="11"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49" fontId="0" fillId="0" borderId="11" xfId="0" applyNumberFormat="1" applyFill="1" applyBorder="1" applyAlignment="1">
      <alignment horizontal="center" vertical="center"/>
    </xf>
    <xf numFmtId="49" fontId="0" fillId="0" borderId="11" xfId="0" applyNumberFormat="1" applyFont="1" applyFill="1" applyBorder="1" applyAlignment="1">
      <alignment horizontal="center" vertical="center"/>
    </xf>
    <xf numFmtId="179" fontId="0" fillId="0" borderId="11" xfId="0" applyNumberFormat="1" applyFill="1" applyBorder="1" applyAlignment="1">
      <alignment horizontal="right" vertical="center"/>
    </xf>
    <xf numFmtId="182" fontId="28" fillId="0" borderId="11" xfId="0" applyNumberFormat="1" applyFont="1" applyFill="1" applyBorder="1" applyAlignment="1">
      <alignment vertical="center"/>
    </xf>
    <xf numFmtId="183" fontId="30" fillId="0" borderId="11" xfId="0" applyNumberFormat="1" applyFont="1" applyFill="1" applyBorder="1" applyAlignment="1">
      <alignment horizontal="right" vertical="center"/>
    </xf>
    <xf numFmtId="183" fontId="30" fillId="0" borderId="11" xfId="0" applyNumberFormat="1" applyFont="1" applyBorder="1" applyAlignment="1">
      <alignment horizontal="right" vertical="center"/>
    </xf>
    <xf numFmtId="0" fontId="0" fillId="0" borderId="11" xfId="0" applyNumberFormat="1" applyFill="1" applyBorder="1" applyAlignment="1">
      <alignment horizontal="center" vertical="center"/>
    </xf>
    <xf numFmtId="0" fontId="28" fillId="0" borderId="0" xfId="0" applyFont="1" applyAlignment="1">
      <alignment vertical="center" wrapText="1"/>
    </xf>
    <xf numFmtId="0" fontId="30" fillId="0" borderId="0" xfId="0" applyFont="1" applyAlignment="1">
      <alignment vertical="center" wrapText="1"/>
    </xf>
    <xf numFmtId="0" fontId="28" fillId="0" borderId="14" xfId="0" applyNumberFormat="1" applyFont="1" applyFill="1" applyBorder="1" applyAlignment="1" applyProtection="1">
      <alignment horizontal="centerContinuous" vertical="center"/>
      <protection/>
    </xf>
    <xf numFmtId="0" fontId="28" fillId="0" borderId="16" xfId="0" applyNumberFormat="1" applyFont="1" applyFill="1" applyBorder="1" applyAlignment="1" applyProtection="1">
      <alignment horizontal="centerContinuous" vertical="center"/>
      <protection/>
    </xf>
    <xf numFmtId="0" fontId="28" fillId="0" borderId="17" xfId="0" applyFont="1" applyFill="1" applyBorder="1" applyAlignment="1">
      <alignment horizontal="center" vertical="center" wrapText="1"/>
    </xf>
    <xf numFmtId="179" fontId="28" fillId="0" borderId="11" xfId="0" applyNumberFormat="1" applyFont="1" applyFill="1" applyBorder="1" applyAlignment="1">
      <alignment horizontal="right" vertical="center" wrapText="1"/>
    </xf>
    <xf numFmtId="182" fontId="0" fillId="0" borderId="11" xfId="0" applyNumberFormat="1" applyFont="1" applyFill="1" applyBorder="1" applyAlignment="1">
      <alignment horizontal="right" vertical="center"/>
    </xf>
    <xf numFmtId="179" fontId="30" fillId="0" borderId="11" xfId="0" applyNumberFormat="1" applyFont="1" applyFill="1" applyBorder="1" applyAlignment="1" applyProtection="1">
      <alignment horizontal="right" vertical="center"/>
      <protection/>
    </xf>
    <xf numFmtId="49" fontId="0" fillId="0" borderId="11" xfId="0" applyNumberFormat="1" applyFont="1" applyFill="1" applyBorder="1" applyAlignment="1">
      <alignment horizontal="left" vertical="center" wrapText="1"/>
    </xf>
    <xf numFmtId="179" fontId="30" fillId="0" borderId="11" xfId="0" applyNumberFormat="1" applyFont="1" applyFill="1" applyBorder="1" applyAlignment="1">
      <alignment vertical="center"/>
    </xf>
    <xf numFmtId="179" fontId="30" fillId="0" borderId="11" xfId="0" applyNumberFormat="1" applyFont="1" applyBorder="1" applyAlignment="1">
      <alignment vertical="center"/>
    </xf>
    <xf numFmtId="0" fontId="25" fillId="0" borderId="0" xfId="87" applyFont="1" applyAlignment="1">
      <alignment/>
      <protection/>
    </xf>
    <xf numFmtId="0" fontId="28" fillId="0" borderId="16" xfId="0" applyFont="1" applyBorder="1" applyAlignment="1">
      <alignment horizontal="centerContinuous" vertical="center"/>
    </xf>
    <xf numFmtId="0" fontId="28" fillId="0" borderId="15" xfId="0" applyNumberFormat="1" applyFont="1" applyFill="1" applyBorder="1" applyAlignment="1" applyProtection="1">
      <alignment horizontal="centerContinuous" vertical="center"/>
      <protection/>
    </xf>
    <xf numFmtId="179" fontId="28" fillId="0" borderId="18" xfId="0" applyNumberFormat="1" applyFont="1" applyFill="1" applyBorder="1" applyAlignment="1">
      <alignment horizontal="right" vertical="center" wrapText="1"/>
    </xf>
    <xf numFmtId="179" fontId="30" fillId="0" borderId="11" xfId="0" applyNumberFormat="1" applyFont="1" applyFill="1" applyBorder="1" applyAlignment="1">
      <alignment horizontal="right" vertical="center" wrapText="1"/>
    </xf>
    <xf numFmtId="179" fontId="30" fillId="0" borderId="18" xfId="0" applyNumberFormat="1" applyFont="1" applyFill="1" applyBorder="1" applyAlignment="1">
      <alignment horizontal="right" vertical="center" wrapText="1"/>
    </xf>
    <xf numFmtId="49" fontId="35" fillId="0" borderId="11" xfId="0" applyNumberFormat="1" applyFont="1" applyFill="1" applyBorder="1" applyAlignment="1">
      <alignment horizontal="right" vertical="center"/>
    </xf>
    <xf numFmtId="0" fontId="30" fillId="0" borderId="0" xfId="0" applyFont="1" applyAlignment="1">
      <alignment vertical="center"/>
    </xf>
    <xf numFmtId="0" fontId="31" fillId="0" borderId="0" xfId="105" applyNumberFormat="1" applyFont="1" applyFill="1" applyAlignment="1" applyProtection="1">
      <alignment vertical="center"/>
      <protection/>
    </xf>
    <xf numFmtId="0" fontId="30" fillId="0" borderId="11" xfId="85" applyNumberFormat="1" applyFont="1" applyFill="1" applyBorder="1" applyAlignment="1" applyProtection="1">
      <alignment horizontal="left" wrapText="1"/>
      <protection/>
    </xf>
    <xf numFmtId="184" fontId="30" fillId="0" borderId="11" xfId="85" applyNumberFormat="1" applyFont="1" applyFill="1" applyBorder="1" applyAlignment="1" applyProtection="1">
      <alignment horizontal="right" wrapText="1"/>
      <protection/>
    </xf>
    <xf numFmtId="0" fontId="28" fillId="0" borderId="0" xfId="0" applyFont="1" applyBorder="1" applyAlignment="1">
      <alignment vertical="center"/>
    </xf>
    <xf numFmtId="0" fontId="31" fillId="0" borderId="0" xfId="105" applyNumberFormat="1" applyFont="1" applyFill="1" applyAlignment="1" applyProtection="1">
      <alignment horizontal="centerContinuous" vertical="center"/>
      <protection/>
    </xf>
    <xf numFmtId="49" fontId="31" fillId="0" borderId="0" xfId="105" applyNumberFormat="1" applyFont="1" applyFill="1" applyAlignment="1" applyProtection="1">
      <alignment horizontal="centerContinuous" vertical="center"/>
      <protection/>
    </xf>
    <xf numFmtId="49" fontId="30" fillId="0" borderId="10" xfId="0" applyNumberFormat="1" applyFont="1" applyBorder="1" applyAlignment="1">
      <alignment vertical="center"/>
    </xf>
    <xf numFmtId="49" fontId="29" fillId="0" borderId="11" xfId="0" applyNumberFormat="1" applyFont="1" applyFill="1" applyBorder="1" applyAlignment="1">
      <alignment horizontal="center" vertical="center"/>
    </xf>
    <xf numFmtId="0" fontId="30" fillId="0" borderId="0" xfId="0" applyFont="1" applyAlignment="1">
      <alignment horizontal="centerContinuous" vertical="center"/>
    </xf>
    <xf numFmtId="49" fontId="0" fillId="0" borderId="11" xfId="0" applyNumberFormat="1" applyFill="1" applyBorder="1" applyAlignment="1">
      <alignment horizontal="left" vertical="center" wrapText="1"/>
    </xf>
    <xf numFmtId="179" fontId="28" fillId="0" borderId="11" xfId="0" applyNumberFormat="1" applyFont="1" applyFill="1" applyBorder="1" applyAlignment="1" applyProtection="1">
      <alignment horizontal="right" vertical="center"/>
      <protection/>
    </xf>
    <xf numFmtId="0" fontId="30" fillId="0" borderId="0" xfId="0" applyFont="1" applyAlignment="1">
      <alignment horizontal="left" vertical="center"/>
    </xf>
    <xf numFmtId="0" fontId="29" fillId="0" borderId="0" xfId="0" applyFont="1" applyAlignment="1">
      <alignment horizontal="left" vertical="center"/>
    </xf>
    <xf numFmtId="179" fontId="29" fillId="0" borderId="11" xfId="0" applyNumberFormat="1" applyFont="1" applyFill="1" applyBorder="1" applyAlignment="1" applyProtection="1">
      <alignment vertical="center"/>
      <protection/>
    </xf>
    <xf numFmtId="179" fontId="0" fillId="0" borderId="11" xfId="0" applyNumberFormat="1" applyFill="1" applyBorder="1" applyAlignment="1">
      <alignment vertical="center"/>
    </xf>
    <xf numFmtId="179" fontId="0" fillId="0" borderId="11" xfId="0" applyNumberFormat="1" applyBorder="1" applyAlignment="1">
      <alignment vertical="center"/>
    </xf>
    <xf numFmtId="0" fontId="28" fillId="0" borderId="19" xfId="0" applyNumberFormat="1" applyFont="1" applyFill="1" applyBorder="1" applyAlignment="1" applyProtection="1">
      <alignment horizontal="centerContinuous" vertical="center"/>
      <protection/>
    </xf>
    <xf numFmtId="49" fontId="0" fillId="0" borderId="17" xfId="0" applyNumberFormat="1" applyFill="1" applyBorder="1" applyAlignment="1">
      <alignment horizontal="center" vertical="center" wrapText="1"/>
    </xf>
    <xf numFmtId="49" fontId="0" fillId="0" borderId="17" xfId="0" applyNumberFormat="1" applyFill="1" applyBorder="1" applyAlignment="1">
      <alignment horizontal="left" vertical="center" wrapText="1"/>
    </xf>
    <xf numFmtId="179" fontId="30" fillId="0" borderId="11" xfId="0" applyNumberFormat="1" applyFont="1" applyFill="1" applyBorder="1" applyAlignment="1">
      <alignment horizontal="right" vertical="center"/>
    </xf>
    <xf numFmtId="49" fontId="0" fillId="0" borderId="17" xfId="0" applyNumberFormat="1" applyFont="1" applyFill="1" applyBorder="1" applyAlignment="1">
      <alignment horizontal="left" vertical="center" wrapText="1"/>
    </xf>
    <xf numFmtId="49" fontId="0" fillId="0" borderId="20" xfId="0" applyNumberFormat="1" applyFont="1" applyFill="1" applyBorder="1" applyAlignment="1">
      <alignment horizontal="left" vertical="center" wrapText="1"/>
    </xf>
    <xf numFmtId="182" fontId="0" fillId="0" borderId="21" xfId="0" applyNumberFormat="1" applyFont="1" applyFill="1" applyBorder="1" applyAlignment="1">
      <alignment horizontal="right" vertical="center"/>
    </xf>
    <xf numFmtId="179" fontId="30" fillId="0" borderId="21" xfId="0" applyNumberFormat="1" applyFont="1" applyFill="1" applyBorder="1" applyAlignment="1">
      <alignment vertical="center"/>
    </xf>
    <xf numFmtId="179" fontId="30" fillId="0" borderId="21" xfId="0" applyNumberFormat="1" applyFont="1" applyBorder="1" applyAlignment="1">
      <alignment vertical="center"/>
    </xf>
    <xf numFmtId="0" fontId="0" fillId="0" borderId="0" xfId="0" applyAlignment="1">
      <alignment horizontal="centerContinuous" vertical="center"/>
    </xf>
    <xf numFmtId="0" fontId="28" fillId="0" borderId="19" xfId="0" applyFont="1" applyBorder="1" applyAlignment="1">
      <alignment horizontal="centerContinuous" vertical="center"/>
    </xf>
    <xf numFmtId="0" fontId="28" fillId="0" borderId="22" xfId="0" applyNumberFormat="1" applyFont="1" applyFill="1" applyBorder="1" applyAlignment="1" applyProtection="1">
      <alignment horizontal="centerContinuous" vertical="center"/>
      <protection/>
    </xf>
    <xf numFmtId="179" fontId="0" fillId="0" borderId="11" xfId="0" applyNumberFormat="1" applyFont="1" applyFill="1" applyBorder="1" applyAlignment="1" applyProtection="1">
      <alignment horizontal="right" vertical="center"/>
      <protection/>
    </xf>
    <xf numFmtId="182" fontId="0" fillId="0" borderId="18" xfId="0" applyNumberFormat="1" applyFont="1" applyFill="1" applyBorder="1" applyAlignment="1">
      <alignment horizontal="right" vertical="center"/>
    </xf>
    <xf numFmtId="179" fontId="0" fillId="0" borderId="21" xfId="0" applyNumberFormat="1" applyFill="1" applyBorder="1" applyAlignment="1">
      <alignment vertical="center"/>
    </xf>
    <xf numFmtId="49" fontId="35" fillId="0" borderId="21" xfId="0" applyNumberFormat="1" applyFont="1" applyFill="1" applyBorder="1" applyAlignment="1">
      <alignment horizontal="right" vertical="center"/>
    </xf>
    <xf numFmtId="182" fontId="0" fillId="0" borderId="23" xfId="0" applyNumberFormat="1" applyFont="1" applyFill="1" applyBorder="1" applyAlignment="1">
      <alignment horizontal="right" vertical="center"/>
    </xf>
    <xf numFmtId="0" fontId="25" fillId="0" borderId="0" xfId="87" applyFont="1">
      <alignment/>
      <protection/>
    </xf>
    <xf numFmtId="0" fontId="1" fillId="0" borderId="0" xfId="87">
      <alignment/>
      <protection/>
    </xf>
    <xf numFmtId="0" fontId="30" fillId="0" borderId="0" xfId="86" applyFont="1" applyFill="1" applyAlignment="1">
      <alignment vertical="center"/>
      <protection/>
    </xf>
    <xf numFmtId="0" fontId="30" fillId="0" borderId="0" xfId="86" applyFont="1" applyFill="1" applyAlignment="1">
      <alignment horizontal="center" vertical="center"/>
      <protection/>
    </xf>
    <xf numFmtId="177" fontId="28" fillId="0" borderId="0" xfId="86" applyNumberFormat="1" applyFont="1" applyFill="1" applyAlignment="1" applyProtection="1">
      <alignment horizontal="right" vertical="center"/>
      <protection/>
    </xf>
    <xf numFmtId="0" fontId="33" fillId="0" borderId="0" xfId="86" applyFont="1" applyFill="1" applyAlignment="1">
      <alignment vertical="center"/>
      <protection/>
    </xf>
    <xf numFmtId="177" fontId="30" fillId="0" borderId="10" xfId="86" applyNumberFormat="1" applyFont="1" applyFill="1" applyBorder="1" applyAlignment="1">
      <alignment horizontal="center" vertical="center"/>
      <protection/>
    </xf>
    <xf numFmtId="0" fontId="30" fillId="0" borderId="10" xfId="86" applyFont="1" applyFill="1" applyBorder="1" applyAlignment="1">
      <alignment horizontal="center" vertical="center"/>
      <protection/>
    </xf>
    <xf numFmtId="0" fontId="33" fillId="0" borderId="0" xfId="86" applyFont="1" applyFill="1" applyBorder="1" applyAlignment="1">
      <alignment vertical="center"/>
      <protection/>
    </xf>
    <xf numFmtId="0" fontId="28" fillId="0" borderId="11" xfId="86" applyNumberFormat="1" applyFont="1" applyFill="1" applyBorder="1" applyAlignment="1" applyProtection="1">
      <alignment horizontal="centerContinuous" vertical="center"/>
      <protection/>
    </xf>
    <xf numFmtId="0" fontId="28" fillId="0" borderId="11" xfId="86" applyNumberFormat="1" applyFont="1" applyFill="1" applyBorder="1" applyAlignment="1" applyProtection="1">
      <alignment horizontal="center" vertical="center"/>
      <protection/>
    </xf>
    <xf numFmtId="177" fontId="28" fillId="0" borderId="24" xfId="86" applyNumberFormat="1" applyFont="1" applyFill="1" applyBorder="1" applyAlignment="1" applyProtection="1">
      <alignment horizontal="center" vertical="center"/>
      <protection/>
    </xf>
    <xf numFmtId="177" fontId="28" fillId="0" borderId="11" xfId="86" applyNumberFormat="1" applyFont="1" applyFill="1" applyBorder="1" applyAlignment="1" applyProtection="1">
      <alignment horizontal="center" vertical="center"/>
      <protection/>
    </xf>
    <xf numFmtId="49" fontId="30" fillId="0" borderId="14" xfId="86" applyNumberFormat="1" applyFont="1" applyFill="1" applyBorder="1" applyAlignment="1" applyProtection="1">
      <alignment vertical="center"/>
      <protection/>
    </xf>
    <xf numFmtId="0" fontId="30" fillId="0" borderId="11" xfId="86" applyNumberFormat="1" applyFont="1" applyFill="1" applyBorder="1" applyAlignment="1" applyProtection="1">
      <alignment vertical="center"/>
      <protection/>
    </xf>
    <xf numFmtId="4" fontId="30" fillId="0" borderId="11" xfId="86" applyNumberFormat="1" applyFont="1" applyFill="1" applyBorder="1" applyAlignment="1" applyProtection="1">
      <alignment horizontal="right" vertical="center" wrapText="1"/>
      <protection/>
    </xf>
    <xf numFmtId="49" fontId="30" fillId="0" borderId="14" xfId="86" applyNumberFormat="1" applyFont="1" applyFill="1" applyBorder="1" applyAlignment="1" applyProtection="1">
      <alignment horizontal="left" vertical="center" indent="1"/>
      <protection/>
    </xf>
    <xf numFmtId="179" fontId="30" fillId="0" borderId="12" xfId="86" applyNumberFormat="1" applyFont="1" applyFill="1" applyBorder="1" applyAlignment="1" applyProtection="1">
      <alignment horizontal="right" vertical="center" wrapText="1"/>
      <protection/>
    </xf>
    <xf numFmtId="179" fontId="30" fillId="0" borderId="11" xfId="86" applyNumberFormat="1" applyFont="1" applyFill="1" applyBorder="1" applyAlignment="1" applyProtection="1">
      <alignment horizontal="right" vertical="center" wrapText="1"/>
      <protection/>
    </xf>
    <xf numFmtId="0" fontId="1" fillId="0" borderId="11" xfId="87" applyBorder="1">
      <alignment/>
      <protection/>
    </xf>
    <xf numFmtId="0" fontId="25" fillId="0" borderId="11" xfId="87" applyFont="1" applyBorder="1">
      <alignment/>
      <protection/>
    </xf>
    <xf numFmtId="0" fontId="36" fillId="0" borderId="0" xfId="86" applyFont="1" applyFill="1" applyAlignment="1">
      <alignment vertical="center"/>
      <protection/>
    </xf>
    <xf numFmtId="0" fontId="25" fillId="0" borderId="11" xfId="87" applyFont="1" applyBorder="1" applyAlignment="1">
      <alignment horizontal="left"/>
      <protection/>
    </xf>
    <xf numFmtId="49" fontId="28" fillId="0" borderId="14" xfId="86" applyNumberFormat="1" applyFont="1" applyFill="1" applyBorder="1" applyAlignment="1" applyProtection="1">
      <alignment horizontal="center" vertical="center"/>
      <protection/>
    </xf>
    <xf numFmtId="0" fontId="33" fillId="0" borderId="0" xfId="86" applyFont="1" applyFill="1" applyAlignment="1">
      <alignment vertical="center" wrapText="1"/>
      <protection/>
    </xf>
    <xf numFmtId="0" fontId="1" fillId="0" borderId="0" xfId="0" applyFont="1" applyAlignment="1">
      <alignment vertical="center"/>
    </xf>
    <xf numFmtId="0" fontId="1" fillId="0" borderId="0" xfId="0" applyFont="1" applyAlignment="1">
      <alignment horizontal="left" vertical="center"/>
    </xf>
    <xf numFmtId="0" fontId="0" fillId="0" borderId="0" xfId="0" applyFont="1" applyFill="1" applyAlignment="1">
      <alignment/>
    </xf>
    <xf numFmtId="0" fontId="37" fillId="0" borderId="0" xfId="0" applyFont="1" applyAlignment="1">
      <alignment/>
    </xf>
    <xf numFmtId="0" fontId="38" fillId="0" borderId="0" xfId="0" applyFont="1" applyAlignment="1">
      <alignment/>
    </xf>
    <xf numFmtId="0" fontId="0" fillId="0" borderId="0" xfId="0" applyFont="1" applyAlignment="1">
      <alignment/>
    </xf>
    <xf numFmtId="0" fontId="1" fillId="0" borderId="0" xfId="0" applyFont="1" applyAlignment="1">
      <alignment/>
    </xf>
    <xf numFmtId="0" fontId="39" fillId="0" borderId="0" xfId="0" applyFont="1" applyFill="1" applyAlignment="1">
      <alignment horizontal="left" vertical="center"/>
    </xf>
    <xf numFmtId="180" fontId="0" fillId="0" borderId="0" xfId="0" applyNumberFormat="1" applyFont="1" applyFill="1" applyAlignment="1" applyProtection="1">
      <alignment/>
      <protection/>
    </xf>
    <xf numFmtId="0" fontId="37" fillId="0" borderId="0" xfId="0" applyFont="1" applyFill="1" applyAlignment="1">
      <alignment/>
    </xf>
    <xf numFmtId="49" fontId="37"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38" fillId="0" borderId="0" xfId="0" applyFont="1" applyFill="1" applyAlignment="1">
      <alignment/>
    </xf>
    <xf numFmtId="0" fontId="37" fillId="0" borderId="0" xfId="0" applyNumberFormat="1" applyFont="1" applyFill="1" applyAlignment="1" applyProtection="1">
      <alignment horizontal="center"/>
      <protection/>
    </xf>
    <xf numFmtId="0" fontId="40" fillId="0" borderId="0" xfId="0" applyFont="1" applyFill="1" applyAlignment="1">
      <alignment horizontal="center"/>
    </xf>
    <xf numFmtId="0" fontId="41" fillId="0" borderId="0" xfId="0" applyFont="1" applyAlignment="1">
      <alignment horizontal="center" vertical="center"/>
    </xf>
    <xf numFmtId="57" fontId="37" fillId="0" borderId="0" xfId="0" applyNumberFormat="1" applyFont="1" applyFill="1" applyAlignment="1" applyProtection="1">
      <alignment horizontal="center"/>
      <protection/>
    </xf>
    <xf numFmtId="0" fontId="27" fillId="0" borderId="0" xfId="0" applyFont="1" applyFill="1" applyAlignment="1">
      <alignment horizontal="center"/>
    </xf>
    <xf numFmtId="31" fontId="27" fillId="0" borderId="0" xfId="0" applyNumberFormat="1" applyFont="1" applyFill="1" applyAlignment="1">
      <alignment horizontal="center"/>
    </xf>
    <xf numFmtId="0" fontId="31" fillId="0" borderId="0" xfId="86" applyNumberFormat="1" applyFont="1" applyFill="1" applyAlignment="1" applyProtection="1">
      <alignment horizontal="center" vertical="center"/>
      <protection/>
    </xf>
    <xf numFmtId="0" fontId="28" fillId="0" borderId="11"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0" xfId="0" applyFont="1" applyAlignment="1">
      <alignment horizontal="right" vertical="center"/>
    </xf>
    <xf numFmtId="0" fontId="28" fillId="0" borderId="0" xfId="0" applyFont="1" applyBorder="1" applyAlignment="1">
      <alignment horizontal="right" vertical="center"/>
    </xf>
    <xf numFmtId="0" fontId="28" fillId="0" borderId="11" xfId="0" applyNumberFormat="1" applyFont="1" applyFill="1" applyBorder="1" applyAlignment="1" applyProtection="1">
      <alignment horizontal="center" vertical="center"/>
      <protection/>
    </xf>
    <xf numFmtId="0" fontId="25" fillId="0" borderId="0" xfId="0" applyFont="1" applyAlignment="1">
      <alignment horizontal="left" vertical="center"/>
    </xf>
    <xf numFmtId="0" fontId="28" fillId="0" borderId="25"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24" borderId="11" xfId="0" applyFont="1" applyFill="1" applyBorder="1" applyAlignment="1">
      <alignment horizontal="center" vertical="center"/>
    </xf>
    <xf numFmtId="0" fontId="28" fillId="0" borderId="11" xfId="0" applyFont="1" applyBorder="1" applyAlignment="1">
      <alignment horizontal="center" vertical="center"/>
    </xf>
    <xf numFmtId="0" fontId="31" fillId="0" borderId="0" xfId="105" applyNumberFormat="1" applyFont="1" applyFill="1" applyAlignment="1" applyProtection="1">
      <alignment horizontal="center" vertical="center"/>
      <protection/>
    </xf>
    <xf numFmtId="0" fontId="28" fillId="0" borderId="0" xfId="0" applyFont="1" applyAlignment="1">
      <alignment horizontal="left" vertical="center"/>
    </xf>
    <xf numFmtId="0" fontId="28" fillId="0" borderId="11" xfId="0" applyFont="1" applyFill="1" applyBorder="1" applyAlignment="1">
      <alignment horizontal="center" vertical="center"/>
    </xf>
    <xf numFmtId="0" fontId="28" fillId="0" borderId="24"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0" xfId="0" applyFont="1" applyBorder="1" applyAlignment="1">
      <alignment horizontal="right" vertical="center"/>
    </xf>
    <xf numFmtId="0" fontId="28" fillId="0" borderId="14" xfId="0" applyNumberFormat="1" applyFont="1" applyFill="1" applyBorder="1" applyAlignment="1" applyProtection="1">
      <alignment horizontal="center" vertical="center"/>
      <protection/>
    </xf>
    <xf numFmtId="0" fontId="28" fillId="0" borderId="16" xfId="0" applyNumberFormat="1" applyFont="1" applyFill="1" applyBorder="1" applyAlignment="1" applyProtection="1">
      <alignment horizontal="center" vertical="center"/>
      <protection/>
    </xf>
    <xf numFmtId="0" fontId="28" fillId="0" borderId="15" xfId="0" applyNumberFormat="1" applyFont="1" applyFill="1" applyBorder="1" applyAlignment="1" applyProtection="1">
      <alignment horizontal="center" vertical="center"/>
      <protection/>
    </xf>
    <xf numFmtId="49" fontId="28" fillId="0" borderId="24" xfId="0" applyNumberFormat="1" applyFont="1" applyFill="1" applyBorder="1" applyAlignment="1">
      <alignment horizontal="center" vertical="center"/>
    </xf>
    <xf numFmtId="49" fontId="28" fillId="0" borderId="12" xfId="0" applyNumberFormat="1" applyFont="1" applyFill="1" applyBorder="1" applyAlignment="1">
      <alignment horizontal="center" vertical="center"/>
    </xf>
    <xf numFmtId="0" fontId="28" fillId="0" borderId="24"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24" xfId="0" applyFont="1" applyBorder="1" applyAlignment="1">
      <alignment horizontal="center" vertical="center"/>
    </xf>
    <xf numFmtId="0" fontId="28" fillId="0" borderId="26" xfId="0" applyFont="1" applyBorder="1" applyAlignment="1">
      <alignment horizontal="center" vertical="center"/>
    </xf>
    <xf numFmtId="0" fontId="28" fillId="0" borderId="12" xfId="0" applyFont="1" applyBorder="1" applyAlignment="1">
      <alignment horizontal="center" vertical="center"/>
    </xf>
    <xf numFmtId="0" fontId="31" fillId="0" borderId="0" xfId="0" applyFont="1" applyAlignment="1">
      <alignment horizontal="center" vertical="center"/>
    </xf>
    <xf numFmtId="0" fontId="28" fillId="0" borderId="14"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24"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4" xfId="0" applyFont="1" applyBorder="1" applyAlignment="1">
      <alignment horizontal="center" vertical="center"/>
    </xf>
    <xf numFmtId="0" fontId="28" fillId="0" borderId="16" xfId="0" applyFont="1" applyBorder="1" applyAlignment="1">
      <alignment horizontal="center" vertical="center"/>
    </xf>
    <xf numFmtId="0" fontId="28" fillId="0" borderId="15" xfId="0" applyFont="1" applyBorder="1" applyAlignment="1">
      <alignment horizontal="center" vertical="center"/>
    </xf>
    <xf numFmtId="0" fontId="28" fillId="0" borderId="26" xfId="0" applyFont="1" applyFill="1" applyBorder="1" applyAlignment="1">
      <alignment horizontal="center" vertical="center"/>
    </xf>
    <xf numFmtId="49" fontId="28" fillId="0" borderId="11" xfId="0" applyNumberFormat="1" applyFont="1" applyFill="1" applyBorder="1" applyAlignment="1">
      <alignment horizontal="center" vertical="center"/>
    </xf>
    <xf numFmtId="0" fontId="27" fillId="0" borderId="0" xfId="0" applyFont="1" applyAlignment="1">
      <alignment horizontal="center" vertical="center"/>
    </xf>
    <xf numFmtId="0" fontId="28" fillId="0" borderId="10" xfId="86" applyFont="1" applyFill="1" applyBorder="1" applyAlignment="1">
      <alignment horizontal="left" vertical="center"/>
      <protection/>
    </xf>
    <xf numFmtId="0" fontId="28" fillId="0" borderId="0" xfId="86" applyFont="1" applyFill="1" applyBorder="1" applyAlignment="1">
      <alignment horizontal="left" vertical="center"/>
      <protection/>
    </xf>
    <xf numFmtId="49" fontId="28" fillId="0" borderId="11" xfId="0" applyNumberFormat="1" applyFont="1" applyBorder="1" applyAlignment="1">
      <alignment horizontal="center" vertical="center"/>
    </xf>
    <xf numFmtId="0" fontId="25" fillId="0" borderId="0" xfId="0" applyFont="1" applyAlignment="1">
      <alignment horizontal="left" vertical="center" wrapText="1"/>
    </xf>
    <xf numFmtId="0" fontId="28" fillId="0" borderId="26" xfId="0" applyFont="1" applyBorder="1" applyAlignment="1">
      <alignment horizontal="center" vertical="center" wrapText="1"/>
    </xf>
    <xf numFmtId="0" fontId="29" fillId="0" borderId="24" xfId="0" applyNumberFormat="1" applyFont="1" applyFill="1" applyBorder="1" applyAlignment="1" applyProtection="1">
      <alignment horizontal="center" vertical="center"/>
      <protection/>
    </xf>
    <xf numFmtId="0" fontId="29" fillId="0" borderId="12" xfId="0" applyNumberFormat="1" applyFont="1" applyFill="1" applyBorder="1" applyAlignment="1" applyProtection="1">
      <alignment horizontal="center" vertical="center"/>
      <protection/>
    </xf>
    <xf numFmtId="0" fontId="29" fillId="0" borderId="11" xfId="0" applyNumberFormat="1" applyFont="1" applyFill="1" applyBorder="1" applyAlignment="1" applyProtection="1">
      <alignment horizontal="center" vertical="center"/>
      <protection/>
    </xf>
    <xf numFmtId="0" fontId="29" fillId="0" borderId="27" xfId="0" applyNumberFormat="1" applyFont="1" applyFill="1" applyBorder="1" applyAlignment="1" applyProtection="1">
      <alignment horizontal="center" vertical="center"/>
      <protection/>
    </xf>
    <xf numFmtId="0" fontId="29" fillId="0" borderId="28" xfId="0" applyNumberFormat="1" applyFont="1" applyFill="1" applyBorder="1" applyAlignment="1" applyProtection="1">
      <alignment horizontal="center" vertical="center"/>
      <protection/>
    </xf>
    <xf numFmtId="0" fontId="29" fillId="0" borderId="29" xfId="0" applyNumberFormat="1" applyFont="1" applyFill="1" applyBorder="1" applyAlignment="1" applyProtection="1">
      <alignment horizontal="center" vertical="center"/>
      <protection/>
    </xf>
    <xf numFmtId="0" fontId="34" fillId="0" borderId="0" xfId="0" applyFont="1" applyAlignment="1">
      <alignment horizontal="center" vertical="center"/>
    </xf>
    <xf numFmtId="2" fontId="27" fillId="0" borderId="0" xfId="105" applyNumberFormat="1" applyFont="1" applyFill="1" applyAlignment="1" applyProtection="1">
      <alignment horizontal="center" vertical="center"/>
      <protection/>
    </xf>
    <xf numFmtId="49" fontId="28" fillId="0" borderId="11" xfId="105" applyNumberFormat="1" applyFont="1" applyFill="1" applyBorder="1" applyAlignment="1" applyProtection="1">
      <alignment horizontal="center" vertical="center" wrapText="1"/>
      <protection/>
    </xf>
    <xf numFmtId="177" fontId="28" fillId="0" borderId="11" xfId="105" applyNumberFormat="1" applyFont="1" applyFill="1" applyBorder="1" applyAlignment="1" applyProtection="1">
      <alignment horizontal="center" vertical="center" wrapText="1"/>
      <protection/>
    </xf>
    <xf numFmtId="0" fontId="29" fillId="24" borderId="24" xfId="0" applyNumberFormat="1" applyFont="1" applyFill="1" applyBorder="1" applyAlignment="1" applyProtection="1">
      <alignment horizontal="center" vertical="center" wrapText="1"/>
      <protection/>
    </xf>
    <xf numFmtId="0" fontId="29" fillId="24" borderId="12" xfId="0" applyNumberFormat="1" applyFont="1" applyFill="1" applyBorder="1" applyAlignment="1" applyProtection="1">
      <alignment horizontal="center" vertical="center" wrapText="1"/>
      <protection/>
    </xf>
    <xf numFmtId="0" fontId="29" fillId="24" borderId="26" xfId="0" applyNumberFormat="1" applyFont="1" applyFill="1" applyBorder="1" applyAlignment="1" applyProtection="1">
      <alignment horizontal="center" vertical="center" wrapText="1"/>
      <protection/>
    </xf>
    <xf numFmtId="0" fontId="27" fillId="24" borderId="0" xfId="0" applyFont="1" applyFill="1" applyAlignment="1">
      <alignment horizontal="center" vertical="center"/>
    </xf>
    <xf numFmtId="0" fontId="29" fillId="24" borderId="14" xfId="0" applyNumberFormat="1" applyFont="1" applyFill="1" applyBorder="1" applyAlignment="1" applyProtection="1">
      <alignment horizontal="center" vertical="center" wrapText="1"/>
      <protection/>
    </xf>
    <xf numFmtId="0" fontId="29" fillId="24" borderId="16" xfId="0" applyNumberFormat="1" applyFont="1" applyFill="1" applyBorder="1" applyAlignment="1" applyProtection="1">
      <alignment horizontal="center" vertical="center" wrapText="1"/>
      <protection/>
    </xf>
    <xf numFmtId="0" fontId="29" fillId="24" borderId="15" xfId="0" applyNumberFormat="1" applyFont="1" applyFill="1" applyBorder="1" applyAlignment="1" applyProtection="1">
      <alignment horizontal="center" vertical="center" wrapText="1"/>
      <protection/>
    </xf>
    <xf numFmtId="0" fontId="29" fillId="24" borderId="24" xfId="0" applyNumberFormat="1" applyFont="1" applyFill="1" applyBorder="1" applyAlignment="1" applyProtection="1">
      <alignment horizontal="center" vertical="center"/>
      <protection/>
    </xf>
    <xf numFmtId="0" fontId="29" fillId="24" borderId="26" xfId="0" applyNumberFormat="1" applyFont="1" applyFill="1" applyBorder="1" applyAlignment="1" applyProtection="1">
      <alignment horizontal="center" vertical="center"/>
      <protection/>
    </xf>
    <xf numFmtId="0" fontId="29" fillId="24" borderId="12" xfId="0" applyNumberFormat="1" applyFont="1" applyFill="1" applyBorder="1" applyAlignment="1" applyProtection="1">
      <alignment horizontal="center" vertical="center"/>
      <protection/>
    </xf>
    <xf numFmtId="185" fontId="30" fillId="0" borderId="11" xfId="85" applyNumberFormat="1" applyFont="1" applyFill="1" applyBorder="1" applyAlignment="1" applyProtection="1">
      <alignment horizontal="left" wrapText="1"/>
      <protection/>
    </xf>
    <xf numFmtId="0" fontId="27" fillId="0" borderId="0" xfId="0" applyFont="1" applyAlignment="1">
      <alignment horizontal="center" vertical="center"/>
    </xf>
  </cellXfs>
  <cellStyles count="119">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xfId="45"/>
    <cellStyle name="40% - 着色 2" xfId="46"/>
    <cellStyle name="40% - 着色 3" xfId="47"/>
    <cellStyle name="40% - 着色 4" xfId="48"/>
    <cellStyle name="40% - 着色 5" xfId="49"/>
    <cellStyle name="40% - 着色 6"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xfId="63"/>
    <cellStyle name="60% - 着色 2" xfId="64"/>
    <cellStyle name="60% - 着色 3" xfId="65"/>
    <cellStyle name="60% - 着色 4" xfId="66"/>
    <cellStyle name="60% - 着色 5" xfId="67"/>
    <cellStyle name="60% - 着色 6" xfId="68"/>
    <cellStyle name="ColLevel_1" xfId="69"/>
    <cellStyle name="RowLevel_1" xfId="70"/>
    <cellStyle name="Percent" xfId="71"/>
    <cellStyle name="标题" xfId="72"/>
    <cellStyle name="标题 1" xfId="73"/>
    <cellStyle name="标题 2" xfId="74"/>
    <cellStyle name="标题 3" xfId="75"/>
    <cellStyle name="标题 4" xfId="76"/>
    <cellStyle name="差" xfId="77"/>
    <cellStyle name="差 2" xfId="78"/>
    <cellStyle name="差_（新增预算公开表20160201）2016年鞍山市市本级一般公共预算经济分类预算表" xfId="79"/>
    <cellStyle name="差_StartUp" xfId="80"/>
    <cellStyle name="差_填报模板 " xfId="81"/>
    <cellStyle name="常规 2" xfId="82"/>
    <cellStyle name="常规 3" xfId="83"/>
    <cellStyle name="常规 4" xfId="84"/>
    <cellStyle name="常规_2014年附表" xfId="85"/>
    <cellStyle name="常规_Sheet1" xfId="86"/>
    <cellStyle name="常规_附件1：2016年部门预算和“三公”经费预算公开表样" xfId="87"/>
    <cellStyle name="Hyperlink" xfId="88"/>
    <cellStyle name="好" xfId="89"/>
    <cellStyle name="好 2" xfId="90"/>
    <cellStyle name="好_（新增预算公开表20160201）2016年鞍山市市本级一般公共预算经济分类预算表" xfId="91"/>
    <cellStyle name="好_StartUp" xfId="92"/>
    <cellStyle name="好_填报模板 " xfId="93"/>
    <cellStyle name="汇总" xfId="94"/>
    <cellStyle name="Currency" xfId="95"/>
    <cellStyle name="Currency [0]" xfId="96"/>
    <cellStyle name="计算" xfId="97"/>
    <cellStyle name="计算 2" xfId="98"/>
    <cellStyle name="检查单元格" xfId="99"/>
    <cellStyle name="检查单元格 2" xfId="100"/>
    <cellStyle name="解释性文本" xfId="101"/>
    <cellStyle name="警告文本" xfId="102"/>
    <cellStyle name="链接单元格" xfId="103"/>
    <cellStyle name="Comma" xfId="104"/>
    <cellStyle name="Comma [0]" xfId="105"/>
    <cellStyle name="强调文字颜色 1" xfId="106"/>
    <cellStyle name="强调文字颜色 1 2" xfId="107"/>
    <cellStyle name="强调文字颜色 2" xfId="108"/>
    <cellStyle name="强调文字颜色 2 2" xfId="109"/>
    <cellStyle name="强调文字颜色 3" xfId="110"/>
    <cellStyle name="强调文字颜色 3 2" xfId="111"/>
    <cellStyle name="强调文字颜色 4" xfId="112"/>
    <cellStyle name="强调文字颜色 4 2" xfId="113"/>
    <cellStyle name="强调文字颜色 5" xfId="114"/>
    <cellStyle name="强调文字颜色 5 2" xfId="115"/>
    <cellStyle name="强调文字颜色 6" xfId="116"/>
    <cellStyle name="强调文字颜色 6 2" xfId="117"/>
    <cellStyle name="适中" xfId="118"/>
    <cellStyle name="适中 2" xfId="119"/>
    <cellStyle name="输出" xfId="120"/>
    <cellStyle name="输出 2" xfId="121"/>
    <cellStyle name="输入" xfId="122"/>
    <cellStyle name="输入 2" xfId="123"/>
    <cellStyle name="Followed Hyperlink" xfId="124"/>
    <cellStyle name="注释" xfId="125"/>
    <cellStyle name="注释 2" xfId="126"/>
    <cellStyle name="着色 1" xfId="127"/>
    <cellStyle name="着色 2" xfId="128"/>
    <cellStyle name="着色 3" xfId="129"/>
    <cellStyle name="着色 4" xfId="130"/>
    <cellStyle name="着色 5" xfId="131"/>
    <cellStyle name="着色 6"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Z22"/>
  <sheetViews>
    <sheetView showGridLines="0" showZeros="0" zoomScalePageLayoutView="0" workbookViewId="0" topLeftCell="A1">
      <selection activeCell="A12" sqref="A12:P12"/>
    </sheetView>
  </sheetViews>
  <sheetFormatPr defaultColWidth="7" defaultRowHeight="11.25"/>
  <cols>
    <col min="1" max="5" width="8.83203125" style="217" customWidth="1"/>
    <col min="6" max="6" width="8.83203125" style="214" customWidth="1"/>
    <col min="7" max="16" width="8.83203125" style="217" customWidth="1"/>
    <col min="17" max="19" width="7" style="217" customWidth="1"/>
    <col min="20" max="20" width="50.83203125" style="217" customWidth="1"/>
    <col min="21" max="16384" width="7" style="217" customWidth="1"/>
  </cols>
  <sheetData>
    <row r="1" spans="1:26" ht="15" customHeight="1">
      <c r="A1" s="218"/>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214"/>
      <c r="Y4"/>
      <c r="Z4"/>
    </row>
    <row r="5" spans="1:26" s="214" customFormat="1" ht="36" customHeight="1">
      <c r="A5" s="219"/>
      <c r="W5" s="220"/>
      <c r="X5" s="80"/>
      <c r="Y5" s="80"/>
      <c r="Z5" s="80"/>
    </row>
    <row r="6" spans="4:26" ht="10.5" customHeight="1">
      <c r="D6" s="214"/>
      <c r="U6" s="214"/>
      <c r="V6" s="214"/>
      <c r="W6" s="214"/>
      <c r="X6" s="214"/>
      <c r="Y6"/>
      <c r="Z6"/>
    </row>
    <row r="7" spans="4:26" ht="10.5" customHeight="1">
      <c r="D7" s="214"/>
      <c r="N7" s="214"/>
      <c r="O7" s="214"/>
      <c r="U7" s="214"/>
      <c r="V7" s="214"/>
      <c r="W7" s="214"/>
      <c r="X7" s="214"/>
      <c r="Y7"/>
      <c r="Z7"/>
    </row>
    <row r="8" spans="1:26" s="215" customFormat="1" ht="30" customHeight="1">
      <c r="A8" s="225" t="s">
        <v>0</v>
      </c>
      <c r="B8" s="225"/>
      <c r="C8" s="225"/>
      <c r="D8" s="225"/>
      <c r="E8" s="225"/>
      <c r="F8" s="225"/>
      <c r="G8" s="225"/>
      <c r="H8" s="225"/>
      <c r="I8" s="225"/>
      <c r="J8" s="225"/>
      <c r="K8" s="225"/>
      <c r="L8" s="225"/>
      <c r="M8" s="225"/>
      <c r="N8" s="225"/>
      <c r="O8" s="225"/>
      <c r="P8" s="225"/>
      <c r="Q8" s="221"/>
      <c r="R8" s="221"/>
      <c r="S8" s="221"/>
      <c r="T8" s="222"/>
      <c r="U8" s="221"/>
      <c r="V8" s="221"/>
      <c r="W8" s="221"/>
      <c r="X8" s="221"/>
      <c r="Y8"/>
      <c r="Z8"/>
    </row>
    <row r="9" spans="1:26" ht="19.5" customHeight="1">
      <c r="A9" s="226"/>
      <c r="B9" s="226"/>
      <c r="C9" s="226"/>
      <c r="D9" s="226"/>
      <c r="E9" s="226"/>
      <c r="F9" s="226"/>
      <c r="G9" s="226"/>
      <c r="H9" s="226"/>
      <c r="I9" s="226"/>
      <c r="J9" s="226"/>
      <c r="K9" s="226"/>
      <c r="L9" s="226"/>
      <c r="M9" s="226"/>
      <c r="N9" s="226"/>
      <c r="O9" s="226"/>
      <c r="P9" s="214"/>
      <c r="T9" s="223"/>
      <c r="U9" s="214"/>
      <c r="V9" s="214"/>
      <c r="W9" s="214"/>
      <c r="X9" s="214"/>
      <c r="Y9"/>
      <c r="Z9"/>
    </row>
    <row r="10" spans="1:26" ht="10.5" customHeight="1">
      <c r="A10" s="214"/>
      <c r="B10" s="214"/>
      <c r="D10" s="214"/>
      <c r="E10" s="214"/>
      <c r="H10" s="214"/>
      <c r="N10" s="214"/>
      <c r="O10" s="214"/>
      <c r="U10" s="214"/>
      <c r="V10" s="214"/>
      <c r="X10" s="214"/>
      <c r="Y10"/>
      <c r="Z10"/>
    </row>
    <row r="11" spans="1:26" ht="77.25" customHeight="1">
      <c r="A11" s="227"/>
      <c r="B11" s="227"/>
      <c r="C11" s="227"/>
      <c r="D11" s="227"/>
      <c r="E11" s="227"/>
      <c r="F11" s="227"/>
      <c r="G11" s="227"/>
      <c r="H11" s="227"/>
      <c r="I11" s="227"/>
      <c r="J11" s="227"/>
      <c r="K11" s="227"/>
      <c r="L11" s="227"/>
      <c r="M11" s="227"/>
      <c r="N11" s="227"/>
      <c r="O11" s="227"/>
      <c r="P11" s="227"/>
      <c r="U11" s="214"/>
      <c r="V11" s="214"/>
      <c r="X11" s="214"/>
      <c r="Y11"/>
      <c r="Z11"/>
    </row>
    <row r="12" spans="1:26" ht="56.25" customHeight="1">
      <c r="A12" s="228"/>
      <c r="B12" s="225"/>
      <c r="C12" s="225"/>
      <c r="D12" s="225"/>
      <c r="E12" s="225"/>
      <c r="F12" s="225"/>
      <c r="G12" s="225"/>
      <c r="H12" s="225"/>
      <c r="I12" s="225"/>
      <c r="J12" s="225"/>
      <c r="K12" s="225"/>
      <c r="L12" s="225"/>
      <c r="M12" s="225"/>
      <c r="N12" s="225"/>
      <c r="O12" s="225"/>
      <c r="P12" s="225"/>
      <c r="S12" s="214"/>
      <c r="T12" s="214"/>
      <c r="U12" s="214"/>
      <c r="V12" s="214"/>
      <c r="W12" s="214"/>
      <c r="X12" s="214"/>
      <c r="Y12"/>
      <c r="Z12"/>
    </row>
    <row r="13" spans="8:26" ht="10.5" customHeight="1">
      <c r="H13" s="214"/>
      <c r="R13" s="214"/>
      <c r="S13" s="214"/>
      <c r="U13" s="214"/>
      <c r="V13" s="214"/>
      <c r="W13" s="214"/>
      <c r="X13" s="214"/>
      <c r="Y13"/>
      <c r="Z13"/>
    </row>
    <row r="14" spans="1:26" s="216" customFormat="1" ht="25.5" customHeight="1">
      <c r="A14" s="229"/>
      <c r="B14" s="229"/>
      <c r="C14" s="229"/>
      <c r="D14" s="229"/>
      <c r="E14" s="229"/>
      <c r="F14" s="229"/>
      <c r="G14" s="229"/>
      <c r="H14" s="229"/>
      <c r="I14" s="229"/>
      <c r="J14" s="229"/>
      <c r="K14" s="229"/>
      <c r="L14" s="229"/>
      <c r="M14" s="229"/>
      <c r="N14" s="229"/>
      <c r="O14" s="229"/>
      <c r="P14" s="229"/>
      <c r="R14" s="224"/>
      <c r="S14" s="224"/>
      <c r="U14" s="224"/>
      <c r="V14" s="224"/>
      <c r="W14" s="224"/>
      <c r="X14" s="224"/>
      <c r="Y14" s="224"/>
      <c r="Z14" s="224"/>
    </row>
    <row r="15" spans="1:26" s="216" customFormat="1" ht="25.5" customHeight="1">
      <c r="A15" s="230"/>
      <c r="B15" s="230"/>
      <c r="C15" s="230"/>
      <c r="D15" s="230"/>
      <c r="E15" s="230"/>
      <c r="F15" s="230"/>
      <c r="G15" s="230"/>
      <c r="H15" s="230"/>
      <c r="I15" s="230"/>
      <c r="J15" s="230"/>
      <c r="K15" s="230"/>
      <c r="L15" s="230"/>
      <c r="M15" s="230"/>
      <c r="N15" s="230"/>
      <c r="O15" s="230"/>
      <c r="P15" s="230"/>
      <c r="S15" s="224"/>
      <c r="T15" s="224"/>
      <c r="U15" s="224"/>
      <c r="V15" s="224"/>
      <c r="W15" s="224"/>
      <c r="X15"/>
      <c r="Y15"/>
      <c r="Z15" s="224"/>
    </row>
    <row r="16" spans="15:26" ht="11.25">
      <c r="O16" s="214"/>
      <c r="V16"/>
      <c r="W16"/>
      <c r="X16"/>
      <c r="Y16"/>
      <c r="Z16" s="214"/>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214"/>
    </row>
    <row r="21" ht="11.25">
      <c r="M21" s="214"/>
    </row>
    <row r="22" ht="11.25">
      <c r="B22" s="217" t="s">
        <v>1</v>
      </c>
    </row>
  </sheetData>
  <sheetProtection/>
  <mergeCells count="6">
    <mergeCell ref="A8:P8"/>
    <mergeCell ref="A9:O9"/>
    <mergeCell ref="A11:P11"/>
    <mergeCell ref="A12:P12"/>
    <mergeCell ref="A14:P14"/>
    <mergeCell ref="A15:P15"/>
  </mergeCells>
  <printOptions horizontalCentered="1"/>
  <pageMargins left="0.6298611111111111" right="0.6298611111111111" top="0.7895833333333333" bottom="0.7895833333333333" header="0.38958333333333334" footer="0.38958333333333334"/>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zoomScalePageLayoutView="0" workbookViewId="0" topLeftCell="A1">
      <selection activeCell="D14" sqref="D14"/>
    </sheetView>
  </sheetViews>
  <sheetFormatPr defaultColWidth="9.33203125" defaultRowHeight="11.25"/>
  <cols>
    <col min="1" max="1" width="128.83203125" style="0" customWidth="1"/>
  </cols>
  <sheetData>
    <row r="1" ht="33" customHeight="1">
      <c r="A1" s="62" t="s">
        <v>2</v>
      </c>
    </row>
    <row r="2" s="212" customFormat="1" ht="21.75" customHeight="1">
      <c r="A2" s="213" t="s">
        <v>3</v>
      </c>
    </row>
    <row r="3" s="212" customFormat="1" ht="21.75" customHeight="1">
      <c r="A3" s="213" t="s">
        <v>4</v>
      </c>
    </row>
    <row r="4" s="212" customFormat="1" ht="21.75" customHeight="1">
      <c r="A4" s="213" t="s">
        <v>5</v>
      </c>
    </row>
    <row r="5" s="212" customFormat="1" ht="21.75" customHeight="1">
      <c r="A5" s="213" t="s">
        <v>6</v>
      </c>
    </row>
    <row r="6" s="212" customFormat="1" ht="21.75" customHeight="1">
      <c r="A6" s="213" t="s">
        <v>7</v>
      </c>
    </row>
    <row r="7" s="212" customFormat="1" ht="21.75" customHeight="1">
      <c r="A7" s="213" t="s">
        <v>8</v>
      </c>
    </row>
    <row r="8" s="212" customFormat="1" ht="21.75" customHeight="1">
      <c r="A8" s="213" t="s">
        <v>9</v>
      </c>
    </row>
    <row r="9" s="212" customFormat="1" ht="21.75" customHeight="1">
      <c r="A9" s="213" t="s">
        <v>10</v>
      </c>
    </row>
    <row r="10" s="212" customFormat="1" ht="21.75" customHeight="1">
      <c r="A10" s="213" t="s">
        <v>11</v>
      </c>
    </row>
    <row r="11" s="212" customFormat="1" ht="21.75" customHeight="1">
      <c r="A11" s="213" t="s">
        <v>12</v>
      </c>
    </row>
    <row r="12" s="212" customFormat="1" ht="21.75" customHeight="1">
      <c r="A12" s="213" t="s">
        <v>13</v>
      </c>
    </row>
    <row r="13" s="212" customFormat="1" ht="21.75" customHeight="1">
      <c r="A13" s="213" t="s">
        <v>14</v>
      </c>
    </row>
    <row r="14" s="212" customFormat="1" ht="21.75" customHeight="1">
      <c r="A14" s="213" t="s">
        <v>15</v>
      </c>
    </row>
    <row r="15" s="212" customFormat="1" ht="21.75" customHeight="1">
      <c r="A15" s="213" t="s">
        <v>16</v>
      </c>
    </row>
    <row r="16" s="212" customFormat="1" ht="21.75" customHeight="1">
      <c r="A16" s="213" t="s">
        <v>17</v>
      </c>
    </row>
    <row r="17" s="212" customFormat="1" ht="21.75" customHeight="1">
      <c r="A17" s="213" t="s">
        <v>18</v>
      </c>
    </row>
    <row r="18" s="212" customFormat="1" ht="21.75" customHeight="1">
      <c r="A18" s="213" t="s">
        <v>19</v>
      </c>
    </row>
    <row r="19" s="212" customFormat="1" ht="21.75" customHeight="1">
      <c r="A19" s="213" t="s">
        <v>20</v>
      </c>
    </row>
    <row r="20" s="212" customFormat="1" ht="21.75" customHeight="1">
      <c r="A20" s="213" t="s">
        <v>21</v>
      </c>
    </row>
  </sheetData>
  <sheetProtection/>
  <printOptions horizontalCentered="1"/>
  <pageMargins left="0.7097222222222223" right="0.7097222222222223" top="0.75" bottom="0.75" header="0.30972222222222223" footer="0.30972222222222223"/>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tabColor indexed="21"/>
  </sheetPr>
  <dimension ref="A1:V30"/>
  <sheetViews>
    <sheetView zoomScalePageLayoutView="0" workbookViewId="0" topLeftCell="A1">
      <selection activeCell="F10" sqref="F10"/>
    </sheetView>
  </sheetViews>
  <sheetFormatPr defaultColWidth="12" defaultRowHeight="11.25"/>
  <cols>
    <col min="1" max="1" width="52.66015625" style="188" customWidth="1"/>
    <col min="2" max="2" width="21.5" style="188" customWidth="1"/>
    <col min="3" max="3" width="48.66015625" style="188" customWidth="1"/>
    <col min="4" max="4" width="22.16015625" style="188" customWidth="1"/>
    <col min="5" max="16384" width="12" style="188" customWidth="1"/>
  </cols>
  <sheetData>
    <row r="1" spans="1:22" ht="27">
      <c r="A1" s="231" t="s">
        <v>22</v>
      </c>
      <c r="B1" s="231"/>
      <c r="C1" s="231"/>
      <c r="D1" s="231"/>
      <c r="E1" s="189"/>
      <c r="F1" s="189"/>
      <c r="G1" s="189"/>
      <c r="H1" s="189"/>
      <c r="I1" s="189"/>
      <c r="J1" s="189"/>
      <c r="K1" s="189"/>
      <c r="L1" s="189"/>
      <c r="M1" s="189"/>
      <c r="N1" s="189"/>
      <c r="O1" s="189"/>
      <c r="P1" s="189"/>
      <c r="Q1" s="189"/>
      <c r="R1" s="189"/>
      <c r="S1" s="189"/>
      <c r="T1" s="189"/>
      <c r="U1" s="189"/>
      <c r="V1" s="189"/>
    </row>
    <row r="2" spans="1:22" ht="14.25">
      <c r="A2" s="190"/>
      <c r="B2" s="190"/>
      <c r="C2" s="190"/>
      <c r="D2" s="191" t="s">
        <v>23</v>
      </c>
      <c r="E2" s="192"/>
      <c r="F2" s="192"/>
      <c r="G2" s="192"/>
      <c r="H2" s="192"/>
      <c r="I2" s="192"/>
      <c r="J2" s="192"/>
      <c r="K2" s="192"/>
      <c r="L2" s="192"/>
      <c r="M2" s="192"/>
      <c r="N2" s="192"/>
      <c r="O2" s="192"/>
      <c r="P2" s="192"/>
      <c r="Q2" s="192"/>
      <c r="R2" s="192"/>
      <c r="S2" s="192"/>
      <c r="T2" s="192"/>
      <c r="U2" s="192"/>
      <c r="V2" s="192"/>
    </row>
    <row r="3" spans="1:22" ht="17.25" customHeight="1">
      <c r="A3" s="3" t="s">
        <v>24</v>
      </c>
      <c r="B3" s="193"/>
      <c r="C3" s="194"/>
      <c r="D3" s="191" t="s">
        <v>25</v>
      </c>
      <c r="E3" s="195"/>
      <c r="F3" s="195"/>
      <c r="G3" s="195"/>
      <c r="H3" s="195"/>
      <c r="I3" s="195"/>
      <c r="J3" s="195"/>
      <c r="K3" s="195"/>
      <c r="L3" s="195"/>
      <c r="M3" s="195"/>
      <c r="N3" s="195"/>
      <c r="O3" s="195"/>
      <c r="P3" s="195"/>
      <c r="Q3" s="195"/>
      <c r="R3" s="195"/>
      <c r="S3" s="195"/>
      <c r="T3" s="195"/>
      <c r="U3" s="195"/>
      <c r="V3" s="195"/>
    </row>
    <row r="4" spans="1:22" ht="19.5" customHeight="1">
      <c r="A4" s="196" t="s">
        <v>26</v>
      </c>
      <c r="B4" s="196"/>
      <c r="C4" s="196" t="s">
        <v>27</v>
      </c>
      <c r="D4" s="196"/>
      <c r="E4" s="192"/>
      <c r="F4" s="192"/>
      <c r="G4" s="192"/>
      <c r="H4" s="192"/>
      <c r="I4" s="192"/>
      <c r="J4" s="192"/>
      <c r="K4" s="192"/>
      <c r="L4" s="192"/>
      <c r="M4" s="192"/>
      <c r="N4" s="192"/>
      <c r="O4" s="192"/>
      <c r="P4" s="192"/>
      <c r="Q4" s="192"/>
      <c r="R4" s="192"/>
      <c r="S4" s="192"/>
      <c r="T4" s="192"/>
      <c r="U4" s="192"/>
      <c r="V4" s="192"/>
    </row>
    <row r="5" spans="1:22" ht="18" customHeight="1">
      <c r="A5" s="197" t="s">
        <v>28</v>
      </c>
      <c r="B5" s="198" t="s">
        <v>29</v>
      </c>
      <c r="C5" s="197" t="s">
        <v>28</v>
      </c>
      <c r="D5" s="199" t="s">
        <v>29</v>
      </c>
      <c r="E5" s="192"/>
      <c r="F5" s="192"/>
      <c r="G5" s="192"/>
      <c r="H5" s="192"/>
      <c r="I5" s="192"/>
      <c r="J5" s="192"/>
      <c r="K5" s="192"/>
      <c r="L5" s="192"/>
      <c r="M5" s="192"/>
      <c r="N5" s="192"/>
      <c r="O5" s="192"/>
      <c r="P5" s="192"/>
      <c r="Q5" s="192"/>
      <c r="R5" s="192"/>
      <c r="S5" s="192"/>
      <c r="T5" s="192"/>
      <c r="U5" s="192"/>
      <c r="V5" s="192"/>
    </row>
    <row r="6" spans="1:22" ht="15" customHeight="1">
      <c r="A6" s="200" t="s">
        <v>30</v>
      </c>
      <c r="B6" s="142">
        <v>1063.73</v>
      </c>
      <c r="C6" s="201" t="s">
        <v>31</v>
      </c>
      <c r="D6" s="202">
        <v>886.38</v>
      </c>
      <c r="E6" s="192"/>
      <c r="F6" s="192"/>
      <c r="G6" s="192"/>
      <c r="H6" s="192"/>
      <c r="I6" s="192"/>
      <c r="J6" s="192"/>
      <c r="K6" s="192"/>
      <c r="L6" s="192"/>
      <c r="M6" s="192"/>
      <c r="N6" s="192"/>
      <c r="O6" s="192"/>
      <c r="P6" s="192"/>
      <c r="Q6" s="192"/>
      <c r="R6" s="192"/>
      <c r="S6" s="192"/>
      <c r="T6" s="192"/>
      <c r="U6" s="192"/>
      <c r="V6" s="192"/>
    </row>
    <row r="7" spans="1:22" ht="15" customHeight="1">
      <c r="A7" s="203" t="s">
        <v>32</v>
      </c>
      <c r="B7" s="204"/>
      <c r="C7" s="201" t="s">
        <v>33</v>
      </c>
      <c r="D7" s="202">
        <v>886.38</v>
      </c>
      <c r="E7" s="192"/>
      <c r="F7" s="192"/>
      <c r="G7" s="192"/>
      <c r="H7" s="192"/>
      <c r="I7" s="192"/>
      <c r="J7" s="192"/>
      <c r="K7" s="192"/>
      <c r="L7" s="192"/>
      <c r="M7" s="192"/>
      <c r="N7" s="192"/>
      <c r="O7" s="192"/>
      <c r="P7" s="192"/>
      <c r="Q7" s="192"/>
      <c r="R7" s="192"/>
      <c r="S7" s="192"/>
      <c r="T7" s="192"/>
      <c r="U7" s="192"/>
      <c r="V7" s="192"/>
    </row>
    <row r="8" spans="1:22" ht="15" customHeight="1">
      <c r="A8" s="200" t="s">
        <v>34</v>
      </c>
      <c r="B8" s="204"/>
      <c r="C8" s="201" t="s">
        <v>35</v>
      </c>
      <c r="D8" s="202">
        <v>496.38</v>
      </c>
      <c r="E8" s="192"/>
      <c r="F8" s="192"/>
      <c r="G8" s="192"/>
      <c r="H8" s="192"/>
      <c r="I8" s="192"/>
      <c r="J8" s="192"/>
      <c r="K8" s="192"/>
      <c r="L8" s="192"/>
      <c r="M8" s="192"/>
      <c r="N8" s="192"/>
      <c r="O8" s="192"/>
      <c r="P8" s="192"/>
      <c r="Q8" s="192"/>
      <c r="R8" s="192"/>
      <c r="S8" s="192"/>
      <c r="T8" s="192"/>
      <c r="U8" s="192"/>
      <c r="V8" s="192"/>
    </row>
    <row r="9" spans="1:22" ht="15" customHeight="1">
      <c r="A9" s="200" t="s">
        <v>36</v>
      </c>
      <c r="B9" s="204"/>
      <c r="C9" s="201" t="s">
        <v>37</v>
      </c>
      <c r="D9" s="202">
        <v>20</v>
      </c>
      <c r="E9" s="192"/>
      <c r="F9" s="192"/>
      <c r="G9" s="192"/>
      <c r="H9" s="192"/>
      <c r="I9" s="192"/>
      <c r="J9" s="192"/>
      <c r="K9" s="192"/>
      <c r="L9" s="192"/>
      <c r="M9" s="192"/>
      <c r="N9" s="192"/>
      <c r="O9" s="192"/>
      <c r="P9" s="192"/>
      <c r="Q9" s="192"/>
      <c r="R9" s="192"/>
      <c r="S9" s="192"/>
      <c r="T9" s="192"/>
      <c r="U9" s="192"/>
      <c r="V9" s="192"/>
    </row>
    <row r="10" spans="1:22" ht="15" customHeight="1">
      <c r="A10" s="200" t="s">
        <v>38</v>
      </c>
      <c r="B10" s="204"/>
      <c r="C10" s="201" t="s">
        <v>39</v>
      </c>
      <c r="D10" s="202">
        <v>370</v>
      </c>
      <c r="E10" s="192"/>
      <c r="F10" s="192"/>
      <c r="G10" s="192"/>
      <c r="H10" s="192"/>
      <c r="I10" s="192"/>
      <c r="J10" s="192"/>
      <c r="K10" s="192"/>
      <c r="L10" s="192"/>
      <c r="M10" s="192"/>
      <c r="N10" s="192"/>
      <c r="O10" s="192"/>
      <c r="P10" s="192"/>
      <c r="Q10" s="192"/>
      <c r="R10" s="192"/>
      <c r="S10" s="192"/>
      <c r="T10" s="192"/>
      <c r="U10" s="192"/>
      <c r="V10" s="192"/>
    </row>
    <row r="11" spans="1:22" ht="15" customHeight="1">
      <c r="A11" s="200" t="s">
        <v>40</v>
      </c>
      <c r="B11" s="204"/>
      <c r="C11" s="201" t="s">
        <v>41</v>
      </c>
      <c r="D11" s="202">
        <v>98.15</v>
      </c>
      <c r="E11" s="192"/>
      <c r="F11" s="192"/>
      <c r="G11" s="192"/>
      <c r="H11" s="192"/>
      <c r="I11" s="192"/>
      <c r="J11" s="192"/>
      <c r="K11" s="192"/>
      <c r="L11" s="192"/>
      <c r="M11" s="192"/>
      <c r="N11" s="192"/>
      <c r="O11" s="192"/>
      <c r="P11" s="192"/>
      <c r="Q11" s="192"/>
      <c r="R11" s="192"/>
      <c r="S11" s="192"/>
      <c r="T11" s="192"/>
      <c r="U11" s="192"/>
      <c r="V11" s="192"/>
    </row>
    <row r="12" spans="1:22" ht="15" customHeight="1">
      <c r="A12" s="200" t="s">
        <v>42</v>
      </c>
      <c r="B12" s="204"/>
      <c r="C12" s="201" t="s">
        <v>43</v>
      </c>
      <c r="D12" s="202">
        <v>98.15</v>
      </c>
      <c r="E12" s="192"/>
      <c r="F12" s="192"/>
      <c r="G12" s="192"/>
      <c r="H12" s="192"/>
      <c r="I12" s="192"/>
      <c r="J12" s="192"/>
      <c r="K12" s="192"/>
      <c r="L12" s="192"/>
      <c r="M12" s="192"/>
      <c r="N12" s="192"/>
      <c r="O12" s="192"/>
      <c r="P12" s="192"/>
      <c r="Q12" s="192"/>
      <c r="R12" s="192"/>
      <c r="S12" s="192"/>
      <c r="T12" s="192"/>
      <c r="U12" s="192"/>
      <c r="V12" s="192"/>
    </row>
    <row r="13" spans="1:22" ht="15" customHeight="1">
      <c r="A13" s="203" t="s">
        <v>32</v>
      </c>
      <c r="B13" s="205"/>
      <c r="C13" s="201" t="s">
        <v>44</v>
      </c>
      <c r="D13" s="202">
        <v>42.12</v>
      </c>
      <c r="E13" s="192"/>
      <c r="F13" s="192"/>
      <c r="G13" s="192"/>
      <c r="H13" s="192"/>
      <c r="I13" s="192"/>
      <c r="J13" s="192"/>
      <c r="K13" s="192"/>
      <c r="L13" s="192"/>
      <c r="M13" s="192"/>
      <c r="N13" s="192"/>
      <c r="O13" s="192"/>
      <c r="P13" s="192"/>
      <c r="Q13" s="192"/>
      <c r="R13" s="192"/>
      <c r="S13" s="192"/>
      <c r="T13" s="192"/>
      <c r="U13" s="192"/>
      <c r="V13" s="192"/>
    </row>
    <row r="14" spans="1:22" ht="15" customHeight="1">
      <c r="A14" s="200" t="s">
        <v>45</v>
      </c>
      <c r="B14" s="205"/>
      <c r="C14" s="201" t="s">
        <v>46</v>
      </c>
      <c r="D14" s="202">
        <v>56.03</v>
      </c>
      <c r="E14" s="192"/>
      <c r="F14" s="192"/>
      <c r="G14" s="192"/>
      <c r="H14" s="192"/>
      <c r="I14" s="192"/>
      <c r="J14" s="192"/>
      <c r="K14" s="192"/>
      <c r="L14" s="192"/>
      <c r="M14" s="192"/>
      <c r="N14" s="192"/>
      <c r="O14" s="192"/>
      <c r="P14" s="192"/>
      <c r="Q14" s="192"/>
      <c r="R14" s="192"/>
      <c r="S14" s="192"/>
      <c r="T14" s="192"/>
      <c r="U14" s="192"/>
      <c r="V14" s="192"/>
    </row>
    <row r="15" spans="2:22" ht="15" customHeight="1">
      <c r="B15" s="205"/>
      <c r="C15" s="201" t="s">
        <v>47</v>
      </c>
      <c r="D15" s="202">
        <v>36.41</v>
      </c>
      <c r="E15" s="192"/>
      <c r="F15" s="192"/>
      <c r="G15" s="192"/>
      <c r="H15" s="192"/>
      <c r="I15" s="192"/>
      <c r="J15" s="192"/>
      <c r="K15" s="192"/>
      <c r="L15" s="192"/>
      <c r="M15" s="192"/>
      <c r="N15" s="192"/>
      <c r="O15" s="192"/>
      <c r="P15" s="192"/>
      <c r="Q15" s="192"/>
      <c r="R15" s="192"/>
      <c r="S15" s="192"/>
      <c r="T15" s="192"/>
      <c r="U15" s="192"/>
      <c r="V15" s="192"/>
    </row>
    <row r="16" spans="1:22" ht="15" customHeight="1">
      <c r="A16" s="200"/>
      <c r="B16" s="205"/>
      <c r="C16" s="201" t="s">
        <v>48</v>
      </c>
      <c r="D16" s="202">
        <v>36.41</v>
      </c>
      <c r="E16" s="192"/>
      <c r="F16" s="192"/>
      <c r="G16" s="192"/>
      <c r="H16" s="192"/>
      <c r="I16" s="192"/>
      <c r="J16" s="192"/>
      <c r="K16" s="192"/>
      <c r="L16" s="192"/>
      <c r="M16" s="192"/>
      <c r="N16" s="192"/>
      <c r="O16" s="192"/>
      <c r="P16" s="192"/>
      <c r="Q16" s="192"/>
      <c r="R16" s="192"/>
      <c r="S16" s="192"/>
      <c r="T16" s="192"/>
      <c r="U16" s="192"/>
      <c r="V16" s="192"/>
    </row>
    <row r="17" spans="1:22" ht="15" customHeight="1">
      <c r="A17" s="90"/>
      <c r="B17" s="205"/>
      <c r="C17" s="201" t="s">
        <v>49</v>
      </c>
      <c r="D17" s="202">
        <v>36.41</v>
      </c>
      <c r="E17" s="192"/>
      <c r="F17" s="192"/>
      <c r="G17" s="192"/>
      <c r="H17" s="192"/>
      <c r="I17" s="192"/>
      <c r="J17" s="192"/>
      <c r="K17" s="192"/>
      <c r="L17" s="192"/>
      <c r="M17" s="192"/>
      <c r="N17" s="192"/>
      <c r="O17" s="192"/>
      <c r="P17" s="192"/>
      <c r="Q17" s="192"/>
      <c r="R17" s="192"/>
      <c r="S17" s="192"/>
      <c r="T17" s="192"/>
      <c r="U17" s="192"/>
      <c r="V17" s="192"/>
    </row>
    <row r="18" spans="1:22" ht="15" customHeight="1">
      <c r="A18" s="90"/>
      <c r="B18" s="205"/>
      <c r="C18" s="201" t="s">
        <v>50</v>
      </c>
      <c r="D18" s="202">
        <v>42.79</v>
      </c>
      <c r="E18" s="192"/>
      <c r="F18" s="192"/>
      <c r="G18" s="192"/>
      <c r="H18" s="192"/>
      <c r="I18" s="192"/>
      <c r="J18" s="192"/>
      <c r="K18" s="192"/>
      <c r="L18" s="192"/>
      <c r="M18" s="192"/>
      <c r="N18" s="192"/>
      <c r="O18" s="192"/>
      <c r="P18" s="192"/>
      <c r="Q18" s="192"/>
      <c r="R18" s="192"/>
      <c r="S18" s="192"/>
      <c r="T18" s="192"/>
      <c r="U18" s="192"/>
      <c r="V18" s="192"/>
    </row>
    <row r="19" spans="1:22" ht="15" customHeight="1">
      <c r="A19" s="90"/>
      <c r="B19" s="205"/>
      <c r="C19" s="201" t="s">
        <v>51</v>
      </c>
      <c r="D19" s="202">
        <v>42.79</v>
      </c>
      <c r="E19" s="192"/>
      <c r="F19" s="192"/>
      <c r="G19" s="192"/>
      <c r="H19" s="192"/>
      <c r="I19" s="192"/>
      <c r="J19" s="192"/>
      <c r="K19" s="192"/>
      <c r="L19" s="192"/>
      <c r="M19" s="192"/>
      <c r="N19" s="192"/>
      <c r="O19" s="192"/>
      <c r="P19" s="192"/>
      <c r="Q19" s="192"/>
      <c r="R19" s="192"/>
      <c r="S19" s="192"/>
      <c r="T19" s="192"/>
      <c r="U19" s="192"/>
      <c r="V19" s="192"/>
    </row>
    <row r="20" spans="1:22" ht="15" customHeight="1">
      <c r="A20" s="90"/>
      <c r="B20" s="205"/>
      <c r="C20" s="201" t="s">
        <v>52</v>
      </c>
      <c r="D20" s="202">
        <v>42.79</v>
      </c>
      <c r="E20" s="192"/>
      <c r="F20" s="192"/>
      <c r="G20" s="192"/>
      <c r="H20" s="192"/>
      <c r="I20" s="192"/>
      <c r="J20" s="192"/>
      <c r="K20" s="192"/>
      <c r="L20" s="192"/>
      <c r="M20" s="192"/>
      <c r="N20" s="192"/>
      <c r="O20" s="192"/>
      <c r="P20" s="192"/>
      <c r="Q20" s="192"/>
      <c r="R20" s="192"/>
      <c r="S20" s="192"/>
      <c r="T20" s="192"/>
      <c r="U20" s="192"/>
      <c r="V20" s="192"/>
    </row>
    <row r="21" spans="1:22" ht="15" customHeight="1">
      <c r="A21" s="90"/>
      <c r="B21" s="205"/>
      <c r="C21" s="86"/>
      <c r="D21" s="117"/>
      <c r="E21" s="192"/>
      <c r="F21" s="192"/>
      <c r="G21" s="192"/>
      <c r="H21" s="192"/>
      <c r="I21" s="192"/>
      <c r="J21" s="192"/>
      <c r="K21" s="192"/>
      <c r="L21" s="192"/>
      <c r="M21" s="192"/>
      <c r="N21" s="192"/>
      <c r="O21" s="192"/>
      <c r="P21" s="192"/>
      <c r="Q21" s="192"/>
      <c r="R21" s="192"/>
      <c r="S21" s="192"/>
      <c r="T21" s="192"/>
      <c r="U21" s="192"/>
      <c r="V21" s="192"/>
    </row>
    <row r="22" spans="1:22" ht="15" customHeight="1">
      <c r="A22" s="90"/>
      <c r="B22" s="205"/>
      <c r="C22" s="86"/>
      <c r="D22" s="117"/>
      <c r="E22" s="192"/>
      <c r="F22" s="192"/>
      <c r="G22" s="192"/>
      <c r="H22" s="192"/>
      <c r="I22" s="192"/>
      <c r="J22" s="192"/>
      <c r="K22" s="192"/>
      <c r="L22" s="192"/>
      <c r="M22" s="192"/>
      <c r="N22" s="192"/>
      <c r="O22" s="192"/>
      <c r="P22" s="192"/>
      <c r="Q22" s="192"/>
      <c r="R22" s="192"/>
      <c r="S22" s="192"/>
      <c r="T22" s="192"/>
      <c r="U22" s="192"/>
      <c r="V22" s="192"/>
    </row>
    <row r="23" spans="1:22" ht="15" customHeight="1">
      <c r="A23" s="90"/>
      <c r="B23" s="205"/>
      <c r="C23" s="86"/>
      <c r="D23" s="117"/>
      <c r="E23" s="192"/>
      <c r="F23" s="192"/>
      <c r="G23" s="192"/>
      <c r="H23" s="192"/>
      <c r="I23" s="192"/>
      <c r="J23" s="192"/>
      <c r="K23" s="192"/>
      <c r="L23" s="192"/>
      <c r="M23" s="192"/>
      <c r="N23" s="192"/>
      <c r="O23" s="192"/>
      <c r="P23" s="192"/>
      <c r="Q23" s="192"/>
      <c r="R23" s="192"/>
      <c r="S23" s="192"/>
      <c r="T23" s="192"/>
      <c r="U23" s="192"/>
      <c r="V23" s="192"/>
    </row>
    <row r="24" spans="1:22" ht="15" customHeight="1">
      <c r="A24" s="200"/>
      <c r="B24" s="205"/>
      <c r="C24" s="206"/>
      <c r="D24" s="117"/>
      <c r="E24" s="192"/>
      <c r="F24" s="192"/>
      <c r="G24" s="192"/>
      <c r="H24" s="192"/>
      <c r="I24" s="192"/>
      <c r="J24" s="192"/>
      <c r="K24" s="192"/>
      <c r="L24" s="192"/>
      <c r="M24" s="192"/>
      <c r="N24" s="192"/>
      <c r="O24" s="192"/>
      <c r="P24" s="192"/>
      <c r="Q24" s="192"/>
      <c r="R24" s="192"/>
      <c r="S24" s="192"/>
      <c r="T24" s="192"/>
      <c r="U24" s="192"/>
      <c r="V24" s="211"/>
    </row>
    <row r="25" spans="1:22" s="187" customFormat="1" ht="15" customHeight="1">
      <c r="A25" s="207"/>
      <c r="B25" s="207"/>
      <c r="C25" s="207"/>
      <c r="D25" s="117"/>
      <c r="E25" s="208"/>
      <c r="F25" s="208"/>
      <c r="G25" s="208"/>
      <c r="H25" s="208"/>
      <c r="I25" s="208"/>
      <c r="J25" s="208"/>
      <c r="K25" s="208"/>
      <c r="L25" s="208"/>
      <c r="M25" s="208"/>
      <c r="N25" s="208"/>
      <c r="O25" s="208"/>
      <c r="P25" s="208"/>
      <c r="Q25" s="208"/>
      <c r="R25" s="208"/>
      <c r="S25" s="208"/>
      <c r="T25" s="208"/>
      <c r="U25" s="208"/>
      <c r="V25" s="208"/>
    </row>
    <row r="26" spans="1:4" ht="15" customHeight="1">
      <c r="A26" s="209"/>
      <c r="B26" s="209"/>
      <c r="C26" s="206"/>
      <c r="D26" s="117"/>
    </row>
    <row r="27" spans="1:4" ht="15" customHeight="1">
      <c r="A27" s="206"/>
      <c r="B27" s="206"/>
      <c r="C27" s="206"/>
      <c r="D27" s="117"/>
    </row>
    <row r="28" spans="1:4" ht="15" customHeight="1">
      <c r="A28" s="206"/>
      <c r="B28" s="206"/>
      <c r="C28" s="102"/>
      <c r="D28" s="117"/>
    </row>
    <row r="29" spans="1:4" ht="15" customHeight="1">
      <c r="A29" s="206"/>
      <c r="B29" s="206"/>
      <c r="C29" s="102"/>
      <c r="D29" s="117"/>
    </row>
    <row r="30" spans="1:4" ht="14.25">
      <c r="A30" s="210" t="s">
        <v>53</v>
      </c>
      <c r="B30" s="164">
        <f>SUM(B6,B8,B9,B10,B11,B12,B14)</f>
        <v>1063.73</v>
      </c>
      <c r="C30" s="210" t="s">
        <v>54</v>
      </c>
      <c r="D30" s="164">
        <v>1063.73</v>
      </c>
    </row>
  </sheetData>
  <sheetProtection/>
  <mergeCells count="1">
    <mergeCell ref="A1:D1"/>
  </mergeCells>
  <printOptions horizontalCentered="1" verticalCentered="1"/>
  <pageMargins left="0.7479166666666667" right="0.7479166666666667" top="0" bottom="0" header="0" footer="0"/>
  <pageSetup horizontalDpi="600" verticalDpi="600" orientation="landscape" paperSize="9"/>
</worksheet>
</file>

<file path=xl/worksheets/sheet25.xml><?xml version="1.0" encoding="utf-8"?>
<worksheet xmlns="http://schemas.openxmlformats.org/spreadsheetml/2006/main" xmlns:r="http://schemas.openxmlformats.org/officeDocument/2006/relationships">
  <sheetPr>
    <tabColor indexed="21"/>
  </sheetPr>
  <dimension ref="A1:R15"/>
  <sheetViews>
    <sheetView showGridLines="0" showZeros="0" zoomScalePageLayoutView="0" workbookViewId="0" topLeftCell="A1">
      <selection activeCell="M7" sqref="M7:O7"/>
    </sheetView>
  </sheetViews>
  <sheetFormatPr defaultColWidth="9.33203125" defaultRowHeight="11.25"/>
  <cols>
    <col min="1" max="1" width="25.83203125" style="44" customWidth="1"/>
    <col min="2" max="2" width="13.5" style="44" customWidth="1"/>
    <col min="3" max="3" width="14.33203125" style="44" customWidth="1"/>
    <col min="4" max="4" width="12.83203125" style="44" customWidth="1"/>
    <col min="5" max="5" width="11.16015625" style="44" customWidth="1"/>
    <col min="6" max="6" width="10.33203125" style="44" customWidth="1"/>
    <col min="7" max="7" width="11.16015625" style="44" customWidth="1"/>
    <col min="8" max="8" width="10.33203125" style="44" customWidth="1"/>
    <col min="9" max="9" width="6.66015625" style="44" customWidth="1"/>
    <col min="10" max="10" width="10.16015625" style="44" customWidth="1"/>
    <col min="11" max="11" width="10.16015625" style="0" customWidth="1"/>
    <col min="12" max="12" width="14.33203125" style="44" customWidth="1"/>
    <col min="13" max="14" width="11.33203125" style="44" customWidth="1"/>
    <col min="15" max="15" width="14.83203125" style="44" customWidth="1"/>
    <col min="16" max="16" width="10.66015625" style="44" customWidth="1"/>
    <col min="17" max="254" width="9.16015625" style="44" customWidth="1"/>
  </cols>
  <sheetData>
    <row r="1" spans="1:17" ht="27">
      <c r="A1" s="158" t="s">
        <v>55</v>
      </c>
      <c r="B1" s="158"/>
      <c r="C1" s="158"/>
      <c r="D1" s="158"/>
      <c r="E1" s="158"/>
      <c r="F1" s="158"/>
      <c r="G1" s="158"/>
      <c r="H1" s="158"/>
      <c r="I1" s="158"/>
      <c r="J1" s="158"/>
      <c r="K1" s="179"/>
      <c r="L1" s="158"/>
      <c r="M1" s="158"/>
      <c r="N1" s="158"/>
      <c r="O1" s="158"/>
      <c r="P1" s="158"/>
      <c r="Q1" s="162"/>
    </row>
    <row r="2" spans="15:18" ht="12">
      <c r="O2" s="234" t="s">
        <v>56</v>
      </c>
      <c r="P2" s="234"/>
      <c r="Q2"/>
      <c r="R2"/>
    </row>
    <row r="3" spans="1:18" ht="12">
      <c r="A3" s="4" t="s">
        <v>24</v>
      </c>
      <c r="O3" s="234" t="s">
        <v>25</v>
      </c>
      <c r="P3" s="235"/>
      <c r="Q3"/>
      <c r="R3"/>
    </row>
    <row r="4" spans="1:17" s="135" customFormat="1" ht="18.75" customHeight="1">
      <c r="A4" s="238" t="s">
        <v>57</v>
      </c>
      <c r="B4" s="170" t="s">
        <v>58</v>
      </c>
      <c r="C4" s="170"/>
      <c r="D4" s="170"/>
      <c r="E4" s="170"/>
      <c r="F4" s="170"/>
      <c r="G4" s="170"/>
      <c r="H4" s="170"/>
      <c r="I4" s="170"/>
      <c r="J4" s="170"/>
      <c r="K4" s="180"/>
      <c r="L4" s="170" t="s">
        <v>59</v>
      </c>
      <c r="M4" s="170"/>
      <c r="N4" s="170"/>
      <c r="O4" s="170"/>
      <c r="P4" s="181"/>
      <c r="Q4" s="24"/>
    </row>
    <row r="5" spans="1:17" s="135" customFormat="1" ht="40.5" customHeight="1">
      <c r="A5" s="239"/>
      <c r="B5" s="240" t="s">
        <v>60</v>
      </c>
      <c r="C5" s="232" t="s">
        <v>30</v>
      </c>
      <c r="D5" s="232"/>
      <c r="E5" s="232" t="s">
        <v>34</v>
      </c>
      <c r="F5" s="232" t="s">
        <v>36</v>
      </c>
      <c r="G5" s="232" t="s">
        <v>38</v>
      </c>
      <c r="H5" s="232" t="s">
        <v>40</v>
      </c>
      <c r="I5" s="232" t="s">
        <v>42</v>
      </c>
      <c r="J5" s="232"/>
      <c r="K5" s="232" t="s">
        <v>45</v>
      </c>
      <c r="L5" s="232" t="s">
        <v>60</v>
      </c>
      <c r="M5" s="236" t="s">
        <v>61</v>
      </c>
      <c r="N5" s="236"/>
      <c r="O5" s="236"/>
      <c r="P5" s="233" t="s">
        <v>62</v>
      </c>
      <c r="Q5" s="24"/>
    </row>
    <row r="6" spans="1:17" s="135" customFormat="1" ht="64.5" customHeight="1">
      <c r="A6" s="239"/>
      <c r="B6" s="240"/>
      <c r="C6" s="7" t="s">
        <v>63</v>
      </c>
      <c r="D6" s="7" t="s">
        <v>32</v>
      </c>
      <c r="E6" s="232"/>
      <c r="F6" s="232"/>
      <c r="G6" s="232"/>
      <c r="H6" s="232"/>
      <c r="I6" s="70" t="s">
        <v>63</v>
      </c>
      <c r="J6" s="70" t="s">
        <v>32</v>
      </c>
      <c r="K6" s="232"/>
      <c r="L6" s="232"/>
      <c r="M6" s="7" t="s">
        <v>64</v>
      </c>
      <c r="N6" s="7" t="s">
        <v>65</v>
      </c>
      <c r="O6" s="7" t="s">
        <v>66</v>
      </c>
      <c r="P6" s="233"/>
      <c r="Q6" s="24"/>
    </row>
    <row r="7" spans="1:17" s="136" customFormat="1" ht="12">
      <c r="A7" s="139" t="s">
        <v>67</v>
      </c>
      <c r="B7" s="140">
        <v>1063.73</v>
      </c>
      <c r="C7" s="140">
        <v>1063.73</v>
      </c>
      <c r="D7" s="140">
        <f>SUM(D8:D12)</f>
        <v>0</v>
      </c>
      <c r="E7" s="140">
        <f>SUM(E8:E12)</f>
        <v>0</v>
      </c>
      <c r="F7" s="140">
        <f>SUM(F8:F12)</f>
        <v>0</v>
      </c>
      <c r="G7" s="140"/>
      <c r="H7" s="140"/>
      <c r="I7" s="140"/>
      <c r="J7" s="140"/>
      <c r="K7" s="140">
        <f>SUM(K8:K12)</f>
        <v>0</v>
      </c>
      <c r="L7" s="140">
        <v>1063.73</v>
      </c>
      <c r="M7" s="140">
        <v>526.44</v>
      </c>
      <c r="N7" s="140">
        <v>110.02</v>
      </c>
      <c r="O7" s="140">
        <v>37.27</v>
      </c>
      <c r="P7" s="149">
        <v>390</v>
      </c>
      <c r="Q7"/>
    </row>
    <row r="8" spans="1:16" ht="12">
      <c r="A8" s="171" t="s">
        <v>68</v>
      </c>
      <c r="B8" s="141">
        <v>1063.73</v>
      </c>
      <c r="C8" s="141">
        <v>1063.73</v>
      </c>
      <c r="D8" s="142"/>
      <c r="E8" s="142"/>
      <c r="F8" s="142"/>
      <c r="G8" s="142"/>
      <c r="H8" s="142"/>
      <c r="I8" s="142"/>
      <c r="J8" s="142"/>
      <c r="K8" s="182"/>
      <c r="L8" s="141">
        <v>1063.73</v>
      </c>
      <c r="M8" s="150">
        <v>526.44</v>
      </c>
      <c r="N8" s="150">
        <v>110.02</v>
      </c>
      <c r="O8" s="150">
        <v>37.27</v>
      </c>
      <c r="P8" s="151">
        <v>390</v>
      </c>
    </row>
    <row r="9" spans="1:16" ht="12">
      <c r="A9" s="172"/>
      <c r="B9" s="141"/>
      <c r="C9" s="141"/>
      <c r="D9" s="173"/>
      <c r="E9" s="173"/>
      <c r="F9" s="173"/>
      <c r="G9" s="173"/>
      <c r="H9" s="173"/>
      <c r="I9" s="173"/>
      <c r="J9" s="173"/>
      <c r="K9" s="130"/>
      <c r="L9" s="141"/>
      <c r="M9" s="152"/>
      <c r="N9" s="152"/>
      <c r="O9" s="152"/>
      <c r="P9" s="183"/>
    </row>
    <row r="10" spans="1:16" ht="12">
      <c r="A10" s="172"/>
      <c r="B10" s="141"/>
      <c r="C10" s="141"/>
      <c r="D10" s="144"/>
      <c r="E10" s="144"/>
      <c r="F10" s="144"/>
      <c r="G10" s="144"/>
      <c r="H10" s="144"/>
      <c r="I10" s="144"/>
      <c r="J10" s="144"/>
      <c r="K10" s="168"/>
      <c r="L10" s="141"/>
      <c r="M10" s="152"/>
      <c r="N10" s="152"/>
      <c r="O10" s="152"/>
      <c r="P10" s="183"/>
    </row>
    <row r="11" spans="1:16" ht="12">
      <c r="A11" s="174"/>
      <c r="B11" s="141"/>
      <c r="C11" s="141"/>
      <c r="D11" s="144"/>
      <c r="E11" s="144"/>
      <c r="F11" s="145"/>
      <c r="G11" s="145"/>
      <c r="H11" s="145"/>
      <c r="I11" s="145"/>
      <c r="J11" s="145"/>
      <c r="K11" s="168"/>
      <c r="L11" s="141"/>
      <c r="M11" s="152"/>
      <c r="N11" s="152"/>
      <c r="O11" s="152"/>
      <c r="P11" s="183"/>
    </row>
    <row r="12" spans="1:16" ht="12">
      <c r="A12" s="175"/>
      <c r="B12" s="176"/>
      <c r="C12" s="176"/>
      <c r="D12" s="177"/>
      <c r="E12" s="177"/>
      <c r="F12" s="178"/>
      <c r="G12" s="178"/>
      <c r="H12" s="178"/>
      <c r="I12" s="178"/>
      <c r="J12" s="178"/>
      <c r="K12" s="184"/>
      <c r="L12" s="176"/>
      <c r="M12" s="185"/>
      <c r="N12" s="185"/>
      <c r="O12" s="185"/>
      <c r="P12" s="186"/>
    </row>
    <row r="13" spans="1:16" ht="14.25">
      <c r="A13" s="237"/>
      <c r="B13" s="237"/>
      <c r="C13" s="237"/>
      <c r="D13" s="237"/>
      <c r="E13" s="237"/>
      <c r="F13" s="237"/>
      <c r="G13" s="237"/>
      <c r="H13" s="237"/>
      <c r="I13" s="237"/>
      <c r="J13" s="237"/>
      <c r="K13" s="237"/>
      <c r="L13" s="237"/>
      <c r="M13" s="237"/>
      <c r="N13" s="237"/>
      <c r="O13" s="237"/>
      <c r="P13" s="237"/>
    </row>
    <row r="14" spans="6:11" ht="12">
      <c r="F14" s="60"/>
      <c r="G14" s="60"/>
      <c r="H14" s="60"/>
      <c r="I14" s="60"/>
      <c r="J14" s="60"/>
      <c r="K14" s="80"/>
    </row>
    <row r="15" ht="12">
      <c r="C15" s="60"/>
    </row>
  </sheetData>
  <sheetProtection/>
  <mergeCells count="15">
    <mergeCell ref="C5:D5"/>
    <mergeCell ref="I5:J5"/>
    <mergeCell ref="M5:O5"/>
    <mergeCell ref="A13:P13"/>
    <mergeCell ref="A4:A6"/>
    <mergeCell ref="B5:B6"/>
    <mergeCell ref="E5:E6"/>
    <mergeCell ref="F5:F6"/>
    <mergeCell ref="G5:G6"/>
    <mergeCell ref="H5:H6"/>
    <mergeCell ref="K5:K6"/>
    <mergeCell ref="L5:L6"/>
    <mergeCell ref="P5:P6"/>
    <mergeCell ref="O2:P2"/>
    <mergeCell ref="O3:P3"/>
  </mergeCells>
  <printOptions horizontalCentered="1" verticalCentered="1"/>
  <pageMargins left="0" right="0" top="0" bottom="0" header="0" footer="0"/>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sheetPr>
    <tabColor indexed="21"/>
  </sheetPr>
  <dimension ref="A1:IO33"/>
  <sheetViews>
    <sheetView showGridLines="0" showZeros="0" zoomScalePageLayoutView="0" workbookViewId="0" topLeftCell="A1">
      <selection activeCell="J19" sqref="J19"/>
    </sheetView>
  </sheetViews>
  <sheetFormatPr defaultColWidth="9.16015625" defaultRowHeight="11.25"/>
  <cols>
    <col min="1" max="1" width="32.83203125" style="44" customWidth="1"/>
    <col min="2" max="2" width="6.83203125" style="44" customWidth="1"/>
    <col min="3" max="3" width="8.16015625" style="44" customWidth="1"/>
    <col min="4" max="4" width="8.5" style="44" customWidth="1"/>
    <col min="5" max="5" width="41" style="44" customWidth="1"/>
    <col min="6" max="6" width="14" style="44" customWidth="1"/>
    <col min="7" max="7" width="15.33203125" style="44" customWidth="1"/>
    <col min="8" max="8" width="13.16015625" style="44" customWidth="1"/>
    <col min="9" max="9" width="9" style="44" bestFit="1" customWidth="1"/>
    <col min="10" max="10" width="10.83203125" style="44" customWidth="1"/>
    <col min="11" max="11" width="11.5" style="44" customWidth="1"/>
    <col min="12" max="12" width="10.66015625" style="0" customWidth="1"/>
    <col min="13" max="13" width="8.66015625" style="44" customWidth="1"/>
    <col min="14" max="14" width="14.5" style="44" customWidth="1"/>
    <col min="15" max="15" width="12.83203125" style="44" customWidth="1"/>
    <col min="16" max="16" width="9.33203125" style="44" customWidth="1"/>
    <col min="17" max="249" width="9.16015625" style="44" customWidth="1"/>
  </cols>
  <sheetData>
    <row r="1" spans="1:15" ht="28.5" customHeight="1">
      <c r="A1" s="243" t="s">
        <v>69</v>
      </c>
      <c r="B1" s="243"/>
      <c r="C1" s="243"/>
      <c r="D1" s="243"/>
      <c r="E1" s="243"/>
      <c r="F1" s="243"/>
      <c r="G1" s="243"/>
      <c r="H1" s="243"/>
      <c r="I1" s="243"/>
      <c r="J1" s="243"/>
      <c r="K1" s="243"/>
      <c r="L1" s="243"/>
      <c r="M1" s="243"/>
      <c r="N1" s="243"/>
      <c r="O1" s="243"/>
    </row>
    <row r="2" spans="13:15" ht="10.5" customHeight="1">
      <c r="M2"/>
      <c r="N2" s="165"/>
      <c r="O2" s="166" t="s">
        <v>70</v>
      </c>
    </row>
    <row r="3" spans="1:15" ht="17.25" customHeight="1">
      <c r="A3" s="3" t="s">
        <v>24</v>
      </c>
      <c r="B3" s="87"/>
      <c r="C3" s="87"/>
      <c r="D3" s="87"/>
      <c r="E3" s="87"/>
      <c r="M3"/>
      <c r="N3" s="244" t="s">
        <v>25</v>
      </c>
      <c r="O3" s="244"/>
    </row>
    <row r="4" spans="1:15" s="135" customFormat="1" ht="16.5" customHeight="1">
      <c r="A4" s="240" t="s">
        <v>57</v>
      </c>
      <c r="B4" s="245" t="s">
        <v>71</v>
      </c>
      <c r="C4" s="245"/>
      <c r="D4" s="245"/>
      <c r="E4" s="242" t="s">
        <v>72</v>
      </c>
      <c r="F4" s="236" t="s">
        <v>58</v>
      </c>
      <c r="G4" s="236"/>
      <c r="H4" s="236"/>
      <c r="I4" s="236"/>
      <c r="J4" s="236"/>
      <c r="K4" s="236"/>
      <c r="L4" s="236"/>
      <c r="M4" s="236"/>
      <c r="N4" s="236"/>
      <c r="O4" s="236"/>
    </row>
    <row r="5" spans="1:15" s="135" customFormat="1" ht="63" customHeight="1">
      <c r="A5" s="240"/>
      <c r="B5" s="241" t="s">
        <v>73</v>
      </c>
      <c r="C5" s="241" t="s">
        <v>74</v>
      </c>
      <c r="D5" s="241" t="s">
        <v>75</v>
      </c>
      <c r="E5" s="242"/>
      <c r="F5" s="240" t="s">
        <v>60</v>
      </c>
      <c r="G5" s="232" t="s">
        <v>30</v>
      </c>
      <c r="H5" s="232"/>
      <c r="I5" s="232" t="s">
        <v>34</v>
      </c>
      <c r="J5" s="232" t="s">
        <v>36</v>
      </c>
      <c r="K5" s="232" t="s">
        <v>38</v>
      </c>
      <c r="L5" s="232" t="s">
        <v>40</v>
      </c>
      <c r="M5" s="232" t="s">
        <v>42</v>
      </c>
      <c r="N5" s="232"/>
      <c r="O5" s="232" t="s">
        <v>45</v>
      </c>
    </row>
    <row r="6" spans="1:15" s="135" customFormat="1" ht="51.75" customHeight="1">
      <c r="A6" s="240"/>
      <c r="B6" s="241"/>
      <c r="C6" s="241"/>
      <c r="D6" s="241"/>
      <c r="E6" s="242"/>
      <c r="F6" s="240"/>
      <c r="G6" s="7" t="s">
        <v>63</v>
      </c>
      <c r="H6" s="7" t="s">
        <v>32</v>
      </c>
      <c r="I6" s="232"/>
      <c r="J6" s="232"/>
      <c r="K6" s="232"/>
      <c r="L6" s="232"/>
      <c r="M6" s="7" t="s">
        <v>63</v>
      </c>
      <c r="N6" s="7" t="s">
        <v>32</v>
      </c>
      <c r="O6" s="232"/>
    </row>
    <row r="7" spans="1:249" s="24" customFormat="1" ht="15" customHeight="1">
      <c r="A7" s="163" t="s">
        <v>76</v>
      </c>
      <c r="B7" s="34"/>
      <c r="C7" s="34"/>
      <c r="D7" s="34"/>
      <c r="E7" s="35" t="s">
        <v>60</v>
      </c>
      <c r="F7" s="164">
        <v>1063.73</v>
      </c>
      <c r="G7" s="164">
        <v>1063.73</v>
      </c>
      <c r="H7" s="164">
        <v>0</v>
      </c>
      <c r="I7" s="164">
        <v>0</v>
      </c>
      <c r="J7" s="164"/>
      <c r="K7" s="164"/>
      <c r="L7" s="167">
        <v>0</v>
      </c>
      <c r="M7" s="93"/>
      <c r="N7" s="93"/>
      <c r="O7" s="9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row>
    <row r="8" spans="1:249" s="24" customFormat="1" ht="15" customHeight="1">
      <c r="A8" s="163" t="s">
        <v>68</v>
      </c>
      <c r="B8" s="155"/>
      <c r="C8" s="83"/>
      <c r="D8" s="83"/>
      <c r="E8" s="155" t="s">
        <v>60</v>
      </c>
      <c r="F8" s="156">
        <v>1063.73</v>
      </c>
      <c r="G8" s="156">
        <v>1063.73</v>
      </c>
      <c r="H8" s="144"/>
      <c r="I8" s="144"/>
      <c r="J8" s="144"/>
      <c r="K8" s="144"/>
      <c r="L8" s="168"/>
      <c r="M8" s="85"/>
      <c r="N8" s="85"/>
      <c r="O8" s="85"/>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row>
    <row r="9" spans="1:249" s="24" customFormat="1" ht="15" customHeight="1">
      <c r="A9" s="163"/>
      <c r="B9" s="155">
        <v>201</v>
      </c>
      <c r="C9" s="83"/>
      <c r="D9" s="83"/>
      <c r="E9" s="155" t="s">
        <v>31</v>
      </c>
      <c r="F9" s="156">
        <v>886.38</v>
      </c>
      <c r="G9" s="156">
        <v>886.38</v>
      </c>
      <c r="H9" s="144"/>
      <c r="I9" s="144"/>
      <c r="J9" s="144"/>
      <c r="K9" s="144"/>
      <c r="L9" s="168"/>
      <c r="M9" s="85"/>
      <c r="N9" s="85"/>
      <c r="O9" s="85"/>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row>
    <row r="10" spans="1:249" s="24" customFormat="1" ht="15" customHeight="1">
      <c r="A10" s="163"/>
      <c r="B10" s="155"/>
      <c r="C10" s="83" t="s">
        <v>77</v>
      </c>
      <c r="D10" s="83"/>
      <c r="E10" s="155" t="s">
        <v>33</v>
      </c>
      <c r="F10" s="156">
        <v>886.38</v>
      </c>
      <c r="G10" s="156">
        <v>886.38</v>
      </c>
      <c r="H10" s="144"/>
      <c r="I10" s="144"/>
      <c r="J10" s="144"/>
      <c r="K10" s="144"/>
      <c r="L10" s="168"/>
      <c r="M10" s="85"/>
      <c r="N10" s="85"/>
      <c r="O10" s="85"/>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row>
    <row r="11" spans="1:249" s="24" customFormat="1" ht="15" customHeight="1">
      <c r="A11" s="163"/>
      <c r="B11" s="155">
        <v>201</v>
      </c>
      <c r="C11" s="83" t="s">
        <v>78</v>
      </c>
      <c r="D11" s="83" t="s">
        <v>79</v>
      </c>
      <c r="E11" s="155" t="s">
        <v>35</v>
      </c>
      <c r="F11" s="156">
        <v>496.38</v>
      </c>
      <c r="G11" s="156">
        <v>496.38</v>
      </c>
      <c r="H11" s="144"/>
      <c r="I11" s="144"/>
      <c r="J11" s="144"/>
      <c r="K11" s="144"/>
      <c r="L11" s="168"/>
      <c r="M11" s="85"/>
      <c r="N11" s="85"/>
      <c r="O11" s="85"/>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row>
    <row r="12" spans="1:249" s="24" customFormat="1" ht="15" customHeight="1">
      <c r="A12" s="163"/>
      <c r="B12" s="155">
        <v>201</v>
      </c>
      <c r="C12" s="83" t="s">
        <v>78</v>
      </c>
      <c r="D12" s="83" t="s">
        <v>77</v>
      </c>
      <c r="E12" s="155" t="s">
        <v>37</v>
      </c>
      <c r="F12" s="156">
        <v>20</v>
      </c>
      <c r="G12" s="156">
        <v>20</v>
      </c>
      <c r="H12" s="144"/>
      <c r="I12" s="144"/>
      <c r="J12" s="144"/>
      <c r="K12" s="144"/>
      <c r="L12" s="168"/>
      <c r="M12" s="85"/>
      <c r="N12" s="85"/>
      <c r="O12" s="85"/>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row>
    <row r="13" spans="2:249" s="24" customFormat="1" ht="15" customHeight="1">
      <c r="B13" s="155">
        <v>201</v>
      </c>
      <c r="C13" s="83" t="s">
        <v>78</v>
      </c>
      <c r="D13" s="83" t="s">
        <v>80</v>
      </c>
      <c r="E13" s="155" t="s">
        <v>39</v>
      </c>
      <c r="F13" s="156">
        <v>370</v>
      </c>
      <c r="G13" s="156">
        <v>370</v>
      </c>
      <c r="H13" s="144"/>
      <c r="I13" s="144"/>
      <c r="J13" s="145"/>
      <c r="K13" s="145"/>
      <c r="L13" s="168"/>
      <c r="M13" s="85"/>
      <c r="N13" s="85"/>
      <c r="O13" s="85"/>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row>
    <row r="14" spans="1:249" s="24" customFormat="1" ht="15" customHeight="1">
      <c r="A14" s="163"/>
      <c r="B14" s="155">
        <v>208</v>
      </c>
      <c r="C14" s="83"/>
      <c r="D14" s="83"/>
      <c r="E14" s="155" t="s">
        <v>41</v>
      </c>
      <c r="F14" s="156">
        <v>98.15</v>
      </c>
      <c r="G14" s="156">
        <v>98.15</v>
      </c>
      <c r="H14" s="144"/>
      <c r="I14" s="144"/>
      <c r="J14" s="144"/>
      <c r="K14" s="144"/>
      <c r="L14" s="168"/>
      <c r="M14" s="85"/>
      <c r="N14" s="85"/>
      <c r="O14" s="85"/>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row>
    <row r="15" spans="1:249" s="24" customFormat="1" ht="15" customHeight="1">
      <c r="A15" s="143"/>
      <c r="B15" s="155"/>
      <c r="C15" s="83" t="s">
        <v>77</v>
      </c>
      <c r="D15" s="83"/>
      <c r="E15" s="155" t="s">
        <v>43</v>
      </c>
      <c r="F15" s="156">
        <v>98.15</v>
      </c>
      <c r="G15" s="156">
        <v>98.15</v>
      </c>
      <c r="H15" s="144"/>
      <c r="I15" s="144"/>
      <c r="J15" s="144"/>
      <c r="K15" s="144"/>
      <c r="L15" s="168"/>
      <c r="M15" s="85"/>
      <c r="N15" s="85"/>
      <c r="O15" s="8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row>
    <row r="16" spans="1:249" s="24" customFormat="1" ht="15" customHeight="1">
      <c r="A16" s="143"/>
      <c r="B16" s="155">
        <v>208</v>
      </c>
      <c r="C16" s="83" t="s">
        <v>78</v>
      </c>
      <c r="D16" s="83" t="s">
        <v>79</v>
      </c>
      <c r="E16" s="155" t="s">
        <v>44</v>
      </c>
      <c r="F16" s="156">
        <v>42.12</v>
      </c>
      <c r="G16" s="156">
        <v>42.12</v>
      </c>
      <c r="H16" s="144"/>
      <c r="I16" s="144"/>
      <c r="J16" s="144"/>
      <c r="K16" s="144"/>
      <c r="L16" s="168"/>
      <c r="M16" s="85"/>
      <c r="N16" s="85"/>
      <c r="O16" s="85"/>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row>
    <row r="17" spans="1:15" ht="15" customHeight="1">
      <c r="A17" s="163"/>
      <c r="B17" s="155">
        <v>208</v>
      </c>
      <c r="C17" s="83" t="s">
        <v>78</v>
      </c>
      <c r="D17" s="83" t="s">
        <v>77</v>
      </c>
      <c r="E17" s="155" t="s">
        <v>46</v>
      </c>
      <c r="F17" s="156">
        <v>56.03</v>
      </c>
      <c r="G17" s="156">
        <v>56.03</v>
      </c>
      <c r="H17" s="144"/>
      <c r="I17" s="144"/>
      <c r="J17" s="144"/>
      <c r="K17" s="144"/>
      <c r="L17" s="168"/>
      <c r="M17" s="85"/>
      <c r="N17" s="85"/>
      <c r="O17" s="85"/>
    </row>
    <row r="18" spans="1:15" ht="15" customHeight="1">
      <c r="A18" s="163"/>
      <c r="B18" s="155">
        <v>210</v>
      </c>
      <c r="C18" s="83"/>
      <c r="D18" s="83"/>
      <c r="E18" s="155" t="s">
        <v>47</v>
      </c>
      <c r="F18" s="156">
        <v>36.41</v>
      </c>
      <c r="G18" s="156">
        <v>36.41</v>
      </c>
      <c r="H18" s="144"/>
      <c r="I18" s="144"/>
      <c r="J18" s="144"/>
      <c r="K18" s="144"/>
      <c r="L18" s="168"/>
      <c r="M18" s="85"/>
      <c r="N18" s="85"/>
      <c r="O18" s="85"/>
    </row>
    <row r="19" spans="1:15" ht="15" customHeight="1">
      <c r="A19" s="163"/>
      <c r="B19" s="155"/>
      <c r="C19" s="83" t="s">
        <v>81</v>
      </c>
      <c r="D19" s="83"/>
      <c r="E19" s="155" t="s">
        <v>48</v>
      </c>
      <c r="F19" s="156">
        <v>36.41</v>
      </c>
      <c r="G19" s="156">
        <v>36.41</v>
      </c>
      <c r="H19" s="144"/>
      <c r="I19" s="144"/>
      <c r="J19" s="144"/>
      <c r="K19" s="144"/>
      <c r="L19" s="168"/>
      <c r="M19" s="85"/>
      <c r="N19" s="85"/>
      <c r="O19" s="85"/>
    </row>
    <row r="20" spans="1:15" ht="15" customHeight="1">
      <c r="A20" s="163"/>
      <c r="B20" s="155">
        <v>210</v>
      </c>
      <c r="C20" s="83" t="s">
        <v>82</v>
      </c>
      <c r="D20" s="83" t="s">
        <v>79</v>
      </c>
      <c r="E20" s="155" t="s">
        <v>49</v>
      </c>
      <c r="F20" s="156">
        <v>36.41</v>
      </c>
      <c r="G20" s="156">
        <v>36.41</v>
      </c>
      <c r="H20" s="144"/>
      <c r="I20" s="144"/>
      <c r="J20" s="144"/>
      <c r="K20" s="144"/>
      <c r="L20" s="168"/>
      <c r="M20" s="85"/>
      <c r="N20" s="85"/>
      <c r="O20" s="85"/>
    </row>
    <row r="21" spans="1:15" ht="15" customHeight="1">
      <c r="A21" s="163"/>
      <c r="B21" s="155">
        <v>221</v>
      </c>
      <c r="C21" s="83"/>
      <c r="D21" s="83"/>
      <c r="E21" s="155" t="s">
        <v>50</v>
      </c>
      <c r="F21" s="156">
        <v>42.79</v>
      </c>
      <c r="G21" s="156">
        <v>42.79</v>
      </c>
      <c r="H21" s="144"/>
      <c r="I21" s="144"/>
      <c r="J21" s="144"/>
      <c r="K21" s="144"/>
      <c r="L21" s="168"/>
      <c r="M21" s="85"/>
      <c r="N21" s="85"/>
      <c r="O21" s="85"/>
    </row>
    <row r="22" spans="1:15" ht="15" customHeight="1">
      <c r="A22" s="163"/>
      <c r="B22" s="155"/>
      <c r="C22" s="83" t="s">
        <v>83</v>
      </c>
      <c r="D22" s="83"/>
      <c r="E22" s="155" t="s">
        <v>51</v>
      </c>
      <c r="F22" s="156">
        <v>42.79</v>
      </c>
      <c r="G22" s="156">
        <v>42.79</v>
      </c>
      <c r="H22" s="144"/>
      <c r="I22" s="144"/>
      <c r="J22" s="145"/>
      <c r="K22" s="145"/>
      <c r="L22" s="168"/>
      <c r="M22" s="85"/>
      <c r="N22" s="85"/>
      <c r="O22" s="85"/>
    </row>
    <row r="23" spans="1:15" ht="15" customHeight="1">
      <c r="A23" s="163"/>
      <c r="B23" s="155">
        <v>221</v>
      </c>
      <c r="C23" s="83" t="s">
        <v>84</v>
      </c>
      <c r="D23" s="83" t="s">
        <v>79</v>
      </c>
      <c r="E23" s="155" t="s">
        <v>52</v>
      </c>
      <c r="F23" s="156">
        <v>42.79</v>
      </c>
      <c r="G23" s="156">
        <v>42.79</v>
      </c>
      <c r="H23" s="144"/>
      <c r="I23" s="144"/>
      <c r="J23" s="144"/>
      <c r="K23" s="144"/>
      <c r="L23" s="168"/>
      <c r="M23" s="85"/>
      <c r="N23" s="85"/>
      <c r="O23" s="85"/>
    </row>
    <row r="24" spans="1:15" ht="15" customHeight="1">
      <c r="A24" s="143"/>
      <c r="B24" s="89"/>
      <c r="C24" s="89"/>
      <c r="D24" s="89"/>
      <c r="E24" s="77"/>
      <c r="F24" s="141"/>
      <c r="G24" s="141"/>
      <c r="H24" s="144"/>
      <c r="I24" s="144"/>
      <c r="J24" s="144"/>
      <c r="K24" s="144"/>
      <c r="L24" s="168"/>
      <c r="M24" s="85"/>
      <c r="N24" s="85"/>
      <c r="O24" s="85"/>
    </row>
    <row r="25" spans="1:15" ht="15" customHeight="1">
      <c r="A25" s="143"/>
      <c r="B25" s="89"/>
      <c r="C25" s="89"/>
      <c r="D25" s="89"/>
      <c r="E25" s="77"/>
      <c r="F25" s="141"/>
      <c r="G25" s="141"/>
      <c r="H25" s="144"/>
      <c r="I25" s="144"/>
      <c r="J25" s="144"/>
      <c r="K25" s="144"/>
      <c r="L25" s="168"/>
      <c r="M25" s="85"/>
      <c r="N25" s="85"/>
      <c r="O25" s="85"/>
    </row>
    <row r="26" spans="1:15" ht="21" customHeight="1" hidden="1">
      <c r="A26" s="10"/>
      <c r="B26" s="89"/>
      <c r="C26" s="89"/>
      <c r="D26" s="89"/>
      <c r="E26" s="77"/>
      <c r="F26" s="142">
        <f aca="true" t="shared" si="0" ref="F26:F32">SUM(G26:L26)</f>
        <v>0</v>
      </c>
      <c r="G26" s="145"/>
      <c r="H26" s="145"/>
      <c r="I26" s="144"/>
      <c r="J26" s="144"/>
      <c r="K26" s="144"/>
      <c r="L26" s="168"/>
      <c r="M26" s="85"/>
      <c r="N26" s="85"/>
      <c r="O26" s="85"/>
    </row>
    <row r="27" spans="1:15" ht="21" customHeight="1" hidden="1">
      <c r="A27" s="10"/>
      <c r="B27" s="89"/>
      <c r="C27" s="89"/>
      <c r="D27" s="89"/>
      <c r="E27" s="77"/>
      <c r="F27" s="142">
        <f t="shared" si="0"/>
        <v>0</v>
      </c>
      <c r="G27" s="145"/>
      <c r="H27" s="145"/>
      <c r="I27" s="145"/>
      <c r="J27" s="144"/>
      <c r="K27" s="144"/>
      <c r="L27" s="168"/>
      <c r="M27" s="85"/>
      <c r="N27" s="85"/>
      <c r="O27" s="85"/>
    </row>
    <row r="28" spans="1:15" ht="21" customHeight="1" hidden="1">
      <c r="A28" s="10"/>
      <c r="B28" s="89"/>
      <c r="C28" s="89"/>
      <c r="D28" s="89"/>
      <c r="E28" s="77"/>
      <c r="F28" s="142">
        <f t="shared" si="0"/>
        <v>0</v>
      </c>
      <c r="G28" s="145"/>
      <c r="H28" s="145"/>
      <c r="I28" s="145"/>
      <c r="J28" s="145"/>
      <c r="K28" s="145"/>
      <c r="L28" s="169"/>
      <c r="M28" s="85"/>
      <c r="N28" s="85"/>
      <c r="O28" s="85"/>
    </row>
    <row r="29" spans="1:15" ht="21" customHeight="1" hidden="1">
      <c r="A29" s="10"/>
      <c r="B29" s="89"/>
      <c r="C29" s="89"/>
      <c r="D29" s="89"/>
      <c r="E29" s="77"/>
      <c r="F29" s="142">
        <f t="shared" si="0"/>
        <v>0</v>
      </c>
      <c r="G29" s="145"/>
      <c r="H29" s="145"/>
      <c r="I29" s="145"/>
      <c r="J29" s="145"/>
      <c r="K29" s="145"/>
      <c r="L29" s="169"/>
      <c r="M29" s="85"/>
      <c r="N29" s="85"/>
      <c r="O29" s="85"/>
    </row>
    <row r="30" spans="1:15" ht="21" customHeight="1" hidden="1">
      <c r="A30" s="10"/>
      <c r="B30" s="89"/>
      <c r="C30" s="89"/>
      <c r="D30" s="89"/>
      <c r="E30" s="77"/>
      <c r="F30" s="142">
        <f t="shared" si="0"/>
        <v>0</v>
      </c>
      <c r="G30" s="145"/>
      <c r="H30" s="145"/>
      <c r="I30" s="145"/>
      <c r="J30" s="145"/>
      <c r="K30" s="145"/>
      <c r="L30" s="169"/>
      <c r="M30" s="85"/>
      <c r="N30" s="85"/>
      <c r="O30" s="85"/>
    </row>
    <row r="31" spans="1:15" ht="21" customHeight="1" hidden="1">
      <c r="A31" s="10"/>
      <c r="B31" s="89"/>
      <c r="C31" s="89"/>
      <c r="D31" s="89"/>
      <c r="E31" s="77"/>
      <c r="F31" s="142">
        <f t="shared" si="0"/>
        <v>0</v>
      </c>
      <c r="G31" s="145"/>
      <c r="H31" s="145"/>
      <c r="I31" s="145"/>
      <c r="J31" s="145"/>
      <c r="K31" s="145"/>
      <c r="L31" s="169"/>
      <c r="M31" s="85"/>
      <c r="N31" s="85"/>
      <c r="O31" s="85"/>
    </row>
    <row r="32" spans="1:15" ht="21" customHeight="1" hidden="1">
      <c r="A32" s="10"/>
      <c r="B32" s="89"/>
      <c r="C32" s="89"/>
      <c r="D32" s="89"/>
      <c r="E32" s="77"/>
      <c r="F32" s="142">
        <f t="shared" si="0"/>
        <v>0</v>
      </c>
      <c r="G32" s="145"/>
      <c r="H32" s="145"/>
      <c r="I32" s="145"/>
      <c r="J32" s="145"/>
      <c r="K32" s="145"/>
      <c r="L32" s="169"/>
      <c r="M32" s="85"/>
      <c r="N32" s="85"/>
      <c r="O32" s="85"/>
    </row>
    <row r="33" spans="1:15" ht="14.25">
      <c r="A33" s="237"/>
      <c r="B33" s="237"/>
      <c r="C33" s="237"/>
      <c r="D33" s="237"/>
      <c r="E33" s="237"/>
      <c r="F33" s="237"/>
      <c r="G33" s="237"/>
      <c r="H33" s="237"/>
      <c r="I33" s="237"/>
      <c r="J33" s="237"/>
      <c r="K33" s="237"/>
      <c r="L33" s="237"/>
      <c r="M33" s="237"/>
      <c r="N33" s="237"/>
      <c r="O33" s="237"/>
    </row>
  </sheetData>
  <sheetProtection/>
  <mergeCells count="18">
    <mergeCell ref="A1:O1"/>
    <mergeCell ref="N3:O3"/>
    <mergeCell ref="B4:D4"/>
    <mergeCell ref="F4:O4"/>
    <mergeCell ref="G5:H5"/>
    <mergeCell ref="M5:N5"/>
    <mergeCell ref="L5:L6"/>
    <mergeCell ref="O5:O6"/>
    <mergeCell ref="A33:O33"/>
    <mergeCell ref="A4:A6"/>
    <mergeCell ref="B5:B6"/>
    <mergeCell ref="C5:C6"/>
    <mergeCell ref="D5:D6"/>
    <mergeCell ref="E4:E6"/>
    <mergeCell ref="F5:F6"/>
    <mergeCell ref="I5:I6"/>
    <mergeCell ref="J5:J6"/>
    <mergeCell ref="K5:K6"/>
  </mergeCells>
  <printOptions horizontalCentered="1" verticalCentered="1"/>
  <pageMargins left="0" right="0" top="0" bottom="0" header="0" footer="0"/>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sheetPr>
    <tabColor indexed="21"/>
  </sheetPr>
  <dimension ref="A1:IN23"/>
  <sheetViews>
    <sheetView showGridLines="0" showZeros="0" zoomScalePageLayoutView="0" workbookViewId="0" topLeftCell="A1">
      <selection activeCell="J19" sqref="J19"/>
    </sheetView>
  </sheetViews>
  <sheetFormatPr defaultColWidth="9.16015625" defaultRowHeight="11.25"/>
  <cols>
    <col min="1" max="1" width="40.33203125" style="44" customWidth="1"/>
    <col min="2" max="2" width="6.83203125" style="120" customWidth="1"/>
    <col min="3" max="3" width="5.83203125" style="120" customWidth="1"/>
    <col min="4" max="4" width="4.16015625" style="120" customWidth="1"/>
    <col min="5" max="5" width="41.66015625" style="44" customWidth="1"/>
    <col min="6" max="6" width="16.66015625" style="44" customWidth="1"/>
    <col min="7" max="7" width="12.66015625" style="44" customWidth="1"/>
    <col min="8" max="8" width="11.83203125" style="44" customWidth="1"/>
    <col min="9" max="9" width="15.16015625" style="44" customWidth="1"/>
    <col min="10" max="10" width="11.5" style="44" bestFit="1" customWidth="1"/>
    <col min="11" max="248" width="9.16015625" style="44" customWidth="1"/>
  </cols>
  <sheetData>
    <row r="1" spans="1:11" ht="27">
      <c r="A1" s="158" t="s">
        <v>85</v>
      </c>
      <c r="B1" s="159"/>
      <c r="C1" s="159"/>
      <c r="D1" s="159"/>
      <c r="E1" s="158"/>
      <c r="F1" s="158"/>
      <c r="G1" s="158"/>
      <c r="H1" s="158"/>
      <c r="I1" s="158"/>
      <c r="J1" s="158"/>
      <c r="K1" s="162"/>
    </row>
    <row r="2" spans="9:12" ht="12">
      <c r="I2" s="234" t="s">
        <v>86</v>
      </c>
      <c r="J2" s="234"/>
      <c r="K2"/>
      <c r="L2"/>
    </row>
    <row r="3" spans="1:12" ht="17.25" customHeight="1">
      <c r="A3" s="3" t="s">
        <v>24</v>
      </c>
      <c r="B3" s="160"/>
      <c r="C3" s="160"/>
      <c r="D3" s="160"/>
      <c r="E3" s="87"/>
      <c r="I3" s="234" t="s">
        <v>25</v>
      </c>
      <c r="J3" s="248"/>
      <c r="K3"/>
      <c r="L3"/>
    </row>
    <row r="4" spans="1:11" s="135" customFormat="1" ht="19.5" customHeight="1">
      <c r="A4" s="240" t="s">
        <v>57</v>
      </c>
      <c r="B4" s="245" t="s">
        <v>71</v>
      </c>
      <c r="C4" s="245"/>
      <c r="D4" s="245"/>
      <c r="E4" s="242" t="s">
        <v>72</v>
      </c>
      <c r="F4" s="137" t="s">
        <v>59</v>
      </c>
      <c r="G4" s="138"/>
      <c r="H4" s="138"/>
      <c r="I4" s="138"/>
      <c r="J4" s="148"/>
      <c r="K4" s="24"/>
    </row>
    <row r="5" spans="1:11" s="135" customFormat="1" ht="19.5" customHeight="1">
      <c r="A5" s="240"/>
      <c r="B5" s="252" t="s">
        <v>73</v>
      </c>
      <c r="C5" s="252" t="s">
        <v>74</v>
      </c>
      <c r="D5" s="252" t="s">
        <v>75</v>
      </c>
      <c r="E5" s="242"/>
      <c r="F5" s="246" t="s">
        <v>60</v>
      </c>
      <c r="G5" s="249" t="s">
        <v>61</v>
      </c>
      <c r="H5" s="250"/>
      <c r="I5" s="251"/>
      <c r="J5" s="246" t="s">
        <v>62</v>
      </c>
      <c r="K5" s="24"/>
    </row>
    <row r="6" spans="1:11" s="135" customFormat="1" ht="39" customHeight="1">
      <c r="A6" s="240"/>
      <c r="B6" s="253"/>
      <c r="C6" s="253"/>
      <c r="D6" s="253"/>
      <c r="E6" s="242"/>
      <c r="F6" s="247"/>
      <c r="G6" s="81" t="s">
        <v>64</v>
      </c>
      <c r="H6" s="81" t="s">
        <v>65</v>
      </c>
      <c r="I6" s="81" t="s">
        <v>66</v>
      </c>
      <c r="J6" s="247"/>
      <c r="K6" s="24"/>
    </row>
    <row r="7" spans="1:248" s="24" customFormat="1" ht="17.25" customHeight="1">
      <c r="A7" s="33" t="s">
        <v>76</v>
      </c>
      <c r="B7" s="34"/>
      <c r="C7" s="34"/>
      <c r="D7" s="34"/>
      <c r="E7" s="35" t="s">
        <v>60</v>
      </c>
      <c r="F7" s="127">
        <v>1063.73</v>
      </c>
      <c r="G7" s="127">
        <v>526.44</v>
      </c>
      <c r="H7" s="127">
        <f>H8+H13+H17+H20</f>
        <v>110.02</v>
      </c>
      <c r="I7" s="127">
        <f>I8+I13+I17+I20</f>
        <v>37.269999999999996</v>
      </c>
      <c r="J7" s="127">
        <v>390</v>
      </c>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row>
    <row r="8" spans="1:248" s="24" customFormat="1" ht="14.25">
      <c r="A8" s="33" t="s">
        <v>68</v>
      </c>
      <c r="B8" s="161"/>
      <c r="C8" s="161"/>
      <c r="D8" s="161"/>
      <c r="E8" s="124" t="s">
        <v>63</v>
      </c>
      <c r="F8" s="127">
        <f>F9+F14+F18+F21</f>
        <v>1063.73</v>
      </c>
      <c r="G8" s="127">
        <f>G9+G14+G18+G21</f>
        <v>526.4399999999999</v>
      </c>
      <c r="H8" s="127">
        <f>H9+H14+H18+H21</f>
        <v>110.02</v>
      </c>
      <c r="I8" s="127">
        <f>I9+I14+I18+I21</f>
        <v>37.269999999999996</v>
      </c>
      <c r="J8" s="127">
        <f>J9+J14+J18+J21</f>
        <v>390</v>
      </c>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row>
    <row r="9" spans="2:10" ht="14.25">
      <c r="B9" s="128" t="s">
        <v>87</v>
      </c>
      <c r="C9" s="128"/>
      <c r="D9" s="128"/>
      <c r="E9" s="102" t="s">
        <v>31</v>
      </c>
      <c r="F9" s="127">
        <f>F10</f>
        <v>886.38</v>
      </c>
      <c r="G9" s="127">
        <f>G10</f>
        <v>391.21</v>
      </c>
      <c r="H9" s="127">
        <f>H10</f>
        <v>104.16</v>
      </c>
      <c r="I9" s="127">
        <f>I10</f>
        <v>1.01</v>
      </c>
      <c r="J9" s="127">
        <f>J10</f>
        <v>390</v>
      </c>
    </row>
    <row r="10" spans="1:10" ht="14.25">
      <c r="A10" s="10"/>
      <c r="B10" s="128"/>
      <c r="C10" s="129" t="s">
        <v>77</v>
      </c>
      <c r="D10" s="128"/>
      <c r="E10" s="102" t="s">
        <v>33</v>
      </c>
      <c r="F10" s="127">
        <f>SUM(F11:F13)</f>
        <v>886.38</v>
      </c>
      <c r="G10" s="127">
        <f>SUM(G11:G13)</f>
        <v>391.21</v>
      </c>
      <c r="H10" s="127">
        <f>SUM(H11:H13)</f>
        <v>104.16</v>
      </c>
      <c r="I10" s="127">
        <f>SUM(I11:I13)</f>
        <v>1.01</v>
      </c>
      <c r="J10" s="127">
        <f>SUM(J11:J13)</f>
        <v>390</v>
      </c>
    </row>
    <row r="11" spans="1:10" ht="14.25">
      <c r="A11" s="10"/>
      <c r="B11" s="128" t="s">
        <v>88</v>
      </c>
      <c r="C11" s="129" t="s">
        <v>78</v>
      </c>
      <c r="D11" s="129" t="s">
        <v>79</v>
      </c>
      <c r="E11" s="102" t="s">
        <v>35</v>
      </c>
      <c r="F11" s="127">
        <v>496.38</v>
      </c>
      <c r="G11" s="127">
        <v>391.21</v>
      </c>
      <c r="H11" s="127">
        <v>104.16</v>
      </c>
      <c r="I11" s="127">
        <v>1.01</v>
      </c>
      <c r="J11" s="127">
        <v>0</v>
      </c>
    </row>
    <row r="12" spans="1:10" ht="14.25">
      <c r="A12" s="10"/>
      <c r="B12" s="128" t="s">
        <v>88</v>
      </c>
      <c r="C12" s="129" t="s">
        <v>78</v>
      </c>
      <c r="D12" s="128" t="s">
        <v>77</v>
      </c>
      <c r="E12" s="102" t="s">
        <v>37</v>
      </c>
      <c r="F12" s="127">
        <v>20</v>
      </c>
      <c r="G12" s="127">
        <v>0</v>
      </c>
      <c r="H12" s="127">
        <v>0</v>
      </c>
      <c r="I12" s="127">
        <v>0</v>
      </c>
      <c r="J12" s="127">
        <v>20</v>
      </c>
    </row>
    <row r="13" spans="1:10" ht="14.25">
      <c r="A13" s="10"/>
      <c r="B13" s="128" t="s">
        <v>88</v>
      </c>
      <c r="C13" s="129" t="s">
        <v>78</v>
      </c>
      <c r="D13" s="129" t="s">
        <v>80</v>
      </c>
      <c r="E13" s="102" t="s">
        <v>39</v>
      </c>
      <c r="F13" s="127">
        <v>370</v>
      </c>
      <c r="G13" s="127">
        <v>0</v>
      </c>
      <c r="H13" s="127">
        <v>0</v>
      </c>
      <c r="I13" s="127">
        <v>0</v>
      </c>
      <c r="J13" s="127">
        <v>370</v>
      </c>
    </row>
    <row r="14" spans="1:10" ht="14.25">
      <c r="A14" s="10"/>
      <c r="B14" s="128" t="s">
        <v>89</v>
      </c>
      <c r="C14" s="128"/>
      <c r="D14" s="128"/>
      <c r="E14" s="102" t="s">
        <v>41</v>
      </c>
      <c r="F14" s="127">
        <f aca="true" t="shared" si="0" ref="F14:F19">F15</f>
        <v>98.15</v>
      </c>
      <c r="G14" s="127">
        <f aca="true" t="shared" si="1" ref="G14:G19">G15</f>
        <v>56.03</v>
      </c>
      <c r="H14" s="127">
        <f aca="true" t="shared" si="2" ref="H14:H19">H15</f>
        <v>5.86</v>
      </c>
      <c r="I14" s="127">
        <f aca="true" t="shared" si="3" ref="I14:I19">I15</f>
        <v>36.26</v>
      </c>
      <c r="J14" s="127">
        <f aca="true" t="shared" si="4" ref="J14:J19">J15</f>
        <v>0</v>
      </c>
    </row>
    <row r="15" spans="1:10" ht="14.25">
      <c r="A15" s="10"/>
      <c r="B15" s="128"/>
      <c r="C15" s="128" t="s">
        <v>77</v>
      </c>
      <c r="D15" s="129"/>
      <c r="E15" s="102" t="s">
        <v>43</v>
      </c>
      <c r="F15" s="127">
        <f>SUM(F16:F17)</f>
        <v>98.15</v>
      </c>
      <c r="G15" s="127">
        <f>SUM(G16:G17)</f>
        <v>56.03</v>
      </c>
      <c r="H15" s="127">
        <f>SUM(H16:H17)</f>
        <v>5.86</v>
      </c>
      <c r="I15" s="127">
        <f>SUM(I16:I17)</f>
        <v>36.26</v>
      </c>
      <c r="J15" s="127">
        <f>SUM(J16:J17)</f>
        <v>0</v>
      </c>
    </row>
    <row r="16" spans="1:10" ht="14.25">
      <c r="A16" s="10"/>
      <c r="B16" s="128" t="s">
        <v>90</v>
      </c>
      <c r="C16" s="128" t="s">
        <v>78</v>
      </c>
      <c r="D16" s="129" t="s">
        <v>79</v>
      </c>
      <c r="E16" s="102" t="s">
        <v>44</v>
      </c>
      <c r="F16" s="127">
        <v>42.12</v>
      </c>
      <c r="G16" s="127">
        <v>0</v>
      </c>
      <c r="H16" s="127">
        <v>5.86</v>
      </c>
      <c r="I16" s="127">
        <v>36.26</v>
      </c>
      <c r="J16" s="127">
        <v>0</v>
      </c>
    </row>
    <row r="17" spans="1:10" ht="14.25">
      <c r="A17" s="10"/>
      <c r="B17" s="128" t="s">
        <v>90</v>
      </c>
      <c r="C17" s="128" t="s">
        <v>78</v>
      </c>
      <c r="D17" s="128" t="s">
        <v>77</v>
      </c>
      <c r="E17" s="102" t="s">
        <v>46</v>
      </c>
      <c r="F17" s="127">
        <v>56.03</v>
      </c>
      <c r="G17" s="127">
        <v>56.03</v>
      </c>
      <c r="H17" s="127">
        <v>0</v>
      </c>
      <c r="I17" s="127">
        <v>0</v>
      </c>
      <c r="J17" s="127">
        <v>0</v>
      </c>
    </row>
    <row r="18" spans="1:10" ht="14.25">
      <c r="A18" s="10"/>
      <c r="B18" s="128" t="s">
        <v>91</v>
      </c>
      <c r="C18" s="129"/>
      <c r="D18" s="128"/>
      <c r="E18" s="102" t="s">
        <v>47</v>
      </c>
      <c r="F18" s="127">
        <f t="shared" si="0"/>
        <v>36.41</v>
      </c>
      <c r="G18" s="127">
        <f t="shared" si="1"/>
        <v>36.41</v>
      </c>
      <c r="H18" s="127">
        <f t="shared" si="2"/>
        <v>0</v>
      </c>
      <c r="I18" s="127">
        <f t="shared" si="3"/>
        <v>0</v>
      </c>
      <c r="J18" s="127">
        <f t="shared" si="4"/>
        <v>0</v>
      </c>
    </row>
    <row r="19" spans="1:10" ht="14.25">
      <c r="A19" s="10"/>
      <c r="B19" s="128"/>
      <c r="C19" s="129" t="s">
        <v>81</v>
      </c>
      <c r="D19" s="129"/>
      <c r="E19" s="102" t="s">
        <v>48</v>
      </c>
      <c r="F19" s="127">
        <f t="shared" si="0"/>
        <v>36.41</v>
      </c>
      <c r="G19" s="127">
        <f t="shared" si="1"/>
        <v>36.41</v>
      </c>
      <c r="H19" s="127">
        <f t="shared" si="2"/>
        <v>0</v>
      </c>
      <c r="I19" s="127">
        <f t="shared" si="3"/>
        <v>0</v>
      </c>
      <c r="J19" s="127">
        <f t="shared" si="4"/>
        <v>0</v>
      </c>
    </row>
    <row r="20" spans="1:10" ht="14.25">
      <c r="A20" s="10"/>
      <c r="B20" s="128" t="s">
        <v>92</v>
      </c>
      <c r="C20" s="129" t="s">
        <v>82</v>
      </c>
      <c r="D20" s="129" t="s">
        <v>79</v>
      </c>
      <c r="E20" s="102" t="s">
        <v>49</v>
      </c>
      <c r="F20" s="127">
        <v>36.41</v>
      </c>
      <c r="G20" s="127">
        <v>36.41</v>
      </c>
      <c r="H20" s="127">
        <v>0</v>
      </c>
      <c r="I20" s="127">
        <v>0</v>
      </c>
      <c r="J20" s="127">
        <v>0</v>
      </c>
    </row>
    <row r="21" spans="1:10" ht="14.25">
      <c r="A21" s="10"/>
      <c r="B21" s="128" t="s">
        <v>93</v>
      </c>
      <c r="C21" s="128"/>
      <c r="D21" s="128"/>
      <c r="E21" s="102" t="s">
        <v>50</v>
      </c>
      <c r="F21" s="127">
        <f aca="true" t="shared" si="5" ref="F21:J22">F22</f>
        <v>42.79</v>
      </c>
      <c r="G21" s="127">
        <f t="shared" si="5"/>
        <v>42.79</v>
      </c>
      <c r="H21" s="127">
        <f t="shared" si="5"/>
        <v>0</v>
      </c>
      <c r="I21" s="127">
        <f t="shared" si="5"/>
        <v>0</v>
      </c>
      <c r="J21" s="127">
        <f t="shared" si="5"/>
        <v>0</v>
      </c>
    </row>
    <row r="22" spans="1:10" ht="14.25">
      <c r="A22" s="10"/>
      <c r="B22" s="128"/>
      <c r="C22" s="128" t="s">
        <v>83</v>
      </c>
      <c r="D22" s="128"/>
      <c r="E22" s="102" t="s">
        <v>51</v>
      </c>
      <c r="F22" s="127">
        <f t="shared" si="5"/>
        <v>42.79</v>
      </c>
      <c r="G22" s="127">
        <f t="shared" si="5"/>
        <v>42.79</v>
      </c>
      <c r="H22" s="127">
        <f t="shared" si="5"/>
        <v>0</v>
      </c>
      <c r="I22" s="127">
        <f t="shared" si="5"/>
        <v>0</v>
      </c>
      <c r="J22" s="127">
        <f t="shared" si="5"/>
        <v>0</v>
      </c>
    </row>
    <row r="23" spans="1:10" ht="14.25">
      <c r="A23" s="10"/>
      <c r="B23" s="128" t="s">
        <v>94</v>
      </c>
      <c r="C23" s="128" t="s">
        <v>84</v>
      </c>
      <c r="D23" s="129" t="s">
        <v>79</v>
      </c>
      <c r="E23" s="102" t="s">
        <v>52</v>
      </c>
      <c r="F23" s="127">
        <v>42.79</v>
      </c>
      <c r="G23" s="127">
        <v>42.79</v>
      </c>
      <c r="H23" s="127">
        <v>0</v>
      </c>
      <c r="I23" s="127">
        <v>0</v>
      </c>
      <c r="J23" s="127">
        <v>0</v>
      </c>
    </row>
  </sheetData>
  <sheetProtection/>
  <mergeCells count="11">
    <mergeCell ref="F5:F6"/>
    <mergeCell ref="J5:J6"/>
    <mergeCell ref="I2:J2"/>
    <mergeCell ref="I3:J3"/>
    <mergeCell ref="B4:D4"/>
    <mergeCell ref="G5:I5"/>
    <mergeCell ref="A4:A6"/>
    <mergeCell ref="B5:B6"/>
    <mergeCell ref="C5:C6"/>
    <mergeCell ref="D5:D6"/>
    <mergeCell ref="E4:E6"/>
  </mergeCells>
  <printOptions horizontalCentered="1" verticalCentered="1"/>
  <pageMargins left="0.3541666666666667" right="0.3541666666666667" top="0.9840277777777777" bottom="0.5902777777777778" header="0.5111111111111111" footer="0.5111111111111111"/>
  <pageSetup horizontalDpi="600" verticalDpi="600" orientation="landscape" paperSize="9"/>
</worksheet>
</file>

<file path=xl/worksheets/sheet28.xml><?xml version="1.0" encoding="utf-8"?>
<worksheet xmlns="http://schemas.openxmlformats.org/spreadsheetml/2006/main" xmlns:r="http://schemas.openxmlformats.org/officeDocument/2006/relationships">
  <sheetPr>
    <tabColor indexed="21"/>
  </sheetPr>
  <dimension ref="A1:IN30"/>
  <sheetViews>
    <sheetView showGridLines="0" showZeros="0" zoomScalePageLayoutView="0" workbookViewId="0" topLeftCell="A1">
      <selection activeCell="H14" sqref="H14"/>
    </sheetView>
  </sheetViews>
  <sheetFormatPr defaultColWidth="9.16015625" defaultRowHeight="11.25"/>
  <cols>
    <col min="1" max="1" width="7.33203125" style="44" customWidth="1"/>
    <col min="2" max="3" width="4.16015625" style="44" customWidth="1"/>
    <col min="4" max="4" width="42" style="44" customWidth="1"/>
    <col min="5" max="6" width="11.33203125" style="44" bestFit="1" customWidth="1"/>
    <col min="7" max="7" width="17" style="44" customWidth="1"/>
    <col min="8" max="8" width="12.33203125" style="44" customWidth="1"/>
    <col min="9" max="9" width="17" style="44" customWidth="1"/>
    <col min="10" max="10" width="9" style="44" bestFit="1" customWidth="1"/>
    <col min="11" max="11" width="10" style="44" customWidth="1"/>
    <col min="12" max="12" width="10.83203125" style="44" customWidth="1"/>
    <col min="13" max="13" width="14" style="44" customWidth="1"/>
    <col min="14" max="14" width="13.83203125" style="44" customWidth="1"/>
    <col min="15" max="247" width="9.16015625" style="44" customWidth="1"/>
  </cols>
  <sheetData>
    <row r="1" spans="1:14" ht="25.5" customHeight="1">
      <c r="A1" s="243" t="s">
        <v>95</v>
      </c>
      <c r="B1" s="243"/>
      <c r="C1" s="243"/>
      <c r="D1" s="243"/>
      <c r="E1" s="243"/>
      <c r="F1" s="243"/>
      <c r="G1" s="243"/>
      <c r="H1" s="243"/>
      <c r="I1" s="243"/>
      <c r="J1" s="243"/>
      <c r="K1" s="243"/>
      <c r="L1" s="243"/>
      <c r="M1" s="243"/>
      <c r="N1" s="243"/>
    </row>
    <row r="2" spans="1:14" ht="17.25" customHeight="1">
      <c r="A2" s="154"/>
      <c r="B2" s="154"/>
      <c r="C2" s="154"/>
      <c r="D2" s="154"/>
      <c r="E2" s="154"/>
      <c r="F2" s="154"/>
      <c r="G2" s="154"/>
      <c r="H2" s="154"/>
      <c r="I2" s="154"/>
      <c r="J2" s="154"/>
      <c r="L2"/>
      <c r="N2" s="105" t="s">
        <v>96</v>
      </c>
    </row>
    <row r="3" spans="1:14" ht="17.25" customHeight="1">
      <c r="A3" s="3" t="s">
        <v>97</v>
      </c>
      <c r="B3" s="87"/>
      <c r="C3" s="87"/>
      <c r="D3" s="87" t="s">
        <v>76</v>
      </c>
      <c r="I3" s="157"/>
      <c r="J3" s="157"/>
      <c r="L3"/>
      <c r="N3" s="119" t="s">
        <v>25</v>
      </c>
    </row>
    <row r="4" spans="1:14" s="135" customFormat="1" ht="18" customHeight="1">
      <c r="A4" s="245" t="s">
        <v>71</v>
      </c>
      <c r="B4" s="245"/>
      <c r="C4" s="245"/>
      <c r="D4" s="256" t="s">
        <v>72</v>
      </c>
      <c r="E4" s="232" t="s">
        <v>98</v>
      </c>
      <c r="F4" s="232"/>
      <c r="G4" s="232"/>
      <c r="H4" s="232"/>
      <c r="I4" s="232"/>
      <c r="J4" s="232"/>
      <c r="K4" s="232"/>
      <c r="L4" s="232"/>
      <c r="M4" s="232"/>
      <c r="N4" s="232"/>
    </row>
    <row r="5" spans="1:14" s="135" customFormat="1" ht="33" customHeight="1">
      <c r="A5" s="254" t="s">
        <v>73</v>
      </c>
      <c r="B5" s="254" t="s">
        <v>74</v>
      </c>
      <c r="C5" s="254" t="s">
        <v>75</v>
      </c>
      <c r="D5" s="257"/>
      <c r="E5" s="240" t="s">
        <v>60</v>
      </c>
      <c r="F5" s="232" t="s">
        <v>30</v>
      </c>
      <c r="G5" s="232"/>
      <c r="H5" s="232" t="s">
        <v>34</v>
      </c>
      <c r="I5" s="232" t="s">
        <v>36</v>
      </c>
      <c r="J5" s="232" t="s">
        <v>38</v>
      </c>
      <c r="K5" s="232" t="s">
        <v>40</v>
      </c>
      <c r="L5" s="232" t="s">
        <v>42</v>
      </c>
      <c r="M5" s="232"/>
      <c r="N5" s="232" t="s">
        <v>45</v>
      </c>
    </row>
    <row r="6" spans="1:14" s="135" customFormat="1" ht="36">
      <c r="A6" s="255"/>
      <c r="B6" s="255"/>
      <c r="C6" s="255"/>
      <c r="D6" s="258"/>
      <c r="E6" s="240"/>
      <c r="F6" s="7" t="s">
        <v>63</v>
      </c>
      <c r="G6" s="7" t="s">
        <v>32</v>
      </c>
      <c r="H6" s="232"/>
      <c r="I6" s="232"/>
      <c r="J6" s="232"/>
      <c r="K6" s="232"/>
      <c r="L6" s="7" t="s">
        <v>63</v>
      </c>
      <c r="M6" s="7" t="s">
        <v>32</v>
      </c>
      <c r="N6" s="232"/>
    </row>
    <row r="7" spans="1:14" ht="15" customHeight="1">
      <c r="A7" s="155"/>
      <c r="B7" s="83"/>
      <c r="C7" s="83"/>
      <c r="D7" s="155" t="s">
        <v>60</v>
      </c>
      <c r="E7" s="156">
        <v>1063.73</v>
      </c>
      <c r="F7" s="156">
        <v>1063.73</v>
      </c>
      <c r="G7" s="76"/>
      <c r="H7" s="76"/>
      <c r="I7" s="117"/>
      <c r="J7" s="76"/>
      <c r="K7" s="85"/>
      <c r="L7" s="85"/>
      <c r="M7" s="85"/>
      <c r="N7" s="85"/>
    </row>
    <row r="8" spans="1:14" ht="15" customHeight="1">
      <c r="A8" s="155">
        <v>201</v>
      </c>
      <c r="B8" s="83"/>
      <c r="C8" s="83"/>
      <c r="D8" s="155" t="s">
        <v>31</v>
      </c>
      <c r="E8" s="156">
        <v>886.38</v>
      </c>
      <c r="F8" s="156">
        <v>886.38</v>
      </c>
      <c r="G8" s="76"/>
      <c r="H8" s="76"/>
      <c r="I8" s="117"/>
      <c r="J8" s="76"/>
      <c r="K8" s="85"/>
      <c r="L8" s="85"/>
      <c r="M8" s="85"/>
      <c r="N8" s="85"/>
    </row>
    <row r="9" spans="1:14" ht="15" customHeight="1">
      <c r="A9" s="155"/>
      <c r="B9" s="83" t="s">
        <v>77</v>
      </c>
      <c r="C9" s="83"/>
      <c r="D9" s="155" t="s">
        <v>33</v>
      </c>
      <c r="E9" s="156">
        <v>886.38</v>
      </c>
      <c r="F9" s="156">
        <v>886.38</v>
      </c>
      <c r="G9" s="76"/>
      <c r="H9" s="76"/>
      <c r="I9" s="117"/>
      <c r="J9" s="76"/>
      <c r="K9" s="85"/>
      <c r="L9" s="85"/>
      <c r="M9" s="85"/>
      <c r="N9" s="85"/>
    </row>
    <row r="10" spans="1:14" ht="15" customHeight="1">
      <c r="A10" s="155">
        <v>201</v>
      </c>
      <c r="B10" s="83" t="s">
        <v>78</v>
      </c>
      <c r="C10" s="83" t="s">
        <v>79</v>
      </c>
      <c r="D10" s="155" t="s">
        <v>35</v>
      </c>
      <c r="E10" s="156">
        <v>496.38</v>
      </c>
      <c r="F10" s="156">
        <v>496.38</v>
      </c>
      <c r="G10" s="76"/>
      <c r="H10" s="76"/>
      <c r="I10" s="117"/>
      <c r="J10" s="76"/>
      <c r="K10" s="85"/>
      <c r="L10" s="85"/>
      <c r="M10" s="85"/>
      <c r="N10" s="85"/>
    </row>
    <row r="11" spans="1:14" ht="15" customHeight="1">
      <c r="A11" s="155">
        <v>201</v>
      </c>
      <c r="B11" s="83" t="s">
        <v>78</v>
      </c>
      <c r="C11" s="83" t="s">
        <v>77</v>
      </c>
      <c r="D11" s="155" t="s">
        <v>37</v>
      </c>
      <c r="E11" s="156">
        <v>20</v>
      </c>
      <c r="F11" s="156">
        <v>20</v>
      </c>
      <c r="G11" s="76"/>
      <c r="H11" s="76"/>
      <c r="I11" s="117"/>
      <c r="J11" s="76"/>
      <c r="K11" s="85"/>
      <c r="L11" s="85"/>
      <c r="M11" s="85"/>
      <c r="N11" s="85"/>
    </row>
    <row r="12" spans="1:14" ht="15" customHeight="1">
      <c r="A12" s="155">
        <v>201</v>
      </c>
      <c r="B12" s="83" t="s">
        <v>78</v>
      </c>
      <c r="C12" s="83" t="s">
        <v>80</v>
      </c>
      <c r="D12" s="155" t="s">
        <v>39</v>
      </c>
      <c r="E12" s="156">
        <v>370</v>
      </c>
      <c r="F12" s="156">
        <v>370</v>
      </c>
      <c r="G12" s="76"/>
      <c r="H12" s="76"/>
      <c r="I12" s="117"/>
      <c r="J12" s="76"/>
      <c r="K12" s="85"/>
      <c r="L12" s="85"/>
      <c r="M12" s="85"/>
      <c r="N12" s="85"/>
    </row>
    <row r="13" spans="1:14" ht="15" customHeight="1">
      <c r="A13" s="155">
        <v>208</v>
      </c>
      <c r="B13" s="83"/>
      <c r="C13" s="83"/>
      <c r="D13" s="155" t="s">
        <v>41</v>
      </c>
      <c r="E13" s="156">
        <v>98.15</v>
      </c>
      <c r="F13" s="156">
        <v>98.15</v>
      </c>
      <c r="G13" s="76"/>
      <c r="H13" s="76"/>
      <c r="I13" s="117"/>
      <c r="J13" s="76"/>
      <c r="K13" s="85"/>
      <c r="L13" s="85"/>
      <c r="M13" s="85"/>
      <c r="N13" s="85"/>
    </row>
    <row r="14" spans="1:14" ht="15" customHeight="1">
      <c r="A14" s="155"/>
      <c r="B14" s="83" t="s">
        <v>77</v>
      </c>
      <c r="C14" s="83"/>
      <c r="D14" s="155" t="s">
        <v>43</v>
      </c>
      <c r="E14" s="156">
        <v>98.15</v>
      </c>
      <c r="F14" s="156">
        <v>98.15</v>
      </c>
      <c r="G14" s="76"/>
      <c r="H14" s="76"/>
      <c r="I14" s="117"/>
      <c r="J14" s="76"/>
      <c r="K14" s="85"/>
      <c r="L14" s="85"/>
      <c r="M14" s="85"/>
      <c r="N14" s="85"/>
    </row>
    <row r="15" spans="1:14" ht="15" customHeight="1">
      <c r="A15" s="155">
        <v>208</v>
      </c>
      <c r="B15" s="83" t="s">
        <v>78</v>
      </c>
      <c r="C15" s="83" t="s">
        <v>79</v>
      </c>
      <c r="D15" s="155" t="s">
        <v>44</v>
      </c>
      <c r="E15" s="156">
        <v>42.12</v>
      </c>
      <c r="F15" s="156">
        <v>42.12</v>
      </c>
      <c r="G15" s="76"/>
      <c r="H15" s="76"/>
      <c r="I15" s="117"/>
      <c r="J15" s="76"/>
      <c r="K15" s="85"/>
      <c r="L15" s="85"/>
      <c r="M15" s="85"/>
      <c r="N15" s="85"/>
    </row>
    <row r="16" spans="1:14" ht="15" customHeight="1">
      <c r="A16" s="155">
        <v>208</v>
      </c>
      <c r="B16" s="83" t="s">
        <v>78</v>
      </c>
      <c r="C16" s="83" t="s">
        <v>77</v>
      </c>
      <c r="D16" s="155" t="s">
        <v>46</v>
      </c>
      <c r="E16" s="156">
        <v>56.03</v>
      </c>
      <c r="F16" s="156">
        <v>56.03</v>
      </c>
      <c r="G16" s="76"/>
      <c r="H16" s="76"/>
      <c r="I16" s="117"/>
      <c r="J16" s="76"/>
      <c r="K16" s="85"/>
      <c r="L16" s="85"/>
      <c r="M16" s="85"/>
      <c r="N16" s="85"/>
    </row>
    <row r="17" spans="1:14" ht="15" customHeight="1">
      <c r="A17" s="155">
        <v>210</v>
      </c>
      <c r="B17" s="83"/>
      <c r="C17" s="83"/>
      <c r="D17" s="155" t="s">
        <v>47</v>
      </c>
      <c r="E17" s="156">
        <v>36.41</v>
      </c>
      <c r="F17" s="156">
        <v>36.41</v>
      </c>
      <c r="G17" s="76"/>
      <c r="H17" s="76"/>
      <c r="I17" s="117"/>
      <c r="J17" s="76"/>
      <c r="K17" s="85"/>
      <c r="L17" s="85"/>
      <c r="M17" s="85"/>
      <c r="N17" s="85"/>
    </row>
    <row r="18" spans="1:14" ht="15" customHeight="1">
      <c r="A18" s="155"/>
      <c r="B18" s="83" t="s">
        <v>81</v>
      </c>
      <c r="C18" s="83"/>
      <c r="D18" s="155" t="s">
        <v>48</v>
      </c>
      <c r="E18" s="156">
        <v>36.41</v>
      </c>
      <c r="F18" s="156">
        <v>36.41</v>
      </c>
      <c r="G18" s="76"/>
      <c r="H18" s="76"/>
      <c r="I18" s="117"/>
      <c r="J18" s="76"/>
      <c r="K18" s="85"/>
      <c r="L18" s="85"/>
      <c r="M18" s="85"/>
      <c r="N18" s="85"/>
    </row>
    <row r="19" spans="1:14" ht="15" customHeight="1">
      <c r="A19" s="155">
        <v>210</v>
      </c>
      <c r="B19" s="83" t="s">
        <v>82</v>
      </c>
      <c r="C19" s="83" t="s">
        <v>79</v>
      </c>
      <c r="D19" s="155" t="s">
        <v>49</v>
      </c>
      <c r="E19" s="156">
        <v>36.41</v>
      </c>
      <c r="F19" s="156">
        <v>36.41</v>
      </c>
      <c r="G19" s="76"/>
      <c r="H19" s="76"/>
      <c r="I19" s="117"/>
      <c r="J19" s="76"/>
      <c r="K19" s="85"/>
      <c r="L19" s="85"/>
      <c r="M19" s="85"/>
      <c r="N19" s="85"/>
    </row>
    <row r="20" spans="1:248" s="44" customFormat="1" ht="15" customHeight="1">
      <c r="A20" s="155">
        <v>221</v>
      </c>
      <c r="B20" s="83"/>
      <c r="C20" s="83"/>
      <c r="D20" s="155" t="s">
        <v>50</v>
      </c>
      <c r="E20" s="156">
        <v>42.79</v>
      </c>
      <c r="F20" s="156">
        <v>42.79</v>
      </c>
      <c r="G20" s="76"/>
      <c r="H20" s="76"/>
      <c r="I20" s="117"/>
      <c r="J20" s="76"/>
      <c r="K20" s="85"/>
      <c r="L20" s="85"/>
      <c r="M20" s="85"/>
      <c r="N20" s="85"/>
      <c r="IN20"/>
    </row>
    <row r="21" spans="1:248" s="44" customFormat="1" ht="15" customHeight="1">
      <c r="A21" s="155"/>
      <c r="B21" s="83" t="s">
        <v>83</v>
      </c>
      <c r="C21" s="83"/>
      <c r="D21" s="155" t="s">
        <v>51</v>
      </c>
      <c r="E21" s="156">
        <v>42.79</v>
      </c>
      <c r="F21" s="156">
        <v>42.79</v>
      </c>
      <c r="G21" s="76"/>
      <c r="H21" s="76"/>
      <c r="I21" s="117"/>
      <c r="J21" s="76"/>
      <c r="K21" s="85"/>
      <c r="L21" s="85"/>
      <c r="M21" s="85"/>
      <c r="N21" s="85"/>
      <c r="IN21"/>
    </row>
    <row r="22" spans="1:248" s="44" customFormat="1" ht="15" customHeight="1">
      <c r="A22" s="155">
        <v>221</v>
      </c>
      <c r="B22" s="83" t="s">
        <v>84</v>
      </c>
      <c r="C22" s="83" t="s">
        <v>79</v>
      </c>
      <c r="D22" s="155" t="s">
        <v>52</v>
      </c>
      <c r="E22" s="156">
        <v>42.79</v>
      </c>
      <c r="F22" s="156">
        <v>42.79</v>
      </c>
      <c r="G22" s="76"/>
      <c r="H22" s="76"/>
      <c r="I22" s="117"/>
      <c r="J22" s="76"/>
      <c r="K22" s="85"/>
      <c r="L22" s="85"/>
      <c r="M22" s="85"/>
      <c r="N22" s="85"/>
      <c r="IN22"/>
    </row>
    <row r="23" spans="1:248" s="44" customFormat="1" ht="15" customHeight="1">
      <c r="A23" s="101"/>
      <c r="B23" s="101"/>
      <c r="C23" s="101"/>
      <c r="D23" s="102"/>
      <c r="E23" s="117"/>
      <c r="F23" s="117"/>
      <c r="G23" s="76"/>
      <c r="H23" s="76"/>
      <c r="I23" s="117"/>
      <c r="J23" s="76"/>
      <c r="K23" s="85"/>
      <c r="L23" s="85"/>
      <c r="M23" s="85"/>
      <c r="N23" s="85"/>
      <c r="IN23"/>
    </row>
    <row r="24" spans="1:248" s="44" customFormat="1" ht="15" customHeight="1">
      <c r="A24" s="101"/>
      <c r="B24" s="101"/>
      <c r="C24" s="101"/>
      <c r="D24" s="102"/>
      <c r="E24" s="117"/>
      <c r="F24" s="117"/>
      <c r="G24" s="76"/>
      <c r="H24" s="76"/>
      <c r="I24" s="117"/>
      <c r="J24" s="76"/>
      <c r="K24" s="85"/>
      <c r="L24" s="85"/>
      <c r="M24" s="85"/>
      <c r="N24" s="85"/>
      <c r="IN24"/>
    </row>
    <row r="25" spans="1:14" ht="15" customHeight="1">
      <c r="A25" s="101"/>
      <c r="B25" s="101"/>
      <c r="C25" s="101"/>
      <c r="D25" s="102"/>
      <c r="E25" s="117"/>
      <c r="F25" s="117"/>
      <c r="G25" s="85"/>
      <c r="H25" s="85"/>
      <c r="I25" s="117"/>
      <c r="J25" s="85"/>
      <c r="K25" s="85"/>
      <c r="L25" s="85"/>
      <c r="M25" s="85"/>
      <c r="N25" s="85"/>
    </row>
    <row r="26" spans="1:14" ht="15" customHeight="1">
      <c r="A26" s="101"/>
      <c r="B26" s="101"/>
      <c r="C26" s="101"/>
      <c r="D26" s="102"/>
      <c r="E26" s="117"/>
      <c r="F26" s="117"/>
      <c r="G26" s="85"/>
      <c r="H26" s="85"/>
      <c r="I26" s="117"/>
      <c r="J26" s="85"/>
      <c r="K26" s="85"/>
      <c r="L26" s="85"/>
      <c r="M26" s="85"/>
      <c r="N26" s="85"/>
    </row>
    <row r="27" spans="1:14" ht="15" customHeight="1">
      <c r="A27" s="101"/>
      <c r="B27" s="101"/>
      <c r="C27" s="101"/>
      <c r="D27" s="102"/>
      <c r="E27" s="117"/>
      <c r="F27" s="117"/>
      <c r="G27" s="85"/>
      <c r="H27" s="85"/>
      <c r="I27" s="117"/>
      <c r="J27" s="85"/>
      <c r="K27" s="85"/>
      <c r="L27" s="85"/>
      <c r="M27" s="85"/>
      <c r="N27" s="85"/>
    </row>
    <row r="28" spans="1:14" ht="15" customHeight="1">
      <c r="A28" s="101"/>
      <c r="B28" s="101"/>
      <c r="C28" s="101"/>
      <c r="D28" s="102"/>
      <c r="E28" s="117"/>
      <c r="F28" s="117"/>
      <c r="G28" s="85"/>
      <c r="H28" s="85"/>
      <c r="I28" s="117"/>
      <c r="J28" s="85"/>
      <c r="K28" s="85"/>
      <c r="L28" s="85"/>
      <c r="M28" s="85"/>
      <c r="N28" s="85"/>
    </row>
    <row r="29" spans="1:14" ht="15" customHeight="1">
      <c r="A29" s="101"/>
      <c r="B29" s="101"/>
      <c r="C29" s="101"/>
      <c r="D29" s="102"/>
      <c r="E29" s="117"/>
      <c r="F29" s="117"/>
      <c r="G29" s="85"/>
      <c r="H29" s="85"/>
      <c r="I29" s="117"/>
      <c r="J29" s="85"/>
      <c r="K29" s="85"/>
      <c r="L29" s="85"/>
      <c r="M29" s="85"/>
      <c r="N29" s="85"/>
    </row>
    <row r="30" spans="1:14" ht="15" customHeight="1">
      <c r="A30" s="101"/>
      <c r="B30" s="101"/>
      <c r="C30" s="101"/>
      <c r="D30" s="102"/>
      <c r="E30" s="117"/>
      <c r="F30" s="117"/>
      <c r="G30" s="85"/>
      <c r="H30" s="85"/>
      <c r="I30" s="117"/>
      <c r="J30" s="85"/>
      <c r="K30" s="85"/>
      <c r="L30" s="85"/>
      <c r="M30" s="85"/>
      <c r="N30" s="85"/>
    </row>
  </sheetData>
  <sheetProtection/>
  <mergeCells count="15">
    <mergeCell ref="A5:A6"/>
    <mergeCell ref="B5:B6"/>
    <mergeCell ref="C5:C6"/>
    <mergeCell ref="D4:D6"/>
    <mergeCell ref="E5:E6"/>
    <mergeCell ref="H5:H6"/>
    <mergeCell ref="I5:I6"/>
    <mergeCell ref="J5:J6"/>
    <mergeCell ref="K5:K6"/>
    <mergeCell ref="N5:N6"/>
    <mergeCell ref="A1:N1"/>
    <mergeCell ref="A4:C4"/>
    <mergeCell ref="E4:N4"/>
    <mergeCell ref="F5:G5"/>
    <mergeCell ref="L5:M5"/>
  </mergeCells>
  <printOptions horizontalCentered="1" verticalCentered="1"/>
  <pageMargins left="0" right="0" top="0" bottom="0" header="0.5111111111111111" footer="0"/>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sheetPr>
    <tabColor indexed="21"/>
  </sheetPr>
  <dimension ref="A1:P17"/>
  <sheetViews>
    <sheetView showGridLines="0" showZeros="0" zoomScalePageLayoutView="0" workbookViewId="0" topLeftCell="A1">
      <selection activeCell="M13" sqref="M13"/>
    </sheetView>
  </sheetViews>
  <sheetFormatPr defaultColWidth="9.16015625" defaultRowHeight="11.25"/>
  <cols>
    <col min="1" max="1" width="38.16015625" style="44" customWidth="1"/>
    <col min="2" max="2" width="13" style="44" customWidth="1"/>
    <col min="3" max="3" width="13.16015625" style="44" customWidth="1"/>
    <col min="4" max="6" width="14.16015625" style="44" bestFit="1" customWidth="1"/>
    <col min="7" max="7" width="16" style="44" customWidth="1"/>
    <col min="8" max="8" width="14.16015625" style="44" bestFit="1" customWidth="1"/>
    <col min="9" max="9" width="8.83203125" style="44" customWidth="1"/>
    <col min="10" max="10" width="13.83203125" style="44" customWidth="1"/>
    <col min="11" max="11" width="13.16015625" style="44" customWidth="1"/>
    <col min="12" max="12" width="12.33203125" style="44" customWidth="1"/>
    <col min="13" max="13" width="11" style="44" customWidth="1"/>
    <col min="14" max="14" width="15.5" style="44" customWidth="1"/>
    <col min="15" max="15" width="11.5" style="44" customWidth="1"/>
    <col min="16" max="16384" width="9.16015625" style="44" customWidth="1"/>
  </cols>
  <sheetData>
    <row r="1" spans="1:15" ht="36.75" customHeight="1">
      <c r="A1" s="259" t="s">
        <v>99</v>
      </c>
      <c r="B1" s="259"/>
      <c r="C1" s="259"/>
      <c r="D1" s="259"/>
      <c r="E1" s="259"/>
      <c r="F1" s="259"/>
      <c r="G1" s="259"/>
      <c r="H1" s="259"/>
      <c r="I1" s="259"/>
      <c r="J1" s="259"/>
      <c r="K1" s="259"/>
      <c r="L1" s="259"/>
      <c r="M1" s="259"/>
      <c r="N1" s="259"/>
      <c r="O1" s="259"/>
    </row>
    <row r="2" spans="14:15" ht="15.75" customHeight="1">
      <c r="N2" s="234" t="s">
        <v>100</v>
      </c>
      <c r="O2" s="234"/>
    </row>
    <row r="3" spans="1:15" ht="18" customHeight="1">
      <c r="A3" s="3" t="s">
        <v>101</v>
      </c>
      <c r="B3" s="87"/>
      <c r="C3" s="87"/>
      <c r="D3" s="87"/>
      <c r="E3" s="87"/>
      <c r="F3" s="87"/>
      <c r="G3" s="87"/>
      <c r="H3" s="87"/>
      <c r="I3" s="87"/>
      <c r="J3" s="87"/>
      <c r="K3" s="87"/>
      <c r="N3" s="248" t="s">
        <v>25</v>
      </c>
      <c r="O3" s="248"/>
    </row>
    <row r="4" spans="1:16" s="135" customFormat="1" ht="21" customHeight="1">
      <c r="A4" s="262" t="s">
        <v>57</v>
      </c>
      <c r="B4" s="137" t="s">
        <v>102</v>
      </c>
      <c r="C4" s="138"/>
      <c r="D4" s="138"/>
      <c r="E4" s="138"/>
      <c r="F4" s="138"/>
      <c r="G4" s="138"/>
      <c r="H4" s="138"/>
      <c r="I4" s="147"/>
      <c r="J4" s="147"/>
      <c r="K4" s="137" t="s">
        <v>103</v>
      </c>
      <c r="L4" s="138"/>
      <c r="M4" s="138"/>
      <c r="N4" s="138"/>
      <c r="O4" s="148"/>
      <c r="P4" s="24"/>
    </row>
    <row r="5" spans="1:16" s="135" customFormat="1" ht="27.75" customHeight="1">
      <c r="A5" s="263"/>
      <c r="B5" s="262" t="s">
        <v>60</v>
      </c>
      <c r="C5" s="260" t="s">
        <v>30</v>
      </c>
      <c r="D5" s="261"/>
      <c r="E5" s="246" t="s">
        <v>34</v>
      </c>
      <c r="F5" s="246" t="s">
        <v>36</v>
      </c>
      <c r="G5" s="246" t="s">
        <v>38</v>
      </c>
      <c r="H5" s="246" t="s">
        <v>40</v>
      </c>
      <c r="I5" s="260" t="s">
        <v>42</v>
      </c>
      <c r="J5" s="261"/>
      <c r="K5" s="246" t="s">
        <v>60</v>
      </c>
      <c r="L5" s="249" t="s">
        <v>61</v>
      </c>
      <c r="M5" s="250"/>
      <c r="N5" s="251"/>
      <c r="O5" s="246" t="s">
        <v>62</v>
      </c>
      <c r="P5" s="24"/>
    </row>
    <row r="6" spans="1:16" s="135" customFormat="1" ht="47.25" customHeight="1">
      <c r="A6" s="264"/>
      <c r="B6" s="264"/>
      <c r="C6" s="7" t="s">
        <v>63</v>
      </c>
      <c r="D6" s="7" t="s">
        <v>32</v>
      </c>
      <c r="E6" s="247"/>
      <c r="F6" s="247"/>
      <c r="G6" s="247"/>
      <c r="H6" s="247"/>
      <c r="I6" s="7" t="s">
        <v>63</v>
      </c>
      <c r="J6" s="70" t="s">
        <v>32</v>
      </c>
      <c r="K6" s="247"/>
      <c r="L6" s="81" t="s">
        <v>64</v>
      </c>
      <c r="M6" s="81" t="s">
        <v>65</v>
      </c>
      <c r="N6" s="81" t="s">
        <v>66</v>
      </c>
      <c r="O6" s="247"/>
      <c r="P6" s="24"/>
    </row>
    <row r="7" spans="1:16" s="136" customFormat="1" ht="12">
      <c r="A7" s="139" t="s">
        <v>67</v>
      </c>
      <c r="B7" s="140">
        <v>1063.73</v>
      </c>
      <c r="C7" s="140">
        <v>1063.73</v>
      </c>
      <c r="D7" s="140">
        <f>SUM(D8:D11)</f>
        <v>0</v>
      </c>
      <c r="E7" s="140">
        <f>SUM(E8:E11)</f>
        <v>0</v>
      </c>
      <c r="F7" s="140">
        <f>SUM(F8:F11)</f>
        <v>0</v>
      </c>
      <c r="G7" s="140"/>
      <c r="H7" s="140"/>
      <c r="I7" s="140"/>
      <c r="J7" s="140"/>
      <c r="K7" s="140">
        <v>1063.73</v>
      </c>
      <c r="L7" s="140">
        <v>526.44</v>
      </c>
      <c r="M7" s="140">
        <v>110.02</v>
      </c>
      <c r="N7" s="140">
        <v>37.27</v>
      </c>
      <c r="O7" s="149">
        <v>390</v>
      </c>
      <c r="P7"/>
    </row>
    <row r="8" spans="1:15" ht="12">
      <c r="A8" s="44" t="s">
        <v>68</v>
      </c>
      <c r="B8" s="141">
        <v>1063.73</v>
      </c>
      <c r="C8" s="141">
        <v>1063.73</v>
      </c>
      <c r="D8" s="142"/>
      <c r="E8" s="142"/>
      <c r="F8" s="142"/>
      <c r="G8" s="142"/>
      <c r="H8" s="142"/>
      <c r="I8" s="142"/>
      <c r="J8" s="142"/>
      <c r="K8" s="141">
        <v>1063.73</v>
      </c>
      <c r="L8" s="150">
        <v>526.44</v>
      </c>
      <c r="M8" s="150">
        <v>110.02</v>
      </c>
      <c r="N8" s="150">
        <v>37.27</v>
      </c>
      <c r="O8" s="151">
        <v>390</v>
      </c>
    </row>
    <row r="9" spans="1:15" ht="19.5" customHeight="1">
      <c r="A9" s="143"/>
      <c r="B9" s="141"/>
      <c r="C9" s="141"/>
      <c r="D9" s="144"/>
      <c r="E9" s="144"/>
      <c r="F9" s="144"/>
      <c r="G9" s="144"/>
      <c r="H9" s="144"/>
      <c r="I9" s="144"/>
      <c r="J9" s="144"/>
      <c r="K9" s="141"/>
      <c r="L9" s="152"/>
      <c r="M9" s="152"/>
      <c r="N9" s="152"/>
      <c r="O9" s="141"/>
    </row>
    <row r="10" spans="1:15" ht="19.5" customHeight="1">
      <c r="A10" s="143"/>
      <c r="B10" s="141"/>
      <c r="C10" s="141"/>
      <c r="D10" s="144"/>
      <c r="E10" s="144"/>
      <c r="F10" s="145"/>
      <c r="G10" s="145"/>
      <c r="H10" s="145"/>
      <c r="I10" s="145"/>
      <c r="J10" s="145"/>
      <c r="K10" s="141"/>
      <c r="L10" s="152"/>
      <c r="M10" s="152"/>
      <c r="N10" s="152"/>
      <c r="O10" s="141"/>
    </row>
    <row r="11" spans="1:15" ht="19.5" customHeight="1">
      <c r="A11" s="143"/>
      <c r="B11" s="141"/>
      <c r="C11" s="141"/>
      <c r="D11" s="144"/>
      <c r="E11" s="144"/>
      <c r="F11" s="145"/>
      <c r="G11" s="145"/>
      <c r="H11" s="145"/>
      <c r="I11" s="145"/>
      <c r="J11" s="145"/>
      <c r="K11" s="141"/>
      <c r="L11" s="152"/>
      <c r="M11" s="152"/>
      <c r="N11" s="152"/>
      <c r="O11" s="141"/>
    </row>
    <row r="12" spans="1:15" ht="36" customHeight="1">
      <c r="A12" s="146"/>
      <c r="B12" s="146"/>
      <c r="C12" s="146"/>
      <c r="D12" s="146"/>
      <c r="E12" s="146"/>
      <c r="F12" s="146"/>
      <c r="G12" s="146"/>
      <c r="H12" s="146"/>
      <c r="I12" s="146"/>
      <c r="J12" s="146"/>
      <c r="K12" s="146"/>
      <c r="L12" s="153"/>
      <c r="M12" s="153"/>
      <c r="N12" s="153"/>
      <c r="O12" s="153"/>
    </row>
    <row r="13" ht="12">
      <c r="D13" s="60"/>
    </row>
    <row r="17" ht="12">
      <c r="A17" s="60"/>
    </row>
  </sheetData>
  <sheetProtection/>
  <mergeCells count="14">
    <mergeCell ref="A4:A6"/>
    <mergeCell ref="B5:B6"/>
    <mergeCell ref="E5:E6"/>
    <mergeCell ref="F5:F6"/>
    <mergeCell ref="G5:G6"/>
    <mergeCell ref="H5:H6"/>
    <mergeCell ref="K5:K6"/>
    <mergeCell ref="O5:O6"/>
    <mergeCell ref="A1:O1"/>
    <mergeCell ref="N2:O2"/>
    <mergeCell ref="N3:O3"/>
    <mergeCell ref="C5:D5"/>
    <mergeCell ref="I5:J5"/>
    <mergeCell ref="L5:N5"/>
  </mergeCells>
  <printOptions horizontalCentered="1"/>
  <pageMargins left="0.34930555555555554" right="0.34930555555555554" top="0.9798611111111111" bottom="0.9798611111111111" header="0.5097222222222222" footer="0.5097222222222222"/>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indexed="21"/>
  </sheetPr>
  <dimension ref="A1:L23"/>
  <sheetViews>
    <sheetView showGridLines="0" showZeros="0" zoomScalePageLayoutView="0" workbookViewId="0" topLeftCell="A1">
      <selection activeCell="N14" sqref="N14"/>
    </sheetView>
  </sheetViews>
  <sheetFormatPr defaultColWidth="9.16015625" defaultRowHeight="11.25"/>
  <cols>
    <col min="1" max="1" width="26.66015625" style="44" customWidth="1"/>
    <col min="2" max="2" width="6.83203125" style="44" customWidth="1"/>
    <col min="3" max="3" width="5.83203125" style="44" customWidth="1"/>
    <col min="4" max="4" width="7.16015625" style="44" customWidth="1"/>
    <col min="5" max="5" width="42" style="44" bestFit="1" customWidth="1"/>
    <col min="6" max="6" width="14.5" style="44" bestFit="1" customWidth="1"/>
    <col min="7" max="7" width="12" style="44" customWidth="1"/>
    <col min="8" max="8" width="14.16015625" style="44" customWidth="1"/>
    <col min="9" max="9" width="16.16015625" style="44" customWidth="1"/>
    <col min="10" max="10" width="11.5" style="44" bestFit="1" customWidth="1"/>
    <col min="11" max="16384" width="9.16015625" style="44" customWidth="1"/>
  </cols>
  <sheetData>
    <row r="1" spans="1:10" ht="33" customHeight="1">
      <c r="A1" s="259" t="s">
        <v>104</v>
      </c>
      <c r="B1" s="259"/>
      <c r="C1" s="259"/>
      <c r="D1" s="259"/>
      <c r="E1" s="259"/>
      <c r="F1" s="259"/>
      <c r="G1" s="259"/>
      <c r="H1" s="259"/>
      <c r="I1" s="259"/>
      <c r="J1" s="259"/>
    </row>
    <row r="2" spans="9:10" ht="15.75" customHeight="1">
      <c r="I2" s="234" t="s">
        <v>105</v>
      </c>
      <c r="J2" s="234"/>
    </row>
    <row r="3" spans="1:10" ht="18" customHeight="1">
      <c r="A3" s="3" t="s">
        <v>24</v>
      </c>
      <c r="B3" s="87"/>
      <c r="C3" s="87"/>
      <c r="D3" s="87"/>
      <c r="E3" s="87"/>
      <c r="F3" s="87"/>
      <c r="G3" s="87"/>
      <c r="H3" s="87"/>
      <c r="I3" s="248" t="s">
        <v>25</v>
      </c>
      <c r="J3" s="248"/>
    </row>
    <row r="4" spans="1:10" s="43" customFormat="1" ht="18" customHeight="1">
      <c r="A4" s="254" t="s">
        <v>57</v>
      </c>
      <c r="B4" s="245" t="s">
        <v>71</v>
      </c>
      <c r="C4" s="245"/>
      <c r="D4" s="245"/>
      <c r="E4" s="256" t="s">
        <v>72</v>
      </c>
      <c r="F4" s="265" t="s">
        <v>106</v>
      </c>
      <c r="G4" s="266"/>
      <c r="H4" s="266"/>
      <c r="I4" s="266"/>
      <c r="J4" s="267"/>
    </row>
    <row r="5" spans="1:10" s="43" customFormat="1" ht="18" customHeight="1">
      <c r="A5" s="268"/>
      <c r="B5" s="254" t="s">
        <v>73</v>
      </c>
      <c r="C5" s="254" t="s">
        <v>74</v>
      </c>
      <c r="D5" s="254" t="s">
        <v>75</v>
      </c>
      <c r="E5" s="257"/>
      <c r="F5" s="246" t="s">
        <v>60</v>
      </c>
      <c r="G5" s="249" t="s">
        <v>61</v>
      </c>
      <c r="H5" s="250"/>
      <c r="I5" s="251"/>
      <c r="J5" s="246" t="s">
        <v>62</v>
      </c>
    </row>
    <row r="6" spans="1:12" s="43" customFormat="1" ht="26.25" customHeight="1">
      <c r="A6" s="255"/>
      <c r="B6" s="255"/>
      <c r="C6" s="255"/>
      <c r="D6" s="255"/>
      <c r="E6" s="258"/>
      <c r="F6" s="247"/>
      <c r="G6" s="81" t="s">
        <v>64</v>
      </c>
      <c r="H6" s="81" t="s">
        <v>65</v>
      </c>
      <c r="I6" s="81" t="s">
        <v>66</v>
      </c>
      <c r="J6" s="247"/>
      <c r="K6" s="51"/>
      <c r="L6" s="51"/>
    </row>
    <row r="7" spans="1:12" s="43" customFormat="1" ht="19.5" customHeight="1">
      <c r="A7" s="33" t="s">
        <v>76</v>
      </c>
      <c r="B7" s="34"/>
      <c r="C7" s="34"/>
      <c r="D7" s="34"/>
      <c r="E7" s="35" t="s">
        <v>60</v>
      </c>
      <c r="F7" s="127">
        <v>1063.73</v>
      </c>
      <c r="G7" s="127">
        <v>526.44</v>
      </c>
      <c r="H7" s="127">
        <f>H8+H13+H17+H20</f>
        <v>110.02</v>
      </c>
      <c r="I7" s="127">
        <f>I8+I13+I17+I20</f>
        <v>37.269999999999996</v>
      </c>
      <c r="J7" s="127">
        <v>390</v>
      </c>
      <c r="K7" s="51"/>
      <c r="L7" s="51"/>
    </row>
    <row r="8" spans="1:10" ht="15" customHeight="1">
      <c r="A8" s="10" t="s">
        <v>68</v>
      </c>
      <c r="B8" s="128"/>
      <c r="C8" s="128"/>
      <c r="D8" s="128"/>
      <c r="E8" s="134" t="s">
        <v>63</v>
      </c>
      <c r="F8" s="127">
        <f>F9+F14+F18+F21</f>
        <v>1063.73</v>
      </c>
      <c r="G8" s="127">
        <f>G9+G14+G18+G21</f>
        <v>526.4399999999999</v>
      </c>
      <c r="H8" s="127">
        <f>H9+H14+H18+H21</f>
        <v>110.02</v>
      </c>
      <c r="I8" s="127">
        <f>I9+I14+I18+I21</f>
        <v>37.269999999999996</v>
      </c>
      <c r="J8" s="127">
        <f>J9+J14+J18+J21</f>
        <v>390</v>
      </c>
    </row>
    <row r="9" spans="1:10" ht="15" customHeight="1">
      <c r="A9" s="38"/>
      <c r="B9" s="128" t="s">
        <v>87</v>
      </c>
      <c r="C9" s="128"/>
      <c r="D9" s="128"/>
      <c r="E9" s="102" t="s">
        <v>31</v>
      </c>
      <c r="F9" s="127">
        <f>F10</f>
        <v>886.38</v>
      </c>
      <c r="G9" s="127">
        <f>G10</f>
        <v>391.21</v>
      </c>
      <c r="H9" s="127">
        <f>H10</f>
        <v>104.16</v>
      </c>
      <c r="I9" s="127">
        <f>I10</f>
        <v>1.01</v>
      </c>
      <c r="J9" s="127">
        <f>J10</f>
        <v>390</v>
      </c>
    </row>
    <row r="10" spans="1:10" ht="15" customHeight="1">
      <c r="A10" s="10"/>
      <c r="B10" s="128"/>
      <c r="C10" s="129" t="s">
        <v>77</v>
      </c>
      <c r="D10" s="128"/>
      <c r="E10" s="102" t="s">
        <v>33</v>
      </c>
      <c r="F10" s="127">
        <f>SUM(F11:F13)</f>
        <v>886.38</v>
      </c>
      <c r="G10" s="127">
        <f>SUM(G11:G13)</f>
        <v>391.21</v>
      </c>
      <c r="H10" s="127">
        <f>SUM(H11:H13)</f>
        <v>104.16</v>
      </c>
      <c r="I10" s="127">
        <f>SUM(I11:I13)</f>
        <v>1.01</v>
      </c>
      <c r="J10" s="127">
        <f>SUM(J11:J13)</f>
        <v>390</v>
      </c>
    </row>
    <row r="11" spans="1:10" ht="15" customHeight="1">
      <c r="A11" s="10"/>
      <c r="B11" s="128" t="s">
        <v>88</v>
      </c>
      <c r="C11" s="129" t="s">
        <v>78</v>
      </c>
      <c r="D11" s="129" t="s">
        <v>79</v>
      </c>
      <c r="E11" s="102" t="s">
        <v>35</v>
      </c>
      <c r="F11" s="127">
        <v>496.38</v>
      </c>
      <c r="G11" s="127">
        <v>391.21</v>
      </c>
      <c r="H11" s="127">
        <v>104.16</v>
      </c>
      <c r="I11" s="127">
        <v>1.01</v>
      </c>
      <c r="J11" s="127">
        <v>0</v>
      </c>
    </row>
    <row r="12" spans="1:10" ht="15" customHeight="1">
      <c r="A12" s="10"/>
      <c r="B12" s="128" t="s">
        <v>88</v>
      </c>
      <c r="C12" s="129" t="s">
        <v>78</v>
      </c>
      <c r="D12" s="128" t="s">
        <v>77</v>
      </c>
      <c r="E12" s="102" t="s">
        <v>37</v>
      </c>
      <c r="F12" s="127">
        <v>20</v>
      </c>
      <c r="G12" s="127">
        <v>0</v>
      </c>
      <c r="H12" s="127">
        <v>0</v>
      </c>
      <c r="I12" s="127">
        <v>0</v>
      </c>
      <c r="J12" s="127">
        <v>20</v>
      </c>
    </row>
    <row r="13" spans="1:10" ht="15" customHeight="1">
      <c r="A13" s="10"/>
      <c r="B13" s="128" t="s">
        <v>88</v>
      </c>
      <c r="C13" s="129" t="s">
        <v>78</v>
      </c>
      <c r="D13" s="129" t="s">
        <v>80</v>
      </c>
      <c r="E13" s="102" t="s">
        <v>39</v>
      </c>
      <c r="F13" s="127">
        <v>370</v>
      </c>
      <c r="G13" s="127">
        <v>0</v>
      </c>
      <c r="H13" s="127">
        <v>0</v>
      </c>
      <c r="I13" s="127">
        <v>0</v>
      </c>
      <c r="J13" s="127">
        <v>370</v>
      </c>
    </row>
    <row r="14" spans="1:10" ht="15" customHeight="1">
      <c r="A14" s="10"/>
      <c r="B14" s="128" t="s">
        <v>89</v>
      </c>
      <c r="C14" s="128"/>
      <c r="D14" s="128"/>
      <c r="E14" s="102" t="s">
        <v>41</v>
      </c>
      <c r="F14" s="127">
        <f>F15</f>
        <v>98.15</v>
      </c>
      <c r="G14" s="127">
        <f>G15</f>
        <v>56.03</v>
      </c>
      <c r="H14" s="127">
        <f>H15</f>
        <v>5.86</v>
      </c>
      <c r="I14" s="127">
        <f>I15</f>
        <v>36.26</v>
      </c>
      <c r="J14" s="127">
        <f>J15</f>
        <v>0</v>
      </c>
    </row>
    <row r="15" spans="1:10" ht="15" customHeight="1">
      <c r="A15" s="10"/>
      <c r="B15" s="128"/>
      <c r="C15" s="128" t="s">
        <v>77</v>
      </c>
      <c r="D15" s="129"/>
      <c r="E15" s="102" t="s">
        <v>43</v>
      </c>
      <c r="F15" s="127">
        <f>SUM(F16:F17)</f>
        <v>98.15</v>
      </c>
      <c r="G15" s="127">
        <f>SUM(G16:G17)</f>
        <v>56.03</v>
      </c>
      <c r="H15" s="127">
        <f>SUM(H16:H17)</f>
        <v>5.86</v>
      </c>
      <c r="I15" s="127">
        <f>SUM(I16:I17)</f>
        <v>36.26</v>
      </c>
      <c r="J15" s="127">
        <f>SUM(J16:J17)</f>
        <v>0</v>
      </c>
    </row>
    <row r="16" spans="1:10" ht="15" customHeight="1">
      <c r="A16" s="10"/>
      <c r="B16" s="128" t="s">
        <v>90</v>
      </c>
      <c r="C16" s="128" t="s">
        <v>78</v>
      </c>
      <c r="D16" s="129" t="s">
        <v>79</v>
      </c>
      <c r="E16" s="102" t="s">
        <v>44</v>
      </c>
      <c r="F16" s="127">
        <v>42.12</v>
      </c>
      <c r="G16" s="127">
        <v>0</v>
      </c>
      <c r="H16" s="127">
        <v>5.86</v>
      </c>
      <c r="I16" s="127">
        <v>36.26</v>
      </c>
      <c r="J16" s="127">
        <v>0</v>
      </c>
    </row>
    <row r="17" spans="1:10" ht="15" customHeight="1">
      <c r="A17" s="10"/>
      <c r="B17" s="128" t="s">
        <v>90</v>
      </c>
      <c r="C17" s="128" t="s">
        <v>78</v>
      </c>
      <c r="D17" s="128" t="s">
        <v>77</v>
      </c>
      <c r="E17" s="102" t="s">
        <v>46</v>
      </c>
      <c r="F17" s="127">
        <v>56.03</v>
      </c>
      <c r="G17" s="127">
        <v>56.03</v>
      </c>
      <c r="H17" s="127">
        <v>0</v>
      </c>
      <c r="I17" s="127">
        <v>0</v>
      </c>
      <c r="J17" s="127">
        <v>0</v>
      </c>
    </row>
    <row r="18" spans="1:10" ht="15" customHeight="1">
      <c r="A18" s="10"/>
      <c r="B18" s="128" t="s">
        <v>91</v>
      </c>
      <c r="C18" s="129"/>
      <c r="D18" s="128"/>
      <c r="E18" s="102" t="s">
        <v>47</v>
      </c>
      <c r="F18" s="127">
        <f aca="true" t="shared" si="0" ref="F18:J19">F19</f>
        <v>36.41</v>
      </c>
      <c r="G18" s="127">
        <f t="shared" si="0"/>
        <v>36.41</v>
      </c>
      <c r="H18" s="127">
        <f t="shared" si="0"/>
        <v>0</v>
      </c>
      <c r="I18" s="127">
        <f t="shared" si="0"/>
        <v>0</v>
      </c>
      <c r="J18" s="127">
        <f t="shared" si="0"/>
        <v>0</v>
      </c>
    </row>
    <row r="19" spans="1:10" ht="15" customHeight="1">
      <c r="A19" s="10"/>
      <c r="B19" s="128"/>
      <c r="C19" s="129" t="s">
        <v>81</v>
      </c>
      <c r="D19" s="129"/>
      <c r="E19" s="102" t="s">
        <v>48</v>
      </c>
      <c r="F19" s="127">
        <f t="shared" si="0"/>
        <v>36.41</v>
      </c>
      <c r="G19" s="127">
        <f t="shared" si="0"/>
        <v>36.41</v>
      </c>
      <c r="H19" s="127">
        <f t="shared" si="0"/>
        <v>0</v>
      </c>
      <c r="I19" s="127">
        <f t="shared" si="0"/>
        <v>0</v>
      </c>
      <c r="J19" s="127">
        <f t="shared" si="0"/>
        <v>0</v>
      </c>
    </row>
    <row r="20" spans="1:10" ht="15" customHeight="1">
      <c r="A20" s="10"/>
      <c r="B20" s="128" t="s">
        <v>92</v>
      </c>
      <c r="C20" s="129" t="s">
        <v>82</v>
      </c>
      <c r="D20" s="129" t="s">
        <v>79</v>
      </c>
      <c r="E20" s="102" t="s">
        <v>49</v>
      </c>
      <c r="F20" s="127">
        <v>36.41</v>
      </c>
      <c r="G20" s="127">
        <v>36.41</v>
      </c>
      <c r="H20" s="127">
        <v>0</v>
      </c>
      <c r="I20" s="127">
        <v>0</v>
      </c>
      <c r="J20" s="127">
        <v>0</v>
      </c>
    </row>
    <row r="21" spans="1:10" ht="15" customHeight="1">
      <c r="A21" s="10"/>
      <c r="B21" s="128" t="s">
        <v>93</v>
      </c>
      <c r="C21" s="128"/>
      <c r="D21" s="128"/>
      <c r="E21" s="102" t="s">
        <v>50</v>
      </c>
      <c r="F21" s="127">
        <f aca="true" t="shared" si="1" ref="F21:J22">F22</f>
        <v>42.79</v>
      </c>
      <c r="G21" s="127">
        <f t="shared" si="1"/>
        <v>42.79</v>
      </c>
      <c r="H21" s="127">
        <f t="shared" si="1"/>
        <v>0</v>
      </c>
      <c r="I21" s="127">
        <f t="shared" si="1"/>
        <v>0</v>
      </c>
      <c r="J21" s="127">
        <f t="shared" si="1"/>
        <v>0</v>
      </c>
    </row>
    <row r="22" spans="1:10" ht="14.25">
      <c r="A22" s="38"/>
      <c r="B22" s="128"/>
      <c r="C22" s="128" t="s">
        <v>83</v>
      </c>
      <c r="D22" s="128"/>
      <c r="E22" s="102" t="s">
        <v>51</v>
      </c>
      <c r="F22" s="127">
        <f t="shared" si="1"/>
        <v>42.79</v>
      </c>
      <c r="G22" s="127">
        <f t="shared" si="1"/>
        <v>42.79</v>
      </c>
      <c r="H22" s="127">
        <f t="shared" si="1"/>
        <v>0</v>
      </c>
      <c r="I22" s="127">
        <f t="shared" si="1"/>
        <v>0</v>
      </c>
      <c r="J22" s="127">
        <f t="shared" si="1"/>
        <v>0</v>
      </c>
    </row>
    <row r="23" spans="1:10" ht="14.25">
      <c r="A23" s="38"/>
      <c r="B23" s="128" t="s">
        <v>94</v>
      </c>
      <c r="C23" s="128" t="s">
        <v>84</v>
      </c>
      <c r="D23" s="129" t="s">
        <v>79</v>
      </c>
      <c r="E23" s="102" t="s">
        <v>52</v>
      </c>
      <c r="F23" s="127">
        <v>42.79</v>
      </c>
      <c r="G23" s="127">
        <v>42.79</v>
      </c>
      <c r="H23" s="127">
        <v>0</v>
      </c>
      <c r="I23" s="127">
        <v>0</v>
      </c>
      <c r="J23" s="127">
        <v>0</v>
      </c>
    </row>
  </sheetData>
  <sheetProtection/>
  <mergeCells count="13">
    <mergeCell ref="B5:B6"/>
    <mergeCell ref="C5:C6"/>
    <mergeCell ref="D5:D6"/>
    <mergeCell ref="E4:E6"/>
    <mergeCell ref="F5:F6"/>
    <mergeCell ref="J5:J6"/>
    <mergeCell ref="A1:J1"/>
    <mergeCell ref="I2:J2"/>
    <mergeCell ref="I3:J3"/>
    <mergeCell ref="B4:D4"/>
    <mergeCell ref="F4:J4"/>
    <mergeCell ref="G5:I5"/>
    <mergeCell ref="A4:A6"/>
  </mergeCells>
  <printOptions horizontalCentered="1"/>
  <pageMargins left="0.75" right="0.75" top="0.9798611111111111" bottom="0.9798611111111111" header="0.5097222222222222" footer="0.5097222222222222"/>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dimension ref="A1:K23"/>
  <sheetViews>
    <sheetView showGridLines="0" showZeros="0" zoomScalePageLayoutView="0" workbookViewId="0" topLeftCell="A1">
      <selection activeCell="L12" sqref="L12"/>
    </sheetView>
  </sheetViews>
  <sheetFormatPr defaultColWidth="9.16015625" defaultRowHeight="11.25"/>
  <cols>
    <col min="1" max="1" width="27.16015625" style="44" customWidth="1"/>
    <col min="2" max="2" width="8.5" style="120" customWidth="1"/>
    <col min="3" max="3" width="7.16015625" style="120" customWidth="1"/>
    <col min="4" max="4" width="4.5" style="120" customWidth="1"/>
    <col min="5" max="5" width="48.83203125" style="44" bestFit="1" customWidth="1"/>
    <col min="6" max="6" width="14.5" style="44" bestFit="1" customWidth="1"/>
    <col min="7" max="7" width="12" style="44" customWidth="1"/>
    <col min="8" max="8" width="12.33203125" style="44" customWidth="1"/>
    <col min="9" max="9" width="14.83203125" style="44" customWidth="1"/>
    <col min="10" max="11" width="13.16015625" style="44" customWidth="1"/>
    <col min="12" max="254" width="9.16015625" style="44" customWidth="1"/>
  </cols>
  <sheetData>
    <row r="1" spans="1:11" ht="31.5" customHeight="1">
      <c r="A1" s="259" t="s">
        <v>107</v>
      </c>
      <c r="B1" s="259"/>
      <c r="C1" s="259"/>
      <c r="D1" s="259"/>
      <c r="E1" s="259"/>
      <c r="F1" s="259"/>
      <c r="G1" s="259"/>
      <c r="H1" s="259"/>
      <c r="I1" s="259"/>
      <c r="J1" s="259"/>
      <c r="K1" s="259"/>
    </row>
    <row r="2" spans="10:11" ht="15.75" customHeight="1">
      <c r="J2" s="234" t="s">
        <v>108</v>
      </c>
      <c r="K2" s="234"/>
    </row>
    <row r="3" spans="1:11" ht="18" customHeight="1">
      <c r="A3" s="4" t="s">
        <v>24</v>
      </c>
      <c r="B3" s="121"/>
      <c r="C3" s="121"/>
      <c r="D3" s="121"/>
      <c r="E3" s="115"/>
      <c r="F3" s="115"/>
      <c r="G3" s="115"/>
      <c r="H3" s="115"/>
      <c r="J3" s="235" t="s">
        <v>25</v>
      </c>
      <c r="K3" s="235"/>
    </row>
    <row r="4" spans="1:11" s="43" customFormat="1" ht="21.75" customHeight="1">
      <c r="A4" s="245" t="s">
        <v>57</v>
      </c>
      <c r="B4" s="269" t="s">
        <v>71</v>
      </c>
      <c r="C4" s="269"/>
      <c r="D4" s="269"/>
      <c r="E4" s="242" t="s">
        <v>72</v>
      </c>
      <c r="F4" s="242" t="s">
        <v>106</v>
      </c>
      <c r="G4" s="242"/>
      <c r="H4" s="242"/>
      <c r="I4" s="242"/>
      <c r="J4" s="242"/>
      <c r="K4" s="242"/>
    </row>
    <row r="5" spans="1:11" s="43" customFormat="1" ht="30" customHeight="1">
      <c r="A5" s="245"/>
      <c r="B5" s="111" t="s">
        <v>73</v>
      </c>
      <c r="C5" s="111" t="s">
        <v>74</v>
      </c>
      <c r="D5" s="110" t="s">
        <v>75</v>
      </c>
      <c r="E5" s="242"/>
      <c r="F5" s="52" t="s">
        <v>60</v>
      </c>
      <c r="G5" s="7" t="s">
        <v>109</v>
      </c>
      <c r="H5" s="7" t="s">
        <v>110</v>
      </c>
      <c r="I5" s="7" t="s">
        <v>111</v>
      </c>
      <c r="J5" s="7" t="s">
        <v>112</v>
      </c>
      <c r="K5" s="7" t="s">
        <v>113</v>
      </c>
    </row>
    <row r="6" spans="1:11" s="43" customFormat="1" ht="19.5" customHeight="1">
      <c r="A6" s="33" t="s">
        <v>76</v>
      </c>
      <c r="B6" s="34"/>
      <c r="C6" s="34"/>
      <c r="D6" s="34"/>
      <c r="E6" s="35" t="s">
        <v>60</v>
      </c>
      <c r="F6" s="122">
        <v>1063.73</v>
      </c>
      <c r="G6" s="122">
        <v>526.4399999999999</v>
      </c>
      <c r="H6" s="122">
        <v>480.02</v>
      </c>
      <c r="I6" s="122">
        <v>37.269999999999996</v>
      </c>
      <c r="J6" s="122">
        <v>20</v>
      </c>
      <c r="K6" s="122"/>
    </row>
    <row r="7" spans="1:11" s="43" customFormat="1" ht="19.5" customHeight="1">
      <c r="A7" s="33" t="s">
        <v>68</v>
      </c>
      <c r="B7" s="123"/>
      <c r="C7" s="123"/>
      <c r="D7" s="123"/>
      <c r="E7" s="124" t="s">
        <v>63</v>
      </c>
      <c r="F7" s="125">
        <v>1063.73</v>
      </c>
      <c r="G7" s="125">
        <v>526.4399999999999</v>
      </c>
      <c r="H7" s="122">
        <v>480.02</v>
      </c>
      <c r="I7" s="122">
        <v>37.269999999999996</v>
      </c>
      <c r="J7" s="131">
        <v>20</v>
      </c>
      <c r="K7" s="131"/>
    </row>
    <row r="8" spans="1:11" ht="19.5" customHeight="1">
      <c r="A8" s="10"/>
      <c r="B8" s="126" t="s">
        <v>87</v>
      </c>
      <c r="C8" s="126"/>
      <c r="D8" s="126"/>
      <c r="E8" s="39" t="s">
        <v>31</v>
      </c>
      <c r="F8" s="127">
        <v>886.3799999999999</v>
      </c>
      <c r="G8" s="127">
        <v>391.21</v>
      </c>
      <c r="H8" s="127">
        <v>474.16</v>
      </c>
      <c r="I8" s="127">
        <v>1.01</v>
      </c>
      <c r="J8" s="127">
        <v>20</v>
      </c>
      <c r="K8" s="132"/>
    </row>
    <row r="9" spans="1:11" ht="19.5" customHeight="1">
      <c r="A9" s="10"/>
      <c r="B9" s="126"/>
      <c r="C9" s="126" t="s">
        <v>77</v>
      </c>
      <c r="D9" s="126"/>
      <c r="E9" s="39" t="s">
        <v>33</v>
      </c>
      <c r="F9" s="127">
        <v>886.3799999999999</v>
      </c>
      <c r="G9" s="127">
        <v>391.21</v>
      </c>
      <c r="H9" s="127">
        <v>474.16</v>
      </c>
      <c r="I9" s="127">
        <v>1.01</v>
      </c>
      <c r="J9" s="127">
        <v>20</v>
      </c>
      <c r="K9" s="133"/>
    </row>
    <row r="10" spans="1:11" ht="19.5" customHeight="1">
      <c r="A10" s="10"/>
      <c r="B10" s="126" t="s">
        <v>88</v>
      </c>
      <c r="C10" s="126" t="s">
        <v>78</v>
      </c>
      <c r="D10" s="126" t="s">
        <v>79</v>
      </c>
      <c r="E10" s="39" t="s">
        <v>35</v>
      </c>
      <c r="F10" s="127">
        <v>496.38</v>
      </c>
      <c r="G10" s="127">
        <v>391.21</v>
      </c>
      <c r="H10" s="127">
        <v>104.16</v>
      </c>
      <c r="I10" s="127">
        <v>1.01</v>
      </c>
      <c r="J10" s="127">
        <v>0</v>
      </c>
      <c r="K10" s="133"/>
    </row>
    <row r="11" spans="1:11" ht="19.5" customHeight="1">
      <c r="A11" s="10"/>
      <c r="B11" s="126" t="s">
        <v>88</v>
      </c>
      <c r="C11" s="126" t="s">
        <v>78</v>
      </c>
      <c r="D11" s="126" t="s">
        <v>77</v>
      </c>
      <c r="E11" s="39" t="s">
        <v>37</v>
      </c>
      <c r="F11" s="127">
        <v>20</v>
      </c>
      <c r="G11" s="127">
        <v>0</v>
      </c>
      <c r="H11" s="127">
        <v>20</v>
      </c>
      <c r="I11" s="127">
        <v>0</v>
      </c>
      <c r="J11" s="127">
        <v>0</v>
      </c>
      <c r="K11" s="133"/>
    </row>
    <row r="12" spans="1:11" ht="19.5" customHeight="1">
      <c r="A12" s="10"/>
      <c r="B12" s="126" t="s">
        <v>88</v>
      </c>
      <c r="C12" s="126" t="s">
        <v>78</v>
      </c>
      <c r="D12" s="126" t="s">
        <v>80</v>
      </c>
      <c r="E12" s="39" t="s">
        <v>39</v>
      </c>
      <c r="F12" s="127">
        <v>370</v>
      </c>
      <c r="G12" s="127">
        <v>0</v>
      </c>
      <c r="H12" s="127">
        <v>350</v>
      </c>
      <c r="I12" s="127">
        <v>0</v>
      </c>
      <c r="J12" s="127">
        <v>20</v>
      </c>
      <c r="K12" s="133"/>
    </row>
    <row r="13" spans="1:11" ht="19.5" customHeight="1">
      <c r="A13" s="85"/>
      <c r="B13" s="126" t="s">
        <v>89</v>
      </c>
      <c r="C13" s="126"/>
      <c r="D13" s="126"/>
      <c r="E13" s="39" t="s">
        <v>41</v>
      </c>
      <c r="F13" s="127">
        <v>98.15</v>
      </c>
      <c r="G13" s="127">
        <v>56.03</v>
      </c>
      <c r="H13" s="127">
        <v>5.86</v>
      </c>
      <c r="I13" s="127">
        <v>36.26</v>
      </c>
      <c r="J13" s="127">
        <v>0</v>
      </c>
      <c r="K13" s="133"/>
    </row>
    <row r="14" spans="1:11" ht="19.5" customHeight="1">
      <c r="A14" s="85"/>
      <c r="B14" s="126"/>
      <c r="C14" s="126" t="s">
        <v>77</v>
      </c>
      <c r="D14" s="126"/>
      <c r="E14" s="39" t="s">
        <v>43</v>
      </c>
      <c r="F14" s="127">
        <v>98.15</v>
      </c>
      <c r="G14" s="127">
        <v>56.03</v>
      </c>
      <c r="H14" s="127">
        <v>5.86</v>
      </c>
      <c r="I14" s="127">
        <v>36.26</v>
      </c>
      <c r="J14" s="127">
        <v>0</v>
      </c>
      <c r="K14" s="133"/>
    </row>
    <row r="15" spans="1:11" ht="19.5" customHeight="1">
      <c r="A15" s="85"/>
      <c r="B15" s="126" t="s">
        <v>90</v>
      </c>
      <c r="C15" s="126" t="s">
        <v>78</v>
      </c>
      <c r="D15" s="126" t="s">
        <v>79</v>
      </c>
      <c r="E15" s="39" t="s">
        <v>44</v>
      </c>
      <c r="F15" s="127">
        <v>42.12</v>
      </c>
      <c r="G15" s="127">
        <v>0</v>
      </c>
      <c r="H15" s="127">
        <v>5.86</v>
      </c>
      <c r="I15" s="127">
        <v>36.26</v>
      </c>
      <c r="J15" s="127">
        <v>0</v>
      </c>
      <c r="K15" s="133"/>
    </row>
    <row r="16" spans="1:11" s="43" customFormat="1" ht="19.5" customHeight="1">
      <c r="A16" s="93"/>
      <c r="B16" s="126" t="s">
        <v>90</v>
      </c>
      <c r="C16" s="126" t="s">
        <v>78</v>
      </c>
      <c r="D16" s="126" t="s">
        <v>77</v>
      </c>
      <c r="E16" s="39" t="s">
        <v>46</v>
      </c>
      <c r="F16" s="127">
        <v>56.03</v>
      </c>
      <c r="G16" s="127">
        <v>56.03</v>
      </c>
      <c r="H16" s="127">
        <v>0</v>
      </c>
      <c r="I16" s="127">
        <v>0</v>
      </c>
      <c r="J16" s="127">
        <v>0</v>
      </c>
      <c r="K16" s="97"/>
    </row>
    <row r="17" spans="1:11" ht="19.5" customHeight="1">
      <c r="A17" s="85"/>
      <c r="B17" s="126" t="s">
        <v>91</v>
      </c>
      <c r="C17" s="126"/>
      <c r="D17" s="126"/>
      <c r="E17" s="39" t="s">
        <v>47</v>
      </c>
      <c r="F17" s="127">
        <v>36.41</v>
      </c>
      <c r="G17" s="127">
        <v>36.41</v>
      </c>
      <c r="H17" s="127">
        <v>0</v>
      </c>
      <c r="I17" s="127">
        <v>0</v>
      </c>
      <c r="J17" s="127">
        <v>0</v>
      </c>
      <c r="K17" s="85"/>
    </row>
    <row r="18" spans="1:11" ht="19.5" customHeight="1">
      <c r="A18" s="85"/>
      <c r="B18" s="126"/>
      <c r="C18" s="126" t="s">
        <v>81</v>
      </c>
      <c r="D18" s="126"/>
      <c r="E18" s="39" t="s">
        <v>48</v>
      </c>
      <c r="F18" s="127">
        <v>36.41</v>
      </c>
      <c r="G18" s="127">
        <v>36.41</v>
      </c>
      <c r="H18" s="127">
        <v>0</v>
      </c>
      <c r="I18" s="127">
        <v>0</v>
      </c>
      <c r="J18" s="127">
        <v>0</v>
      </c>
      <c r="K18" s="85"/>
    </row>
    <row r="19" spans="1:11" ht="19.5" customHeight="1">
      <c r="A19" s="85"/>
      <c r="B19" s="126" t="s">
        <v>92</v>
      </c>
      <c r="C19" s="126" t="s">
        <v>82</v>
      </c>
      <c r="D19" s="126" t="s">
        <v>79</v>
      </c>
      <c r="E19" s="39" t="s">
        <v>49</v>
      </c>
      <c r="F19" s="127">
        <v>36.41</v>
      </c>
      <c r="G19" s="127">
        <v>36.41</v>
      </c>
      <c r="H19" s="127">
        <v>0</v>
      </c>
      <c r="I19" s="127">
        <v>0</v>
      </c>
      <c r="J19" s="127">
        <v>0</v>
      </c>
      <c r="K19" s="85"/>
    </row>
    <row r="20" spans="1:11" ht="19.5" customHeight="1">
      <c r="A20" s="85"/>
      <c r="B20" s="126" t="s">
        <v>93</v>
      </c>
      <c r="C20" s="126"/>
      <c r="D20" s="126"/>
      <c r="E20" s="39" t="s">
        <v>50</v>
      </c>
      <c r="F20" s="127">
        <v>42.79</v>
      </c>
      <c r="G20" s="127">
        <v>42.79</v>
      </c>
      <c r="H20" s="127">
        <v>0</v>
      </c>
      <c r="I20" s="127">
        <v>0</v>
      </c>
      <c r="J20" s="127">
        <v>0</v>
      </c>
      <c r="K20" s="85"/>
    </row>
    <row r="21" spans="1:11" ht="19.5" customHeight="1">
      <c r="A21" s="85"/>
      <c r="B21" s="126"/>
      <c r="C21" s="126" t="s">
        <v>83</v>
      </c>
      <c r="D21" s="126"/>
      <c r="E21" s="39" t="s">
        <v>51</v>
      </c>
      <c r="F21" s="127">
        <v>42.79</v>
      </c>
      <c r="G21" s="127">
        <v>42.79</v>
      </c>
      <c r="H21" s="127">
        <v>0</v>
      </c>
      <c r="I21" s="127">
        <v>0</v>
      </c>
      <c r="J21" s="127">
        <v>0</v>
      </c>
      <c r="K21" s="85"/>
    </row>
    <row r="22" spans="1:11" ht="19.5" customHeight="1">
      <c r="A22" s="85"/>
      <c r="B22" s="126" t="s">
        <v>94</v>
      </c>
      <c r="C22" s="126" t="s">
        <v>84</v>
      </c>
      <c r="D22" s="126" t="s">
        <v>79</v>
      </c>
      <c r="E22" s="39" t="s">
        <v>52</v>
      </c>
      <c r="F22" s="127">
        <v>42.79</v>
      </c>
      <c r="G22" s="127">
        <v>42.79</v>
      </c>
      <c r="H22" s="127">
        <v>0</v>
      </c>
      <c r="I22" s="127">
        <v>0</v>
      </c>
      <c r="J22" s="127">
        <v>0</v>
      </c>
      <c r="K22" s="85"/>
    </row>
    <row r="23" spans="1:11" ht="19.5" customHeight="1">
      <c r="A23" s="85"/>
      <c r="B23" s="128"/>
      <c r="C23" s="129"/>
      <c r="D23" s="129"/>
      <c r="E23" s="102"/>
      <c r="F23" s="130"/>
      <c r="G23" s="130"/>
      <c r="H23" s="130"/>
      <c r="I23" s="130"/>
      <c r="J23" s="85"/>
      <c r="K23" s="85"/>
    </row>
  </sheetData>
  <sheetProtection/>
  <mergeCells count="7">
    <mergeCell ref="A1:K1"/>
    <mergeCell ref="J2:K2"/>
    <mergeCell ref="J3:K3"/>
    <mergeCell ref="B4:D4"/>
    <mergeCell ref="F4:K4"/>
    <mergeCell ref="A4:A5"/>
    <mergeCell ref="E4:E5"/>
  </mergeCells>
  <printOptions horizontalCentered="1"/>
  <pageMargins left="0.75" right="0.75" top="0.9798611111111111" bottom="0.9798611111111111" header="0.5097222222222222" footer="0.5097222222222222"/>
  <pageSetup horizontalDpi="600" verticalDpi="600" orientation="landscape" paperSize="9" scale="95"/>
</worksheet>
</file>

<file path=xl/worksheets/sheet32.xml><?xml version="1.0" encoding="utf-8"?>
<worksheet xmlns="http://schemas.openxmlformats.org/spreadsheetml/2006/main" xmlns:r="http://schemas.openxmlformats.org/officeDocument/2006/relationships">
  <sheetPr>
    <tabColor indexed="21"/>
  </sheetPr>
  <dimension ref="A1:K25"/>
  <sheetViews>
    <sheetView showGridLines="0" showZeros="0" zoomScalePageLayoutView="0" workbookViewId="0" topLeftCell="A1">
      <selection activeCell="H25" sqref="H25"/>
    </sheetView>
  </sheetViews>
  <sheetFormatPr defaultColWidth="9.33203125" defaultRowHeight="11.25"/>
  <cols>
    <col min="1" max="1" width="4.33203125" style="44" customWidth="1"/>
    <col min="2" max="3" width="4.33203125" style="44" bestFit="1" customWidth="1"/>
    <col min="4" max="4" width="43.5" style="44" customWidth="1"/>
    <col min="5" max="5" width="11.33203125" style="44" customWidth="1"/>
    <col min="6" max="6" width="11" style="44" bestFit="1" customWidth="1"/>
    <col min="7" max="7" width="13.33203125" style="44" customWidth="1"/>
    <col min="8" max="8" width="12.66015625" style="44" customWidth="1"/>
    <col min="9" max="9" width="13.16015625" style="44" customWidth="1"/>
    <col min="10" max="10" width="13" style="44" customWidth="1"/>
    <col min="11" max="11" width="12.83203125" style="44" customWidth="1"/>
    <col min="12" max="240" width="9.16015625" style="44" customWidth="1"/>
    <col min="241" max="16384" width="9.33203125" style="44" customWidth="1"/>
  </cols>
  <sheetData>
    <row r="1" spans="1:11" ht="30" customHeight="1">
      <c r="A1" s="259" t="s">
        <v>114</v>
      </c>
      <c r="B1" s="259"/>
      <c r="C1" s="259"/>
      <c r="D1" s="259"/>
      <c r="E1" s="259"/>
      <c r="F1" s="259"/>
      <c r="G1" s="259"/>
      <c r="H1" s="259"/>
      <c r="I1" s="259"/>
      <c r="J1" s="259"/>
      <c r="K1" s="259"/>
    </row>
    <row r="2" spans="1:11" ht="15.75" customHeight="1">
      <c r="A2"/>
      <c r="B2"/>
      <c r="C2"/>
      <c r="D2"/>
      <c r="E2"/>
      <c r="F2"/>
      <c r="G2"/>
      <c r="K2" s="91" t="s">
        <v>115</v>
      </c>
    </row>
    <row r="3" spans="1:11" ht="18" customHeight="1">
      <c r="A3" s="3" t="s">
        <v>116</v>
      </c>
      <c r="B3" s="87"/>
      <c r="C3" s="87"/>
      <c r="D3" s="87" t="s">
        <v>76</v>
      </c>
      <c r="E3" s="115"/>
      <c r="F3"/>
      <c r="G3" s="116"/>
      <c r="K3" s="119" t="s">
        <v>25</v>
      </c>
    </row>
    <row r="4" spans="1:11" s="43" customFormat="1" ht="18" customHeight="1">
      <c r="A4" s="245" t="s">
        <v>71</v>
      </c>
      <c r="B4" s="245"/>
      <c r="C4" s="245"/>
      <c r="D4" s="256" t="s">
        <v>72</v>
      </c>
      <c r="E4" s="232" t="s">
        <v>117</v>
      </c>
      <c r="F4" s="232"/>
      <c r="G4" s="232"/>
      <c r="H4" s="232"/>
      <c r="I4" s="232"/>
      <c r="J4" s="232"/>
      <c r="K4" s="232"/>
    </row>
    <row r="5" spans="1:11" s="43" customFormat="1" ht="19.5" customHeight="1">
      <c r="A5" s="254" t="s">
        <v>73</v>
      </c>
      <c r="B5" s="254" t="s">
        <v>74</v>
      </c>
      <c r="C5" s="254" t="s">
        <v>75</v>
      </c>
      <c r="D5" s="257"/>
      <c r="E5" s="232" t="s">
        <v>60</v>
      </c>
      <c r="F5" s="232" t="s">
        <v>30</v>
      </c>
      <c r="G5" s="232"/>
      <c r="H5" s="232" t="s">
        <v>34</v>
      </c>
      <c r="I5" s="232" t="s">
        <v>36</v>
      </c>
      <c r="J5" s="232" t="s">
        <v>38</v>
      </c>
      <c r="K5" s="232" t="s">
        <v>40</v>
      </c>
    </row>
    <row r="6" spans="1:11" s="43" customFormat="1" ht="60.75" customHeight="1">
      <c r="A6" s="255"/>
      <c r="B6" s="255"/>
      <c r="C6" s="255"/>
      <c r="D6" s="258"/>
      <c r="E6" s="232"/>
      <c r="F6" s="7" t="s">
        <v>63</v>
      </c>
      <c r="G6" s="7" t="s">
        <v>32</v>
      </c>
      <c r="H6" s="232"/>
      <c r="I6" s="232"/>
      <c r="J6" s="232"/>
      <c r="K6" s="232"/>
    </row>
    <row r="7" spans="1:11" ht="15" customHeight="1">
      <c r="A7" s="101"/>
      <c r="B7" s="101"/>
      <c r="C7" s="101"/>
      <c r="D7" s="102" t="s">
        <v>60</v>
      </c>
      <c r="E7" s="117">
        <v>673.73</v>
      </c>
      <c r="F7" s="117">
        <v>673.73</v>
      </c>
      <c r="G7" s="76"/>
      <c r="H7" s="85"/>
      <c r="I7" s="117"/>
      <c r="J7" s="85"/>
      <c r="K7" s="85"/>
    </row>
    <row r="8" spans="1:11" ht="15" customHeight="1">
      <c r="A8" s="101">
        <v>201</v>
      </c>
      <c r="B8" s="101"/>
      <c r="C8" s="101"/>
      <c r="D8" s="102" t="s">
        <v>31</v>
      </c>
      <c r="E8" s="117">
        <v>496.38</v>
      </c>
      <c r="F8" s="117">
        <v>496.38</v>
      </c>
      <c r="G8" s="76"/>
      <c r="H8" s="85"/>
      <c r="I8" s="117"/>
      <c r="J8" s="85"/>
      <c r="K8" s="85"/>
    </row>
    <row r="9" spans="1:11" ht="15" customHeight="1">
      <c r="A9" s="101"/>
      <c r="B9" s="101" t="s">
        <v>77</v>
      </c>
      <c r="C9" s="101"/>
      <c r="D9" s="102" t="s">
        <v>33</v>
      </c>
      <c r="E9" s="117">
        <v>496.38</v>
      </c>
      <c r="F9" s="117">
        <v>496.38</v>
      </c>
      <c r="G9" s="76"/>
      <c r="H9" s="85"/>
      <c r="I9" s="117"/>
      <c r="J9" s="85"/>
      <c r="K9" s="85"/>
    </row>
    <row r="10" spans="1:11" ht="15" customHeight="1">
      <c r="A10" s="101">
        <v>201</v>
      </c>
      <c r="B10" s="101" t="s">
        <v>78</v>
      </c>
      <c r="C10" s="101" t="s">
        <v>79</v>
      </c>
      <c r="D10" s="118" t="s">
        <v>35</v>
      </c>
      <c r="E10" s="117">
        <v>496.38</v>
      </c>
      <c r="F10" s="117">
        <v>496.38</v>
      </c>
      <c r="G10" s="76"/>
      <c r="H10" s="85"/>
      <c r="I10" s="117"/>
      <c r="J10" s="85"/>
      <c r="K10" s="85"/>
    </row>
    <row r="11" spans="1:11" ht="15" customHeight="1">
      <c r="A11" s="101">
        <v>208</v>
      </c>
      <c r="B11" s="101"/>
      <c r="C11" s="101"/>
      <c r="D11" s="102" t="s">
        <v>41</v>
      </c>
      <c r="E11" s="117">
        <v>98.15</v>
      </c>
      <c r="F11" s="117">
        <v>98.15</v>
      </c>
      <c r="G11" s="76"/>
      <c r="H11" s="85"/>
      <c r="I11" s="117"/>
      <c r="J11" s="85"/>
      <c r="K11" s="85"/>
    </row>
    <row r="12" spans="1:11" ht="15" customHeight="1">
      <c r="A12" s="101"/>
      <c r="B12" s="101" t="s">
        <v>77</v>
      </c>
      <c r="C12" s="101"/>
      <c r="D12" s="102" t="s">
        <v>43</v>
      </c>
      <c r="E12" s="117">
        <v>98.15</v>
      </c>
      <c r="F12" s="117">
        <v>98.15</v>
      </c>
      <c r="G12" s="76"/>
      <c r="H12" s="85"/>
      <c r="I12" s="117"/>
      <c r="J12" s="85"/>
      <c r="K12" s="85"/>
    </row>
    <row r="13" spans="1:11" ht="15" customHeight="1">
      <c r="A13" s="101">
        <v>208</v>
      </c>
      <c r="B13" s="101" t="s">
        <v>78</v>
      </c>
      <c r="C13" s="101" t="s">
        <v>79</v>
      </c>
      <c r="D13" s="102" t="s">
        <v>44</v>
      </c>
      <c r="E13" s="117">
        <v>42.12</v>
      </c>
      <c r="F13" s="117">
        <v>42.12</v>
      </c>
      <c r="G13" s="76"/>
      <c r="H13" s="85"/>
      <c r="I13" s="117"/>
      <c r="J13" s="85"/>
      <c r="K13" s="85"/>
    </row>
    <row r="14" spans="1:11" ht="15" customHeight="1">
      <c r="A14" s="101">
        <v>208</v>
      </c>
      <c r="B14" s="101" t="s">
        <v>78</v>
      </c>
      <c r="C14" s="101" t="s">
        <v>77</v>
      </c>
      <c r="D14" s="102" t="s">
        <v>46</v>
      </c>
      <c r="E14" s="117">
        <v>56.03</v>
      </c>
      <c r="F14" s="117">
        <v>56.03</v>
      </c>
      <c r="G14" s="76"/>
      <c r="H14" s="85"/>
      <c r="I14" s="117"/>
      <c r="J14" s="85"/>
      <c r="K14" s="85"/>
    </row>
    <row r="15" spans="1:11" ht="15" customHeight="1">
      <c r="A15" s="101">
        <v>210</v>
      </c>
      <c r="B15" s="101"/>
      <c r="C15" s="101"/>
      <c r="D15" s="102" t="s">
        <v>47</v>
      </c>
      <c r="E15" s="117">
        <v>36.41</v>
      </c>
      <c r="F15" s="117">
        <v>36.41</v>
      </c>
      <c r="G15" s="76"/>
      <c r="H15" s="85"/>
      <c r="I15" s="117"/>
      <c r="J15" s="85"/>
      <c r="K15" s="85"/>
    </row>
    <row r="16" spans="1:11" ht="15" customHeight="1">
      <c r="A16" s="101"/>
      <c r="B16" s="101" t="s">
        <v>81</v>
      </c>
      <c r="C16" s="101"/>
      <c r="D16" s="102" t="s">
        <v>48</v>
      </c>
      <c r="E16" s="117">
        <v>36.41</v>
      </c>
      <c r="F16" s="117">
        <v>36.41</v>
      </c>
      <c r="G16" s="76"/>
      <c r="H16" s="85"/>
      <c r="I16" s="117"/>
      <c r="J16" s="85"/>
      <c r="K16" s="85"/>
    </row>
    <row r="17" spans="1:11" ht="15" customHeight="1">
      <c r="A17" s="101">
        <v>210</v>
      </c>
      <c r="B17" s="101" t="s">
        <v>82</v>
      </c>
      <c r="C17" s="101" t="s">
        <v>79</v>
      </c>
      <c r="D17" s="102" t="s">
        <v>49</v>
      </c>
      <c r="E17" s="117">
        <v>36.41</v>
      </c>
      <c r="F17" s="117">
        <v>36.41</v>
      </c>
      <c r="G17" s="76"/>
      <c r="H17" s="85"/>
      <c r="I17" s="117"/>
      <c r="J17" s="85"/>
      <c r="K17" s="85"/>
    </row>
    <row r="18" spans="1:11" ht="15" customHeight="1">
      <c r="A18" s="101">
        <v>221</v>
      </c>
      <c r="B18" s="101"/>
      <c r="C18" s="101"/>
      <c r="D18" s="102" t="s">
        <v>50</v>
      </c>
      <c r="E18" s="117">
        <v>42.79</v>
      </c>
      <c r="F18" s="117">
        <v>42.79</v>
      </c>
      <c r="G18" s="76"/>
      <c r="H18" s="85"/>
      <c r="I18" s="117"/>
      <c r="J18" s="85"/>
      <c r="K18" s="85"/>
    </row>
    <row r="19" spans="1:11" ht="15" customHeight="1">
      <c r="A19" s="101"/>
      <c r="B19" s="101" t="s">
        <v>83</v>
      </c>
      <c r="C19" s="101"/>
      <c r="D19" s="102" t="s">
        <v>51</v>
      </c>
      <c r="E19" s="117">
        <v>42.79</v>
      </c>
      <c r="F19" s="117">
        <v>42.79</v>
      </c>
      <c r="G19" s="76"/>
      <c r="H19" s="85"/>
      <c r="I19" s="117"/>
      <c r="J19" s="85"/>
      <c r="K19" s="85"/>
    </row>
    <row r="20" spans="1:11" ht="15" customHeight="1">
      <c r="A20" s="101">
        <v>221</v>
      </c>
      <c r="B20" s="101" t="s">
        <v>84</v>
      </c>
      <c r="C20" s="101" t="s">
        <v>79</v>
      </c>
      <c r="D20" s="102" t="s">
        <v>52</v>
      </c>
      <c r="E20" s="117">
        <v>42.79</v>
      </c>
      <c r="F20" s="117">
        <v>42.79</v>
      </c>
      <c r="G20" s="76"/>
      <c r="H20" s="85"/>
      <c r="I20" s="117"/>
      <c r="J20" s="85"/>
      <c r="K20" s="85"/>
    </row>
    <row r="21" spans="1:11" ht="15" customHeight="1">
      <c r="A21" s="101"/>
      <c r="B21" s="101"/>
      <c r="C21" s="101"/>
      <c r="D21" s="102"/>
      <c r="E21" s="117"/>
      <c r="F21" s="117"/>
      <c r="G21" s="76"/>
      <c r="H21" s="85"/>
      <c r="I21" s="117"/>
      <c r="J21" s="85"/>
      <c r="K21" s="85"/>
    </row>
    <row r="22" spans="1:11" ht="15" customHeight="1">
      <c r="A22" s="101"/>
      <c r="B22" s="101"/>
      <c r="C22" s="101"/>
      <c r="D22" s="102"/>
      <c r="E22" s="117"/>
      <c r="F22" s="117"/>
      <c r="G22" s="76"/>
      <c r="H22" s="85"/>
      <c r="I22" s="117"/>
      <c r="J22" s="85"/>
      <c r="K22" s="85"/>
    </row>
    <row r="23" spans="1:11" ht="15" customHeight="1">
      <c r="A23" s="101"/>
      <c r="B23" s="101"/>
      <c r="C23" s="101"/>
      <c r="D23" s="102"/>
      <c r="E23" s="117"/>
      <c r="F23" s="117"/>
      <c r="G23" s="76"/>
      <c r="H23" s="85"/>
      <c r="I23" s="117"/>
      <c r="J23" s="85"/>
      <c r="K23" s="85"/>
    </row>
    <row r="24" spans="1:11" ht="15" customHeight="1">
      <c r="A24" s="101"/>
      <c r="B24" s="101"/>
      <c r="C24" s="101"/>
      <c r="D24" s="102"/>
      <c r="E24" s="117"/>
      <c r="F24" s="117"/>
      <c r="G24" s="76"/>
      <c r="H24" s="85"/>
      <c r="I24" s="117"/>
      <c r="J24" s="85"/>
      <c r="K24" s="85"/>
    </row>
    <row r="25" spans="1:11" ht="15" customHeight="1">
      <c r="A25" s="101"/>
      <c r="B25" s="101"/>
      <c r="C25" s="101"/>
      <c r="D25" s="102"/>
      <c r="E25" s="117"/>
      <c r="F25" s="117"/>
      <c r="G25" s="85"/>
      <c r="H25" s="85"/>
      <c r="I25" s="117"/>
      <c r="J25" s="85"/>
      <c r="K25" s="85"/>
    </row>
  </sheetData>
  <sheetProtection/>
  <mergeCells count="13">
    <mergeCell ref="D4:D6"/>
    <mergeCell ref="E5:E6"/>
    <mergeCell ref="H5:H6"/>
    <mergeCell ref="I5:I6"/>
    <mergeCell ref="J5:J6"/>
    <mergeCell ref="K5:K6"/>
    <mergeCell ref="A1:K1"/>
    <mergeCell ref="A4:C4"/>
    <mergeCell ref="E4:K4"/>
    <mergeCell ref="F5:G5"/>
    <mergeCell ref="A5:A6"/>
    <mergeCell ref="B5:B6"/>
    <mergeCell ref="C5:C6"/>
  </mergeCells>
  <printOptions horizontalCentered="1" verticalCentered="1"/>
  <pageMargins left="0" right="0" top="0" bottom="0" header="0" footer="0"/>
  <pageSetup horizontalDpi="600" verticalDpi="600" orientation="landscape" paperSize="9" scale="95"/>
</worksheet>
</file>

<file path=xl/worksheets/sheet33.xml><?xml version="1.0" encoding="utf-8"?>
<worksheet xmlns="http://schemas.openxmlformats.org/spreadsheetml/2006/main" xmlns:r="http://schemas.openxmlformats.org/officeDocument/2006/relationships">
  <sheetPr>
    <tabColor indexed="21"/>
  </sheetPr>
  <dimension ref="A1:F30"/>
  <sheetViews>
    <sheetView showGridLines="0" showZeros="0" zoomScalePageLayoutView="0" workbookViewId="0" topLeftCell="A3">
      <selection activeCell="H23" sqref="H23"/>
    </sheetView>
  </sheetViews>
  <sheetFormatPr defaultColWidth="9.16015625" defaultRowHeight="12.75" customHeight="1"/>
  <cols>
    <col min="1" max="1" width="7.33203125" style="106" customWidth="1"/>
    <col min="2" max="2" width="9.16015625" style="107" customWidth="1"/>
    <col min="3" max="3" width="51.66015625" style="0" customWidth="1"/>
    <col min="4" max="4" width="15.33203125" style="0" customWidth="1"/>
    <col min="5" max="5" width="16" style="0" customWidth="1"/>
    <col min="6" max="6" width="16.5" style="0" customWidth="1"/>
  </cols>
  <sheetData>
    <row r="1" spans="1:6" ht="24.75" customHeight="1">
      <c r="A1" s="270" t="s">
        <v>118</v>
      </c>
      <c r="B1" s="270"/>
      <c r="C1" s="270"/>
      <c r="D1" s="270"/>
      <c r="E1" s="270"/>
      <c r="F1" s="270"/>
    </row>
    <row r="2" spans="1:6" ht="15.75" customHeight="1">
      <c r="A2" s="108"/>
      <c r="B2" s="109"/>
      <c r="C2" s="62"/>
      <c r="D2" s="62"/>
      <c r="F2" s="91" t="s">
        <v>119</v>
      </c>
    </row>
    <row r="3" spans="1:6" s="44" customFormat="1" ht="15.75" customHeight="1">
      <c r="A3" s="271" t="s">
        <v>120</v>
      </c>
      <c r="B3" s="271"/>
      <c r="C3" s="272"/>
      <c r="D3" s="4"/>
      <c r="F3" s="91" t="s">
        <v>25</v>
      </c>
    </row>
    <row r="4" spans="1:6" s="43" customFormat="1" ht="24" customHeight="1">
      <c r="A4" s="273" t="s">
        <v>71</v>
      </c>
      <c r="B4" s="273"/>
      <c r="C4" s="242" t="s">
        <v>72</v>
      </c>
      <c r="D4" s="242" t="s">
        <v>121</v>
      </c>
      <c r="E4" s="242"/>
      <c r="F4" s="242"/>
    </row>
    <row r="5" spans="1:6" s="43" customFormat="1" ht="22.5" customHeight="1">
      <c r="A5" s="110" t="s">
        <v>73</v>
      </c>
      <c r="B5" s="111" t="s">
        <v>74</v>
      </c>
      <c r="C5" s="242"/>
      <c r="D5" s="52" t="s">
        <v>60</v>
      </c>
      <c r="E5" s="52" t="s">
        <v>122</v>
      </c>
      <c r="F5" s="52" t="s">
        <v>123</v>
      </c>
    </row>
    <row r="6" spans="1:6" s="43" customFormat="1" ht="19.5" customHeight="1">
      <c r="A6" s="111"/>
      <c r="B6" s="111"/>
      <c r="C6" s="53" t="s">
        <v>124</v>
      </c>
      <c r="D6" s="112">
        <v>673.7299999999999</v>
      </c>
      <c r="E6" s="112">
        <f>D6-F6</f>
        <v>563.7099999999999</v>
      </c>
      <c r="F6" s="113">
        <v>110.02</v>
      </c>
    </row>
    <row r="7" spans="1:6" s="44" customFormat="1" ht="18" customHeight="1">
      <c r="A7" s="39" t="s">
        <v>125</v>
      </c>
      <c r="B7" s="40"/>
      <c r="C7" s="40" t="s">
        <v>64</v>
      </c>
      <c r="D7" s="112">
        <v>526.4399999999999</v>
      </c>
      <c r="E7" s="112">
        <v>526.4399999999999</v>
      </c>
      <c r="F7" s="38">
        <v>0</v>
      </c>
    </row>
    <row r="8" spans="1:6" s="44" customFormat="1" ht="18" customHeight="1">
      <c r="A8" s="39"/>
      <c r="B8" s="40" t="s">
        <v>79</v>
      </c>
      <c r="C8" s="40" t="s">
        <v>126</v>
      </c>
      <c r="D8" s="112">
        <v>231</v>
      </c>
      <c r="E8" s="112">
        <v>231</v>
      </c>
      <c r="F8" s="38"/>
    </row>
    <row r="9" spans="1:6" s="44" customFormat="1" ht="18" customHeight="1">
      <c r="A9" s="39"/>
      <c r="B9" s="40" t="s">
        <v>83</v>
      </c>
      <c r="C9" s="40" t="s">
        <v>127</v>
      </c>
      <c r="D9" s="112">
        <v>139.88</v>
      </c>
      <c r="E9" s="112">
        <v>139.88</v>
      </c>
      <c r="F9" s="38"/>
    </row>
    <row r="10" spans="1:6" s="44" customFormat="1" ht="18" customHeight="1">
      <c r="A10" s="39"/>
      <c r="B10" s="40" t="s">
        <v>128</v>
      </c>
      <c r="C10" s="40" t="s">
        <v>129</v>
      </c>
      <c r="D10" s="112">
        <v>19.25</v>
      </c>
      <c r="E10" s="112">
        <v>19.25</v>
      </c>
      <c r="F10" s="38"/>
    </row>
    <row r="11" spans="1:6" s="44" customFormat="1" ht="18" customHeight="1">
      <c r="A11" s="39"/>
      <c r="B11" s="40" t="s">
        <v>130</v>
      </c>
      <c r="C11" s="40" t="s">
        <v>131</v>
      </c>
      <c r="D11" s="112">
        <v>56.03</v>
      </c>
      <c r="E11" s="112">
        <v>56.03</v>
      </c>
      <c r="F11" s="112"/>
    </row>
    <row r="12" spans="1:6" s="44" customFormat="1" ht="18" customHeight="1">
      <c r="A12" s="39"/>
      <c r="B12" s="40" t="s">
        <v>132</v>
      </c>
      <c r="C12" s="40" t="s">
        <v>133</v>
      </c>
      <c r="D12" s="112">
        <v>31.78</v>
      </c>
      <c r="E12" s="112">
        <v>31.78</v>
      </c>
      <c r="F12" s="112"/>
    </row>
    <row r="13" spans="1:6" s="44" customFormat="1" ht="18" customHeight="1">
      <c r="A13" s="39"/>
      <c r="B13" s="40" t="s">
        <v>134</v>
      </c>
      <c r="C13" s="40" t="s">
        <v>135</v>
      </c>
      <c r="D13" s="112">
        <v>5.71</v>
      </c>
      <c r="E13" s="112">
        <v>5.71</v>
      </c>
      <c r="F13" s="112"/>
    </row>
    <row r="14" spans="1:6" s="44" customFormat="1" ht="18" customHeight="1">
      <c r="A14" s="39"/>
      <c r="B14" s="40" t="s">
        <v>136</v>
      </c>
      <c r="C14" s="40" t="s">
        <v>137</v>
      </c>
      <c r="D14" s="112">
        <v>42.79</v>
      </c>
      <c r="E14" s="112">
        <v>42.79</v>
      </c>
      <c r="F14" s="112"/>
    </row>
    <row r="15" spans="1:6" s="44" customFormat="1" ht="18" customHeight="1">
      <c r="A15" s="39" t="s">
        <v>138</v>
      </c>
      <c r="B15" s="40"/>
      <c r="C15" s="40" t="s">
        <v>65</v>
      </c>
      <c r="D15" s="112">
        <v>110.02000000000001</v>
      </c>
      <c r="E15" s="114"/>
      <c r="F15" s="112">
        <v>110.02000000000001</v>
      </c>
    </row>
    <row r="16" spans="1:6" s="44" customFormat="1" ht="18" customHeight="1">
      <c r="A16" s="39"/>
      <c r="B16" s="40" t="s">
        <v>79</v>
      </c>
      <c r="C16" s="40" t="s">
        <v>139</v>
      </c>
      <c r="D16" s="112">
        <v>14</v>
      </c>
      <c r="E16" s="112"/>
      <c r="F16" s="112">
        <v>14</v>
      </c>
    </row>
    <row r="17" spans="1:6" s="44" customFormat="1" ht="18" customHeight="1">
      <c r="A17" s="39"/>
      <c r="B17" s="40" t="s">
        <v>80</v>
      </c>
      <c r="C17" s="40" t="s">
        <v>140</v>
      </c>
      <c r="D17" s="112">
        <v>4.5</v>
      </c>
      <c r="E17" s="112"/>
      <c r="F17" s="112">
        <v>4.5</v>
      </c>
    </row>
    <row r="18" spans="1:6" s="44" customFormat="1" ht="18" customHeight="1">
      <c r="A18" s="39"/>
      <c r="B18" s="40" t="s">
        <v>130</v>
      </c>
      <c r="C18" s="40" t="s">
        <v>141</v>
      </c>
      <c r="D18" s="112">
        <v>0.69</v>
      </c>
      <c r="E18" s="112"/>
      <c r="F18" s="112">
        <v>0.69</v>
      </c>
    </row>
    <row r="19" spans="1:6" s="44" customFormat="1" ht="18" customHeight="1">
      <c r="A19" s="39"/>
      <c r="B19" s="40" t="s">
        <v>81</v>
      </c>
      <c r="C19" s="40" t="s">
        <v>142</v>
      </c>
      <c r="D19" s="112">
        <v>2</v>
      </c>
      <c r="E19" s="112"/>
      <c r="F19" s="112">
        <v>2</v>
      </c>
    </row>
    <row r="20" spans="1:6" s="44" customFormat="1" ht="18" customHeight="1">
      <c r="A20" s="39"/>
      <c r="B20" s="40" t="s">
        <v>143</v>
      </c>
      <c r="C20" s="40" t="s">
        <v>144</v>
      </c>
      <c r="D20" s="112">
        <v>0.98</v>
      </c>
      <c r="E20" s="112"/>
      <c r="F20" s="112">
        <v>0.98</v>
      </c>
    </row>
    <row r="21" spans="1:6" ht="18" customHeight="1">
      <c r="A21" s="39"/>
      <c r="B21" s="40" t="s">
        <v>145</v>
      </c>
      <c r="C21" s="40" t="s">
        <v>146</v>
      </c>
      <c r="D21" s="86">
        <v>7.66</v>
      </c>
      <c r="E21" s="86"/>
      <c r="F21" s="86">
        <v>7.66</v>
      </c>
    </row>
    <row r="22" spans="1:6" ht="18" customHeight="1">
      <c r="A22" s="39"/>
      <c r="B22" s="40" t="s">
        <v>147</v>
      </c>
      <c r="C22" s="40" t="s">
        <v>148</v>
      </c>
      <c r="D22" s="86">
        <v>7.14</v>
      </c>
      <c r="E22" s="86"/>
      <c r="F22" s="86">
        <v>7.14</v>
      </c>
    </row>
    <row r="23" spans="1:6" ht="18" customHeight="1">
      <c r="A23" s="39"/>
      <c r="B23" s="40" t="s">
        <v>149</v>
      </c>
      <c r="C23" s="40" t="s">
        <v>150</v>
      </c>
      <c r="D23" s="86">
        <v>6</v>
      </c>
      <c r="E23" s="86"/>
      <c r="F23" s="86">
        <v>6</v>
      </c>
    </row>
    <row r="24" spans="1:6" ht="18" customHeight="1">
      <c r="A24" s="39"/>
      <c r="B24" s="40" t="s">
        <v>151</v>
      </c>
      <c r="C24" s="40" t="s">
        <v>152</v>
      </c>
      <c r="D24" s="86">
        <v>47.15</v>
      </c>
      <c r="E24" s="86"/>
      <c r="F24" s="86">
        <v>47.15</v>
      </c>
    </row>
    <row r="25" spans="1:6" ht="18" customHeight="1">
      <c r="A25" s="39"/>
      <c r="B25" s="40" t="s">
        <v>153</v>
      </c>
      <c r="C25" s="40" t="s">
        <v>154</v>
      </c>
      <c r="D25" s="86">
        <v>19.9</v>
      </c>
      <c r="E25" s="86"/>
      <c r="F25" s="86">
        <v>19.9</v>
      </c>
    </row>
    <row r="26" spans="1:6" ht="18" customHeight="1">
      <c r="A26" s="39" t="s">
        <v>155</v>
      </c>
      <c r="B26" s="40"/>
      <c r="C26" s="40" t="s">
        <v>156</v>
      </c>
      <c r="D26" s="86">
        <v>37.269999999999996</v>
      </c>
      <c r="E26" s="86">
        <v>37.269999999999996</v>
      </c>
      <c r="F26" s="86"/>
    </row>
    <row r="27" spans="1:6" ht="18" customHeight="1">
      <c r="A27" s="39"/>
      <c r="B27" s="40" t="s">
        <v>79</v>
      </c>
      <c r="C27" s="40" t="s">
        <v>157</v>
      </c>
      <c r="D27" s="86">
        <v>25.01</v>
      </c>
      <c r="E27" s="86">
        <v>25.01</v>
      </c>
      <c r="F27" s="86"/>
    </row>
    <row r="28" spans="1:6" ht="18" customHeight="1">
      <c r="A28" s="39"/>
      <c r="B28" s="40" t="s">
        <v>83</v>
      </c>
      <c r="C28" s="40" t="s">
        <v>158</v>
      </c>
      <c r="D28" s="86">
        <v>11.25</v>
      </c>
      <c r="E28" s="86">
        <v>11.25</v>
      </c>
      <c r="F28" s="86"/>
    </row>
    <row r="29" spans="1:6" ht="18" customHeight="1">
      <c r="A29" s="39"/>
      <c r="B29" s="40" t="s">
        <v>77</v>
      </c>
      <c r="C29" s="40" t="s">
        <v>159</v>
      </c>
      <c r="D29" s="86">
        <v>0.96</v>
      </c>
      <c r="E29" s="86">
        <v>0.96</v>
      </c>
      <c r="F29" s="86"/>
    </row>
    <row r="30" spans="1:6" ht="18" customHeight="1">
      <c r="A30" s="39"/>
      <c r="B30" s="40" t="s">
        <v>160</v>
      </c>
      <c r="C30" s="40" t="s">
        <v>161</v>
      </c>
      <c r="D30" s="86">
        <v>0.05</v>
      </c>
      <c r="E30" s="86">
        <v>0.05</v>
      </c>
      <c r="F30" s="86"/>
    </row>
  </sheetData>
  <sheetProtection/>
  <mergeCells count="5">
    <mergeCell ref="A1:F1"/>
    <mergeCell ref="A3:C3"/>
    <mergeCell ref="A4:B4"/>
    <mergeCell ref="D4:F4"/>
    <mergeCell ref="C4:C5"/>
  </mergeCells>
  <printOptions horizontalCentered="1" verticalCentered="1"/>
  <pageMargins left="0" right="0" top="0.38958333333333334" bottom="0.38958333333333334" header="0" footer="0"/>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K10"/>
  <sheetViews>
    <sheetView showGridLines="0" showZeros="0" zoomScalePageLayoutView="0" workbookViewId="0" topLeftCell="A1">
      <selection activeCell="A1" sqref="A1:K1"/>
    </sheetView>
  </sheetViews>
  <sheetFormatPr defaultColWidth="9.33203125" defaultRowHeight="12.75" customHeight="1"/>
  <cols>
    <col min="1" max="1" width="21.5"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94" customFormat="1" ht="27">
      <c r="A1" s="243" t="s">
        <v>289</v>
      </c>
      <c r="B1" s="243"/>
      <c r="C1" s="243"/>
      <c r="D1" s="243"/>
      <c r="E1" s="243"/>
      <c r="F1" s="243"/>
      <c r="G1" s="243"/>
      <c r="H1" s="243"/>
      <c r="I1" s="243"/>
      <c r="J1" s="243"/>
      <c r="K1" s="243"/>
    </row>
    <row r="2" spans="1:11" s="44" customFormat="1" ht="17.25" customHeight="1">
      <c r="A2" s="95"/>
      <c r="B2" s="96"/>
      <c r="C2" s="96"/>
      <c r="D2" s="96"/>
      <c r="E2" s="96"/>
      <c r="F2" s="96"/>
      <c r="G2" s="96"/>
      <c r="H2" s="96"/>
      <c r="K2" s="105" t="s">
        <v>162</v>
      </c>
    </row>
    <row r="3" spans="1:11" ht="18.75" customHeight="1">
      <c r="A3" s="271" t="s">
        <v>163</v>
      </c>
      <c r="B3" s="271"/>
      <c r="C3" s="272"/>
      <c r="D3" s="87"/>
      <c r="E3" s="87"/>
      <c r="F3" s="87"/>
      <c r="G3" s="87"/>
      <c r="H3" s="87"/>
      <c r="K3" s="92" t="s">
        <v>25</v>
      </c>
    </row>
    <row r="4" spans="1:11" s="24" customFormat="1" ht="27" customHeight="1">
      <c r="A4" s="245" t="s">
        <v>57</v>
      </c>
      <c r="B4" s="245" t="s">
        <v>71</v>
      </c>
      <c r="C4" s="245"/>
      <c r="D4" s="245"/>
      <c r="E4" s="242" t="s">
        <v>72</v>
      </c>
      <c r="F4" s="242" t="s">
        <v>106</v>
      </c>
      <c r="G4" s="242"/>
      <c r="H4" s="242"/>
      <c r="I4" s="242"/>
      <c r="J4" s="242"/>
      <c r="K4" s="242"/>
    </row>
    <row r="5" spans="1:11" s="24" customFormat="1" ht="36.75" customHeight="1">
      <c r="A5" s="245"/>
      <c r="B5" s="53" t="s">
        <v>73</v>
      </c>
      <c r="C5" s="53" t="s">
        <v>74</v>
      </c>
      <c r="D5" s="52" t="s">
        <v>75</v>
      </c>
      <c r="E5" s="242"/>
      <c r="F5" s="52" t="s">
        <v>60</v>
      </c>
      <c r="G5" s="7" t="s">
        <v>109</v>
      </c>
      <c r="H5" s="7" t="s">
        <v>110</v>
      </c>
      <c r="I5" s="7" t="s">
        <v>111</v>
      </c>
      <c r="J5" s="7" t="s">
        <v>164</v>
      </c>
      <c r="K5" s="7" t="s">
        <v>113</v>
      </c>
    </row>
    <row r="6" spans="1:11" s="44" customFormat="1" ht="12.75" customHeight="1">
      <c r="A6" s="97" t="s">
        <v>76</v>
      </c>
      <c r="B6" s="98"/>
      <c r="C6" s="98"/>
      <c r="D6" s="97"/>
      <c r="E6" s="99" t="s">
        <v>60</v>
      </c>
      <c r="F6" s="100"/>
      <c r="G6" s="100"/>
      <c r="H6" s="100"/>
      <c r="I6" s="100"/>
      <c r="J6" s="97"/>
      <c r="K6" s="97"/>
    </row>
    <row r="7" spans="1:11" s="44" customFormat="1" ht="12.75" customHeight="1">
      <c r="A7" s="98" t="s">
        <v>68</v>
      </c>
      <c r="B7" s="98"/>
      <c r="C7" s="98"/>
      <c r="D7" s="97"/>
      <c r="E7" s="99" t="s">
        <v>63</v>
      </c>
      <c r="F7" s="100"/>
      <c r="G7" s="100"/>
      <c r="H7" s="100"/>
      <c r="I7" s="100"/>
      <c r="J7" s="97"/>
      <c r="K7" s="97"/>
    </row>
    <row r="8" spans="1:11" s="44" customFormat="1" ht="12.75" customHeight="1">
      <c r="A8" s="98"/>
      <c r="B8" s="101"/>
      <c r="C8" s="101"/>
      <c r="D8" s="101"/>
      <c r="E8" s="102"/>
      <c r="F8" s="103"/>
      <c r="G8" s="103"/>
      <c r="H8" s="100"/>
      <c r="I8" s="100"/>
      <c r="J8" s="97"/>
      <c r="K8" s="97"/>
    </row>
    <row r="9" spans="1:11" s="44" customFormat="1" ht="12.75" customHeight="1">
      <c r="A9" s="98"/>
      <c r="B9" s="101"/>
      <c r="C9" s="101"/>
      <c r="D9" s="101"/>
      <c r="E9" s="102"/>
      <c r="F9" s="103"/>
      <c r="G9" s="103"/>
      <c r="H9" s="100"/>
      <c r="I9" s="100"/>
      <c r="J9" s="97"/>
      <c r="K9" s="97"/>
    </row>
    <row r="10" spans="1:11" ht="12.75" customHeight="1">
      <c r="A10" s="86"/>
      <c r="B10" s="101"/>
      <c r="C10" s="101"/>
      <c r="D10" s="101"/>
      <c r="E10" s="102"/>
      <c r="F10" s="104"/>
      <c r="G10" s="104"/>
      <c r="H10" s="86"/>
      <c r="I10" s="86"/>
      <c r="J10" s="86"/>
      <c r="K10" s="86"/>
    </row>
  </sheetData>
  <sheetProtection/>
  <mergeCells count="6">
    <mergeCell ref="A1:K1"/>
    <mergeCell ref="A3:C3"/>
    <mergeCell ref="B4:D4"/>
    <mergeCell ref="F4:K4"/>
    <mergeCell ref="A4:A5"/>
    <mergeCell ref="E4:E5"/>
  </mergeCells>
  <printOptions horizontalCentered="1" verticalCentered="1"/>
  <pageMargins left="0" right="0" top="0" bottom="0.9798611111111111" header="0" footer="0.5097222222222222"/>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K17"/>
  <sheetViews>
    <sheetView showGridLines="0" showZeros="0" zoomScalePageLayoutView="0" workbookViewId="0" topLeftCell="A1">
      <selection activeCell="A1" sqref="A1:K1"/>
    </sheetView>
  </sheetViews>
  <sheetFormatPr defaultColWidth="9.33203125" defaultRowHeight="11.25"/>
  <cols>
    <col min="1" max="1" width="24.16015625" style="44" customWidth="1"/>
    <col min="2" max="4" width="7.16015625" style="44" customWidth="1"/>
    <col min="5" max="5" width="19" style="44" customWidth="1"/>
    <col min="6" max="10" width="14.33203125" style="44" customWidth="1"/>
    <col min="11" max="16384" width="9.33203125" style="44" customWidth="1"/>
  </cols>
  <sheetData>
    <row r="1" spans="1:11" ht="35.25" customHeight="1">
      <c r="A1" s="259" t="s">
        <v>290</v>
      </c>
      <c r="B1" s="259"/>
      <c r="C1" s="259"/>
      <c r="D1" s="259"/>
      <c r="E1" s="259"/>
      <c r="F1" s="259"/>
      <c r="G1" s="259"/>
      <c r="H1" s="259"/>
      <c r="I1" s="259"/>
      <c r="J1" s="259"/>
      <c r="K1" s="259"/>
    </row>
    <row r="2" ht="15.75" customHeight="1">
      <c r="K2" s="91"/>
    </row>
    <row r="3" spans="1:11" ht="22.5" customHeight="1">
      <c r="A3" s="271" t="s">
        <v>120</v>
      </c>
      <c r="B3" s="271"/>
      <c r="C3" s="272"/>
      <c r="D3" s="87"/>
      <c r="E3" s="87"/>
      <c r="F3" s="87"/>
      <c r="G3" s="87"/>
      <c r="H3" s="87"/>
      <c r="K3" s="92"/>
    </row>
    <row r="4" spans="1:11" s="43" customFormat="1" ht="24" customHeight="1">
      <c r="A4" s="245" t="s">
        <v>57</v>
      </c>
      <c r="B4" s="245" t="s">
        <v>71</v>
      </c>
      <c r="C4" s="245"/>
      <c r="D4" s="245"/>
      <c r="E4" s="242" t="s">
        <v>72</v>
      </c>
      <c r="F4" s="242" t="s">
        <v>106</v>
      </c>
      <c r="G4" s="242"/>
      <c r="H4" s="242"/>
      <c r="I4" s="242"/>
      <c r="J4" s="242"/>
      <c r="K4" s="242"/>
    </row>
    <row r="5" spans="1:11" s="43" customFormat="1" ht="40.5" customHeight="1">
      <c r="A5" s="245"/>
      <c r="B5" s="53" t="s">
        <v>73</v>
      </c>
      <c r="C5" s="53" t="s">
        <v>74</v>
      </c>
      <c r="D5" s="52" t="s">
        <v>75</v>
      </c>
      <c r="E5" s="242"/>
      <c r="F5" s="52" t="s">
        <v>60</v>
      </c>
      <c r="G5" s="7" t="s">
        <v>109</v>
      </c>
      <c r="H5" s="7" t="s">
        <v>110</v>
      </c>
      <c r="I5" s="7" t="s">
        <v>111</v>
      </c>
      <c r="J5" s="7" t="s">
        <v>164</v>
      </c>
      <c r="K5" s="7" t="s">
        <v>113</v>
      </c>
    </row>
    <row r="6" spans="1:11" s="43" customFormat="1" ht="23.25" customHeight="1">
      <c r="A6" s="33" t="s">
        <v>76</v>
      </c>
      <c r="B6" s="34"/>
      <c r="C6" s="34"/>
      <c r="D6" s="34"/>
      <c r="E6" s="35" t="s">
        <v>60</v>
      </c>
      <c r="F6" s="88">
        <f>SUM(G6:J6)</f>
        <v>0</v>
      </c>
      <c r="G6" s="88">
        <f>SUM(G7:G10)</f>
        <v>0</v>
      </c>
      <c r="H6" s="88">
        <f>SUM(H7:H10)</f>
        <v>0</v>
      </c>
      <c r="I6" s="88">
        <f>SUM(I7:I10)</f>
        <v>0</v>
      </c>
      <c r="J6" s="88">
        <f>SUM(J7:J10)</f>
        <v>0</v>
      </c>
      <c r="K6" s="93"/>
    </row>
    <row r="7" spans="1:11" ht="19.5" customHeight="1">
      <c r="A7" s="10"/>
      <c r="B7" s="89"/>
      <c r="C7" s="89"/>
      <c r="D7" s="89"/>
      <c r="E7" s="77"/>
      <c r="F7" s="76">
        <f>SUM(G7:J7)</f>
        <v>0</v>
      </c>
      <c r="G7" s="76"/>
      <c r="H7" s="76"/>
      <c r="I7" s="76"/>
      <c r="J7" s="76"/>
      <c r="K7" s="85"/>
    </row>
    <row r="8" spans="1:11" ht="19.5" customHeight="1">
      <c r="A8" s="10"/>
      <c r="B8" s="89"/>
      <c r="C8" s="89"/>
      <c r="D8" s="89"/>
      <c r="E8" s="77"/>
      <c r="F8" s="76">
        <f>SUM(G8:J8)</f>
        <v>0</v>
      </c>
      <c r="G8" s="76"/>
      <c r="H8" s="76"/>
      <c r="I8" s="76"/>
      <c r="J8" s="76"/>
      <c r="K8" s="85"/>
    </row>
    <row r="9" spans="1:11" ht="19.5" customHeight="1">
      <c r="A9" s="10"/>
      <c r="B9" s="89"/>
      <c r="C9" s="89"/>
      <c r="D9" s="89"/>
      <c r="E9" s="77"/>
      <c r="F9" s="76">
        <f>SUM(G9:J9)</f>
        <v>0</v>
      </c>
      <c r="G9" s="76"/>
      <c r="H9" s="76"/>
      <c r="I9" s="76"/>
      <c r="J9" s="76"/>
      <c r="K9" s="85"/>
    </row>
    <row r="10" spans="1:11" ht="19.5" customHeight="1">
      <c r="A10" s="90"/>
      <c r="B10" s="89"/>
      <c r="C10" s="89"/>
      <c r="D10" s="89"/>
      <c r="E10" s="77"/>
      <c r="F10" s="76"/>
      <c r="G10" s="76"/>
      <c r="H10" s="76"/>
      <c r="I10" s="76"/>
      <c r="J10" s="76"/>
      <c r="K10" s="85"/>
    </row>
    <row r="11" spans="1:10" ht="15" customHeight="1">
      <c r="A11" s="60"/>
      <c r="B11" s="60"/>
      <c r="C11" s="60"/>
      <c r="D11" s="60"/>
      <c r="E11" s="60"/>
      <c r="F11" s="60"/>
      <c r="G11" s="60"/>
      <c r="H11" s="60"/>
      <c r="I11" s="60"/>
      <c r="J11" s="60"/>
    </row>
    <row r="12" ht="12">
      <c r="E12" s="60"/>
    </row>
    <row r="16" ht="12">
      <c r="G16" s="60"/>
    </row>
    <row r="17" ht="12">
      <c r="C17" s="60"/>
    </row>
  </sheetData>
  <sheetProtection/>
  <mergeCells count="6">
    <mergeCell ref="A1:K1"/>
    <mergeCell ref="A3:C3"/>
    <mergeCell ref="B4:D4"/>
    <mergeCell ref="F4:K4"/>
    <mergeCell ref="A4:A5"/>
    <mergeCell ref="E4:E5"/>
  </mergeCells>
  <printOptions horizontalCentered="1"/>
  <pageMargins left="0" right="0" top="0" bottom="0.9798611111111111" header="0" footer="0.5097222222222222"/>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K17"/>
  <sheetViews>
    <sheetView showGridLines="0" showZeros="0" zoomScalePageLayoutView="0" workbookViewId="0" topLeftCell="A1">
      <selection activeCell="A1" sqref="A1:K1"/>
    </sheetView>
  </sheetViews>
  <sheetFormatPr defaultColWidth="9.16015625" defaultRowHeight="11.25"/>
  <cols>
    <col min="1" max="1" width="34" style="44" customWidth="1"/>
    <col min="2" max="4" width="7.16015625" style="44" customWidth="1"/>
    <col min="5" max="5" width="17.83203125" style="44" customWidth="1"/>
    <col min="6" max="10" width="14.33203125" style="44" customWidth="1"/>
    <col min="11" max="11" width="11.33203125" style="44" customWidth="1"/>
    <col min="12" max="16384" width="9.16015625" style="44" customWidth="1"/>
  </cols>
  <sheetData>
    <row r="1" spans="1:11" ht="35.25" customHeight="1">
      <c r="A1" s="259" t="s">
        <v>291</v>
      </c>
      <c r="B1" s="259"/>
      <c r="C1" s="259"/>
      <c r="D1" s="259"/>
      <c r="E1" s="259"/>
      <c r="F1" s="259"/>
      <c r="G1" s="259"/>
      <c r="H1" s="259"/>
      <c r="I1" s="259"/>
      <c r="J1" s="259"/>
      <c r="K1" s="259"/>
    </row>
    <row r="2" ht="15.75" customHeight="1">
      <c r="K2" s="91"/>
    </row>
    <row r="3" spans="1:11" ht="12">
      <c r="A3" s="271" t="s">
        <v>24</v>
      </c>
      <c r="B3" s="271"/>
      <c r="C3" s="272"/>
      <c r="D3" s="87"/>
      <c r="E3" s="87"/>
      <c r="F3" s="87"/>
      <c r="G3" s="87"/>
      <c r="H3" s="87"/>
      <c r="K3" s="92"/>
    </row>
    <row r="4" spans="1:11" s="43" customFormat="1" ht="24" customHeight="1">
      <c r="A4" s="245" t="s">
        <v>57</v>
      </c>
      <c r="B4" s="245" t="s">
        <v>71</v>
      </c>
      <c r="C4" s="245"/>
      <c r="D4" s="245"/>
      <c r="E4" s="242" t="s">
        <v>72</v>
      </c>
      <c r="F4" s="242" t="s">
        <v>106</v>
      </c>
      <c r="G4" s="242"/>
      <c r="H4" s="242"/>
      <c r="I4" s="242"/>
      <c r="J4" s="242"/>
      <c r="K4" s="242"/>
    </row>
    <row r="5" spans="1:11" s="43" customFormat="1" ht="40.5" customHeight="1">
      <c r="A5" s="245"/>
      <c r="B5" s="53" t="s">
        <v>73</v>
      </c>
      <c r="C5" s="53" t="s">
        <v>74</v>
      </c>
      <c r="D5" s="52" t="s">
        <v>75</v>
      </c>
      <c r="E5" s="242"/>
      <c r="F5" s="52" t="s">
        <v>60</v>
      </c>
      <c r="G5" s="7" t="s">
        <v>109</v>
      </c>
      <c r="H5" s="7" t="s">
        <v>110</v>
      </c>
      <c r="I5" s="7" t="s">
        <v>111</v>
      </c>
      <c r="J5" s="7" t="s">
        <v>164</v>
      </c>
      <c r="K5" s="7" t="s">
        <v>113</v>
      </c>
    </row>
    <row r="6" spans="1:11" s="43" customFormat="1" ht="23.25" customHeight="1">
      <c r="A6" s="33" t="s">
        <v>76</v>
      </c>
      <c r="B6" s="34"/>
      <c r="C6" s="34"/>
      <c r="D6" s="34"/>
      <c r="E6" s="35" t="s">
        <v>60</v>
      </c>
      <c r="F6" s="88">
        <f>SUM(G6:J6)</f>
        <v>0</v>
      </c>
      <c r="G6" s="88">
        <f>SUM(G7:G10)</f>
        <v>0</v>
      </c>
      <c r="H6" s="88">
        <f>SUM(H7:H10)</f>
        <v>0</v>
      </c>
      <c r="I6" s="88">
        <f>SUM(I7:I10)</f>
        <v>0</v>
      </c>
      <c r="J6" s="88">
        <f>SUM(J7:J10)</f>
        <v>0</v>
      </c>
      <c r="K6" s="93"/>
    </row>
    <row r="7" spans="1:11" ht="12">
      <c r="A7" s="10"/>
      <c r="B7" s="89"/>
      <c r="C7" s="89"/>
      <c r="D7" s="89"/>
      <c r="E7" s="77"/>
      <c r="F7" s="76">
        <f>SUM(G7:J7)</f>
        <v>0</v>
      </c>
      <c r="G7" s="76"/>
      <c r="H7" s="76"/>
      <c r="I7" s="76"/>
      <c r="J7" s="76"/>
      <c r="K7" s="85"/>
    </row>
    <row r="8" spans="1:11" ht="12">
      <c r="A8" s="10"/>
      <c r="B8" s="89"/>
      <c r="C8" s="89"/>
      <c r="D8" s="89"/>
      <c r="E8" s="77"/>
      <c r="F8" s="76">
        <f>SUM(G8:J8)</f>
        <v>0</v>
      </c>
      <c r="G8" s="76"/>
      <c r="H8" s="76"/>
      <c r="I8" s="76"/>
      <c r="J8" s="76"/>
      <c r="K8" s="85"/>
    </row>
    <row r="9" spans="1:11" ht="12">
      <c r="A9" s="10"/>
      <c r="B9" s="89"/>
      <c r="C9" s="89"/>
      <c r="D9" s="89"/>
      <c r="E9" s="77"/>
      <c r="F9" s="76">
        <f>SUM(G9:J9)</f>
        <v>0</v>
      </c>
      <c r="G9" s="76"/>
      <c r="H9" s="76"/>
      <c r="I9" s="76"/>
      <c r="J9" s="76"/>
      <c r="K9" s="85"/>
    </row>
    <row r="10" spans="1:11" ht="12">
      <c r="A10" s="90"/>
      <c r="B10" s="89"/>
      <c r="C10" s="89"/>
      <c r="D10" s="89"/>
      <c r="E10" s="77"/>
      <c r="F10" s="76"/>
      <c r="G10" s="76"/>
      <c r="H10" s="76"/>
      <c r="I10" s="76"/>
      <c r="J10" s="76"/>
      <c r="K10" s="85"/>
    </row>
    <row r="11" spans="1:11" ht="14.25">
      <c r="A11" s="274"/>
      <c r="B11" s="274"/>
      <c r="C11" s="274"/>
      <c r="D11" s="274"/>
      <c r="E11" s="274"/>
      <c r="F11" s="274"/>
      <c r="G11" s="274"/>
      <c r="H11" s="274"/>
      <c r="I11" s="274"/>
      <c r="J11" s="274"/>
      <c r="K11" s="274"/>
    </row>
    <row r="12" ht="12">
      <c r="E12" s="60"/>
    </row>
    <row r="16" ht="12">
      <c r="G16" s="60"/>
    </row>
    <row r="17" ht="12">
      <c r="C17" s="60"/>
    </row>
  </sheetData>
  <sheetProtection/>
  <mergeCells count="7">
    <mergeCell ref="A1:K1"/>
    <mergeCell ref="A3:C3"/>
    <mergeCell ref="B4:D4"/>
    <mergeCell ref="F4:K4"/>
    <mergeCell ref="A11:K11"/>
    <mergeCell ref="A4:A5"/>
    <mergeCell ref="E4:E5"/>
  </mergeCells>
  <printOptions horizontalCentered="1" verticalCentered="1"/>
  <pageMargins left="0" right="0" top="0" bottom="0" header="0.5097222222222222" footer="0.5097222222222222"/>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M11"/>
  <sheetViews>
    <sheetView showGridLines="0" showZeros="0" zoomScalePageLayoutView="0" workbookViewId="0" topLeftCell="A10">
      <selection activeCell="C23" sqref="C23"/>
    </sheetView>
  </sheetViews>
  <sheetFormatPr defaultColWidth="9.16015625" defaultRowHeight="12.75" customHeight="1"/>
  <cols>
    <col min="1" max="1" width="18.33203125" style="0" customWidth="1"/>
    <col min="2" max="2" width="10.16015625" style="0" customWidth="1"/>
    <col min="3" max="3" width="96.5" style="0" customWidth="1"/>
    <col min="4" max="4" width="7.83203125" style="0" bestFit="1" customWidth="1"/>
    <col min="5" max="5" width="8.66015625" style="0" customWidth="1"/>
    <col min="6" max="6" width="12" style="0" customWidth="1"/>
    <col min="7" max="7" width="10.83203125" style="0" customWidth="1"/>
    <col min="8" max="8" width="14" style="0" customWidth="1"/>
    <col min="9" max="9" width="13.83203125" style="0" customWidth="1"/>
    <col min="10" max="10" width="12" style="0" customWidth="1"/>
    <col min="11" max="11" width="10" style="0" customWidth="1"/>
    <col min="12" max="12" width="16.33203125" style="0" customWidth="1"/>
    <col min="13" max="13" width="17.5" style="0" customWidth="1"/>
  </cols>
  <sheetData>
    <row r="1" spans="1:13" ht="36.75" customHeight="1">
      <c r="A1" s="243" t="s">
        <v>165</v>
      </c>
      <c r="B1" s="243"/>
      <c r="C1" s="243"/>
      <c r="D1" s="243"/>
      <c r="E1" s="243"/>
      <c r="F1" s="243"/>
      <c r="G1" s="243"/>
      <c r="H1" s="243"/>
      <c r="I1" s="243"/>
      <c r="J1" s="243"/>
      <c r="K1" s="243"/>
      <c r="L1" s="243"/>
      <c r="M1" s="243"/>
    </row>
    <row r="2" spans="1:13" ht="18" customHeight="1">
      <c r="A2" s="44"/>
      <c r="B2" s="44"/>
      <c r="C2" s="44"/>
      <c r="D2" s="44"/>
      <c r="E2" s="44"/>
      <c r="F2" s="44"/>
      <c r="G2" s="44"/>
      <c r="H2" s="44"/>
      <c r="I2" s="44"/>
      <c r="M2" s="46" t="s">
        <v>166</v>
      </c>
    </row>
    <row r="3" spans="1:13" ht="21" customHeight="1">
      <c r="A3" s="271" t="s">
        <v>116</v>
      </c>
      <c r="B3" s="271"/>
      <c r="C3" s="272"/>
      <c r="D3" s="44"/>
      <c r="E3" s="44"/>
      <c r="F3" s="44"/>
      <c r="G3" s="44"/>
      <c r="H3" s="44"/>
      <c r="I3" s="44"/>
      <c r="K3" s="44"/>
      <c r="M3" s="84" t="s">
        <v>25</v>
      </c>
    </row>
    <row r="4" spans="1:13" s="24" customFormat="1" ht="29.25" customHeight="1">
      <c r="A4" s="262" t="s">
        <v>57</v>
      </c>
      <c r="B4" s="246" t="s">
        <v>167</v>
      </c>
      <c r="C4" s="246" t="s">
        <v>168</v>
      </c>
      <c r="D4" s="232" t="s">
        <v>98</v>
      </c>
      <c r="E4" s="232"/>
      <c r="F4" s="232"/>
      <c r="G4" s="232"/>
      <c r="H4" s="232"/>
      <c r="I4" s="232"/>
      <c r="J4" s="232"/>
      <c r="K4" s="232"/>
      <c r="L4" s="232"/>
      <c r="M4" s="232"/>
    </row>
    <row r="5" spans="1:13" s="24" customFormat="1" ht="41.25" customHeight="1">
      <c r="A5" s="263"/>
      <c r="B5" s="275"/>
      <c r="C5" s="275"/>
      <c r="D5" s="246" t="s">
        <v>60</v>
      </c>
      <c r="E5" s="232" t="s">
        <v>30</v>
      </c>
      <c r="F5" s="232"/>
      <c r="G5" s="232" t="s">
        <v>34</v>
      </c>
      <c r="H5" s="232" t="s">
        <v>36</v>
      </c>
      <c r="I5" s="232" t="s">
        <v>38</v>
      </c>
      <c r="J5" s="232" t="s">
        <v>40</v>
      </c>
      <c r="K5" s="232" t="s">
        <v>42</v>
      </c>
      <c r="L5" s="232"/>
      <c r="M5" s="232" t="s">
        <v>45</v>
      </c>
    </row>
    <row r="6" spans="1:13" s="24" customFormat="1" ht="51.75" customHeight="1">
      <c r="A6" s="264"/>
      <c r="B6" s="247"/>
      <c r="C6" s="247"/>
      <c r="D6" s="247"/>
      <c r="E6" s="7" t="s">
        <v>63</v>
      </c>
      <c r="F6" s="7" t="s">
        <v>32</v>
      </c>
      <c r="G6" s="232"/>
      <c r="H6" s="232"/>
      <c r="I6" s="232"/>
      <c r="J6" s="232"/>
      <c r="K6" s="7" t="s">
        <v>63</v>
      </c>
      <c r="L6" s="70" t="s">
        <v>32</v>
      </c>
      <c r="M6" s="232"/>
    </row>
    <row r="7" spans="1:13" ht="19.5" customHeight="1">
      <c r="A7" s="82" t="s">
        <v>60</v>
      </c>
      <c r="B7" s="74"/>
      <c r="C7" s="74" t="s">
        <v>169</v>
      </c>
      <c r="D7" s="12">
        <v>390</v>
      </c>
      <c r="E7" s="12">
        <v>390</v>
      </c>
      <c r="F7" s="12"/>
      <c r="G7" s="12"/>
      <c r="H7" s="12"/>
      <c r="I7" s="12"/>
      <c r="J7" s="12"/>
      <c r="K7" s="85"/>
      <c r="L7" s="71"/>
      <c r="M7" s="71"/>
    </row>
    <row r="8" spans="1:13" s="80" customFormat="1" ht="181.5" customHeight="1">
      <c r="A8" s="10" t="s">
        <v>76</v>
      </c>
      <c r="B8" s="11" t="s">
        <v>170</v>
      </c>
      <c r="C8" s="296" t="s">
        <v>171</v>
      </c>
      <c r="D8" s="12">
        <v>20</v>
      </c>
      <c r="E8" s="12">
        <v>20</v>
      </c>
      <c r="F8" s="12"/>
      <c r="G8" s="12"/>
      <c r="H8" s="12"/>
      <c r="I8" s="12"/>
      <c r="J8" s="12"/>
      <c r="K8" s="38"/>
      <c r="L8" s="86"/>
      <c r="M8" s="86"/>
    </row>
    <row r="9" spans="1:13" ht="81" customHeight="1">
      <c r="A9" s="10" t="s">
        <v>76</v>
      </c>
      <c r="B9" s="11" t="s">
        <v>172</v>
      </c>
      <c r="C9" s="83" t="s">
        <v>173</v>
      </c>
      <c r="D9" s="12">
        <v>320</v>
      </c>
      <c r="E9" s="12">
        <v>320</v>
      </c>
      <c r="F9" s="38"/>
      <c r="G9" s="38"/>
      <c r="H9" s="38"/>
      <c r="I9" s="38"/>
      <c r="J9" s="38"/>
      <c r="K9" s="85"/>
      <c r="L9" s="71"/>
      <c r="M9" s="71"/>
    </row>
    <row r="10" spans="1:13" ht="153" customHeight="1">
      <c r="A10" s="10" t="s">
        <v>76</v>
      </c>
      <c r="B10" s="11" t="s">
        <v>174</v>
      </c>
      <c r="C10" s="296" t="s">
        <v>175</v>
      </c>
      <c r="D10" s="12">
        <v>50</v>
      </c>
      <c r="E10" s="12">
        <v>50</v>
      </c>
      <c r="F10" s="38"/>
      <c r="G10" s="38"/>
      <c r="H10" s="38"/>
      <c r="I10" s="38"/>
      <c r="J10" s="38"/>
      <c r="K10" s="85"/>
      <c r="L10" s="71"/>
      <c r="M10" s="71"/>
    </row>
    <row r="11" spans="1:13" ht="12.75" customHeight="1">
      <c r="A11" s="237"/>
      <c r="B11" s="237"/>
      <c r="C11" s="237"/>
      <c r="D11" s="237"/>
      <c r="E11" s="237"/>
      <c r="F11" s="237"/>
      <c r="G11" s="237"/>
      <c r="H11" s="237"/>
      <c r="I11" s="237"/>
      <c r="J11" s="237"/>
      <c r="K11" s="237"/>
      <c r="L11" s="237"/>
      <c r="M11" s="237"/>
    </row>
  </sheetData>
  <sheetProtection/>
  <mergeCells count="15">
    <mergeCell ref="A11:M11"/>
    <mergeCell ref="A4:A6"/>
    <mergeCell ref="B4:B6"/>
    <mergeCell ref="C4:C6"/>
    <mergeCell ref="D5:D6"/>
    <mergeCell ref="G5:G6"/>
    <mergeCell ref="H5:H6"/>
    <mergeCell ref="I5:I6"/>
    <mergeCell ref="J5:J6"/>
    <mergeCell ref="M5:M6"/>
    <mergeCell ref="A1:M1"/>
    <mergeCell ref="A3:C3"/>
    <mergeCell ref="D4:M4"/>
    <mergeCell ref="E5:F5"/>
    <mergeCell ref="K5:L5"/>
  </mergeCells>
  <printOptions horizontalCentered="1" verticalCentered="1"/>
  <pageMargins left="0" right="0" top="0" bottom="0" header="0" footer="0"/>
  <pageSetup horizontalDpi="600" verticalDpi="600" orientation="landscape" paperSize="9" scale="85" r:id="rId1"/>
</worksheet>
</file>

<file path=xl/worksheets/sheet38.xml><?xml version="1.0" encoding="utf-8"?>
<worksheet xmlns="http://schemas.openxmlformats.org/spreadsheetml/2006/main" xmlns:r="http://schemas.openxmlformats.org/officeDocument/2006/relationships">
  <dimension ref="A1:O15"/>
  <sheetViews>
    <sheetView showGridLines="0" showZeros="0" zoomScalePageLayoutView="0" workbookViewId="0" topLeftCell="A4">
      <selection activeCell="F12" sqref="F12"/>
    </sheetView>
  </sheetViews>
  <sheetFormatPr defaultColWidth="9.16015625" defaultRowHeight="12.75" customHeight="1"/>
  <cols>
    <col min="1" max="1" width="18.33203125" style="0" customWidth="1"/>
    <col min="2" max="2" width="23.33203125" style="0" customWidth="1"/>
    <col min="3" max="3" width="12.66015625" style="0" customWidth="1"/>
    <col min="4" max="4" width="12.83203125" style="0" customWidth="1"/>
    <col min="5" max="5" width="13" style="0" customWidth="1"/>
    <col min="6" max="6" width="13.5" style="0" customWidth="1"/>
    <col min="7" max="7" width="9.5" style="0" customWidth="1"/>
    <col min="8" max="10" width="13.5" style="0" customWidth="1"/>
    <col min="11" max="11" width="12.33203125" style="0" customWidth="1"/>
    <col min="12" max="12" width="13.83203125" style="0" customWidth="1"/>
    <col min="13" max="13" width="9.16015625" style="0" customWidth="1"/>
    <col min="14" max="14" width="13.16015625" style="0" customWidth="1"/>
    <col min="15" max="15" width="12" style="0" customWidth="1"/>
  </cols>
  <sheetData>
    <row r="1" spans="1:15" ht="32.25" customHeight="1">
      <c r="A1" s="270" t="s">
        <v>176</v>
      </c>
      <c r="B1" s="270"/>
      <c r="C1" s="270"/>
      <c r="D1" s="270"/>
      <c r="E1" s="270"/>
      <c r="F1" s="270"/>
      <c r="G1" s="270"/>
      <c r="H1" s="270"/>
      <c r="I1" s="270"/>
      <c r="J1" s="270"/>
      <c r="K1" s="270"/>
      <c r="L1" s="270"/>
      <c r="M1" s="270"/>
      <c r="N1" s="270"/>
      <c r="O1" s="270"/>
    </row>
    <row r="2" spans="1:15" ht="14.25" customHeight="1">
      <c r="A2" s="72"/>
      <c r="B2" s="72"/>
      <c r="C2" s="72"/>
      <c r="D2" s="72"/>
      <c r="E2" s="72"/>
      <c r="F2" s="72"/>
      <c r="G2" s="72"/>
      <c r="H2" s="72"/>
      <c r="I2" s="72"/>
      <c r="J2" s="72"/>
      <c r="K2" s="72"/>
      <c r="O2" s="78" t="s">
        <v>177</v>
      </c>
    </row>
    <row r="3" spans="1:15" ht="15.75" customHeight="1">
      <c r="A3" s="271" t="s">
        <v>120</v>
      </c>
      <c r="B3" s="271"/>
      <c r="C3" s="272"/>
      <c r="O3" s="69" t="s">
        <v>25</v>
      </c>
    </row>
    <row r="4" spans="1:15" s="24" customFormat="1" ht="26.25" customHeight="1">
      <c r="A4" s="279" t="s">
        <v>57</v>
      </c>
      <c r="B4" s="279" t="s">
        <v>178</v>
      </c>
      <c r="C4" s="279" t="s">
        <v>179</v>
      </c>
      <c r="D4" s="279" t="s">
        <v>180</v>
      </c>
      <c r="E4" s="279" t="s">
        <v>181</v>
      </c>
      <c r="F4" s="278" t="s">
        <v>98</v>
      </c>
      <c r="G4" s="278"/>
      <c r="H4" s="278"/>
      <c r="I4" s="278"/>
      <c r="J4" s="278"/>
      <c r="K4" s="278"/>
      <c r="L4" s="278"/>
      <c r="M4" s="278"/>
      <c r="N4" s="278"/>
      <c r="O4" s="278"/>
    </row>
    <row r="5" spans="1:15" s="24" customFormat="1" ht="40.5" customHeight="1">
      <c r="A5" s="280"/>
      <c r="B5" s="280"/>
      <c r="C5" s="280"/>
      <c r="D5" s="280"/>
      <c r="E5" s="280"/>
      <c r="F5" s="276" t="s">
        <v>60</v>
      </c>
      <c r="G5" s="232" t="s">
        <v>30</v>
      </c>
      <c r="H5" s="232"/>
      <c r="I5" s="232" t="s">
        <v>34</v>
      </c>
      <c r="J5" s="232" t="s">
        <v>36</v>
      </c>
      <c r="K5" s="232" t="s">
        <v>38</v>
      </c>
      <c r="L5" s="232" t="s">
        <v>40</v>
      </c>
      <c r="M5" s="232" t="s">
        <v>42</v>
      </c>
      <c r="N5" s="232"/>
      <c r="O5" s="232" t="s">
        <v>45</v>
      </c>
    </row>
    <row r="6" spans="1:15" s="24" customFormat="1" ht="48" customHeight="1">
      <c r="A6" s="281"/>
      <c r="B6" s="281"/>
      <c r="C6" s="281"/>
      <c r="D6" s="281"/>
      <c r="E6" s="281">
        <f>SUM(E7:E15)</f>
        <v>200</v>
      </c>
      <c r="F6" s="277"/>
      <c r="G6" s="7" t="s">
        <v>63</v>
      </c>
      <c r="H6" s="7" t="s">
        <v>32</v>
      </c>
      <c r="I6" s="232"/>
      <c r="J6" s="232"/>
      <c r="K6" s="232"/>
      <c r="L6" s="232"/>
      <c r="M6" s="7" t="s">
        <v>63</v>
      </c>
      <c r="N6" s="70" t="s">
        <v>32</v>
      </c>
      <c r="O6" s="232"/>
    </row>
    <row r="7" spans="1:15" s="24" customFormat="1" ht="48" customHeight="1">
      <c r="A7" s="6" t="s">
        <v>60</v>
      </c>
      <c r="B7" s="73" t="s">
        <v>174</v>
      </c>
      <c r="C7" s="74" t="s">
        <v>182</v>
      </c>
      <c r="D7" s="74" t="s">
        <v>183</v>
      </c>
      <c r="E7" s="75">
        <v>200</v>
      </c>
      <c r="F7" s="76">
        <v>20</v>
      </c>
      <c r="G7" s="12">
        <v>20</v>
      </c>
      <c r="H7" s="19"/>
      <c r="I7" s="19"/>
      <c r="J7" s="19"/>
      <c r="K7" s="19"/>
      <c r="L7" s="19"/>
      <c r="M7" s="79"/>
      <c r="N7" s="79"/>
      <c r="O7" s="79"/>
    </row>
    <row r="8" spans="1:15" s="24" customFormat="1" ht="21.75" customHeight="1">
      <c r="A8" s="74"/>
      <c r="B8" s="73"/>
      <c r="C8" s="74"/>
      <c r="D8" s="74"/>
      <c r="E8" s="75"/>
      <c r="F8" s="76"/>
      <c r="G8" s="12"/>
      <c r="H8" s="19"/>
      <c r="I8" s="19"/>
      <c r="J8" s="19"/>
      <c r="K8" s="19"/>
      <c r="L8" s="19"/>
      <c r="M8" s="79"/>
      <c r="N8" s="79"/>
      <c r="O8" s="79"/>
    </row>
    <row r="9" spans="1:15" s="24" customFormat="1" ht="21.75" customHeight="1">
      <c r="A9" s="74"/>
      <c r="B9" s="73"/>
      <c r="C9" s="74"/>
      <c r="D9" s="74"/>
      <c r="E9" s="75"/>
      <c r="F9" s="76"/>
      <c r="G9" s="12"/>
      <c r="H9" s="19"/>
      <c r="I9" s="19"/>
      <c r="J9" s="19"/>
      <c r="K9" s="19"/>
      <c r="L9" s="19"/>
      <c r="M9" s="79"/>
      <c r="N9" s="79"/>
      <c r="O9" s="79"/>
    </row>
    <row r="10" spans="1:15" s="24" customFormat="1" ht="21.75" customHeight="1">
      <c r="A10" s="74"/>
      <c r="B10" s="73"/>
      <c r="C10" s="74"/>
      <c r="D10" s="74"/>
      <c r="E10" s="75"/>
      <c r="F10" s="76"/>
      <c r="G10" s="12"/>
      <c r="H10" s="19"/>
      <c r="I10" s="19"/>
      <c r="J10" s="19"/>
      <c r="K10" s="19"/>
      <c r="L10" s="19"/>
      <c r="M10" s="79"/>
      <c r="N10" s="79"/>
      <c r="O10" s="79"/>
    </row>
    <row r="11" spans="1:15" s="24" customFormat="1" ht="21.75" customHeight="1">
      <c r="A11" s="74"/>
      <c r="B11" s="73"/>
      <c r="C11" s="74"/>
      <c r="D11" s="74"/>
      <c r="E11" s="75"/>
      <c r="F11" s="76"/>
      <c r="G11" s="12"/>
      <c r="H11" s="19"/>
      <c r="I11" s="19"/>
      <c r="J11" s="19"/>
      <c r="K11" s="19"/>
      <c r="L11" s="19"/>
      <c r="M11" s="79"/>
      <c r="N11" s="79"/>
      <c r="O11" s="79"/>
    </row>
    <row r="12" spans="1:15" s="24" customFormat="1" ht="21.75" customHeight="1">
      <c r="A12" s="74"/>
      <c r="B12" s="73"/>
      <c r="C12" s="74"/>
      <c r="D12" s="74"/>
      <c r="E12" s="75"/>
      <c r="F12" s="76"/>
      <c r="G12" s="12"/>
      <c r="H12" s="19"/>
      <c r="I12" s="19"/>
      <c r="J12" s="19"/>
      <c r="K12" s="19"/>
      <c r="L12" s="19"/>
      <c r="M12" s="79"/>
      <c r="N12" s="79"/>
      <c r="O12" s="79"/>
    </row>
    <row r="13" spans="1:15" s="24" customFormat="1" ht="21.75" customHeight="1">
      <c r="A13" s="74"/>
      <c r="B13" s="73"/>
      <c r="C13" s="74"/>
      <c r="D13" s="74"/>
      <c r="E13" s="75"/>
      <c r="F13" s="76"/>
      <c r="G13" s="12"/>
      <c r="H13" s="19"/>
      <c r="I13" s="19"/>
      <c r="J13" s="19"/>
      <c r="K13" s="19"/>
      <c r="L13" s="19"/>
      <c r="M13" s="79"/>
      <c r="N13" s="79"/>
      <c r="O13" s="79"/>
    </row>
    <row r="14" spans="1:15" s="24" customFormat="1" ht="21.75" customHeight="1">
      <c r="A14" s="74"/>
      <c r="B14" s="73"/>
      <c r="C14" s="74"/>
      <c r="D14" s="74"/>
      <c r="E14" s="75"/>
      <c r="F14" s="76"/>
      <c r="G14" s="12"/>
      <c r="H14" s="19"/>
      <c r="I14" s="19"/>
      <c r="J14" s="19"/>
      <c r="K14" s="19"/>
      <c r="L14" s="19"/>
      <c r="M14" s="79"/>
      <c r="N14" s="79"/>
      <c r="O14" s="79"/>
    </row>
    <row r="15" spans="1:15" ht="21.75" customHeight="1">
      <c r="A15" s="10"/>
      <c r="B15" s="77"/>
      <c r="C15" s="10"/>
      <c r="D15" s="10" t="s">
        <v>169</v>
      </c>
      <c r="E15" s="75">
        <f>SUM(E16:E20)</f>
        <v>0</v>
      </c>
      <c r="F15" s="76"/>
      <c r="G15" s="12"/>
      <c r="H15" s="71"/>
      <c r="I15" s="71"/>
      <c r="J15" s="71"/>
      <c r="K15" s="71"/>
      <c r="L15" s="71"/>
      <c r="M15" s="71"/>
      <c r="N15" s="71"/>
      <c r="O15" s="71"/>
    </row>
    <row r="16" ht="30.75" customHeight="1"/>
  </sheetData>
  <sheetProtection/>
  <mergeCells count="16">
    <mergeCell ref="A1:O1"/>
    <mergeCell ref="A3:C3"/>
    <mergeCell ref="F4:O4"/>
    <mergeCell ref="G5:H5"/>
    <mergeCell ref="M5:N5"/>
    <mergeCell ref="A4:A6"/>
    <mergeCell ref="B4:B6"/>
    <mergeCell ref="C4:C6"/>
    <mergeCell ref="D4:D6"/>
    <mergeCell ref="E4:E6"/>
    <mergeCell ref="F5:F6"/>
    <mergeCell ref="I5:I6"/>
    <mergeCell ref="J5:J6"/>
    <mergeCell ref="K5:K6"/>
    <mergeCell ref="L5:L6"/>
    <mergeCell ref="O5:O6"/>
  </mergeCells>
  <printOptions horizontalCentered="1" verticalCentered="1"/>
  <pageMargins left="0" right="0" top="0" bottom="0" header="0" footer="0"/>
  <pageSetup horizontalDpi="600" verticalDpi="600" orientation="landscape" paperSize="9" scale="95"/>
</worksheet>
</file>

<file path=xl/worksheets/sheet39.xml><?xml version="1.0" encoding="utf-8"?>
<worksheet xmlns="http://schemas.openxmlformats.org/spreadsheetml/2006/main" xmlns:r="http://schemas.openxmlformats.org/officeDocument/2006/relationships">
  <dimension ref="A1:R10"/>
  <sheetViews>
    <sheetView showGridLines="0" showZeros="0" zoomScalePageLayoutView="0" workbookViewId="0" topLeftCell="A1">
      <selection activeCell="A1" sqref="A1:O1"/>
    </sheetView>
  </sheetViews>
  <sheetFormatPr defaultColWidth="9.16015625" defaultRowHeight="12.75" customHeight="1"/>
  <cols>
    <col min="1" max="1" width="17.33203125" style="0" customWidth="1"/>
    <col min="2" max="2" width="14.16015625" style="0" customWidth="1"/>
    <col min="3" max="3" width="9" style="0" customWidth="1"/>
    <col min="4" max="4" width="11.5" style="0" customWidth="1"/>
    <col min="5" max="5" width="14.16015625" style="0" customWidth="1"/>
    <col min="6" max="6" width="14" style="0" customWidth="1"/>
    <col min="7" max="7" width="8.33203125" style="0" customWidth="1"/>
    <col min="8" max="8" width="10.33203125"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spans="1:18" ht="36.75" customHeight="1">
      <c r="A1" s="297" t="s">
        <v>292</v>
      </c>
      <c r="B1" s="270"/>
      <c r="C1" s="270"/>
      <c r="D1" s="270"/>
      <c r="E1" s="270"/>
      <c r="F1" s="270"/>
      <c r="G1" s="270"/>
      <c r="H1" s="270"/>
      <c r="I1" s="270"/>
      <c r="J1" s="270"/>
      <c r="K1" s="270"/>
      <c r="L1" s="270"/>
      <c r="M1" s="270"/>
      <c r="N1" s="270"/>
      <c r="O1" s="270"/>
      <c r="P1" s="65"/>
      <c r="Q1" s="65"/>
      <c r="R1" s="65"/>
    </row>
    <row r="2" spans="1:15" ht="20.25" customHeight="1">
      <c r="A2" s="282"/>
      <c r="B2" s="282"/>
      <c r="C2" s="282"/>
      <c r="D2" s="282"/>
      <c r="E2" s="282"/>
      <c r="F2" s="282"/>
      <c r="G2" s="282"/>
      <c r="H2" s="282"/>
      <c r="I2" s="282"/>
      <c r="J2" s="282"/>
      <c r="K2" s="282"/>
      <c r="O2" s="66" t="s">
        <v>184</v>
      </c>
    </row>
    <row r="3" spans="1:15" ht="21.75" customHeight="1">
      <c r="A3" s="271" t="s">
        <v>24</v>
      </c>
      <c r="B3" s="271"/>
      <c r="C3" s="272"/>
      <c r="D3" s="63"/>
      <c r="E3" s="63"/>
      <c r="F3" s="63"/>
      <c r="G3" s="63"/>
      <c r="H3" s="63"/>
      <c r="I3" s="63"/>
      <c r="J3" s="67"/>
      <c r="K3" s="68"/>
      <c r="O3" s="69" t="s">
        <v>25</v>
      </c>
    </row>
    <row r="4" spans="1:15" ht="84" customHeight="1">
      <c r="A4" s="7" t="s">
        <v>185</v>
      </c>
      <c r="B4" s="7" t="s">
        <v>186</v>
      </c>
      <c r="C4" s="7" t="s">
        <v>187</v>
      </c>
      <c r="D4" s="7" t="s">
        <v>188</v>
      </c>
      <c r="E4" s="7" t="s">
        <v>189</v>
      </c>
      <c r="F4" s="7" t="s">
        <v>190</v>
      </c>
      <c r="G4" s="7" t="s">
        <v>191</v>
      </c>
      <c r="H4" s="7" t="s">
        <v>192</v>
      </c>
      <c r="I4" s="7" t="s">
        <v>193</v>
      </c>
      <c r="J4" s="7" t="s">
        <v>34</v>
      </c>
      <c r="K4" s="7" t="s">
        <v>36</v>
      </c>
      <c r="L4" s="7" t="s">
        <v>38</v>
      </c>
      <c r="M4" s="7" t="s">
        <v>40</v>
      </c>
      <c r="N4" s="7" t="s">
        <v>42</v>
      </c>
      <c r="O4" s="70" t="s">
        <v>45</v>
      </c>
    </row>
    <row r="5" spans="1:15" ht="12.75" customHeight="1">
      <c r="A5" s="64"/>
      <c r="B5" s="64"/>
      <c r="C5" s="64"/>
      <c r="D5" s="64"/>
      <c r="E5" s="64"/>
      <c r="F5" s="64"/>
      <c r="G5" s="64"/>
      <c r="H5" s="64"/>
      <c r="I5" s="64"/>
      <c r="J5" s="71"/>
      <c r="K5" s="71"/>
      <c r="L5" s="71"/>
      <c r="M5" s="71"/>
      <c r="N5" s="71"/>
      <c r="O5" s="71"/>
    </row>
    <row r="6" spans="1:15" ht="12.75" customHeight="1">
      <c r="A6" s="64"/>
      <c r="B6" s="64"/>
      <c r="C6" s="64"/>
      <c r="D6" s="64"/>
      <c r="E6" s="64"/>
      <c r="F6" s="64"/>
      <c r="G6" s="64"/>
      <c r="H6" s="64"/>
      <c r="I6" s="64"/>
      <c r="J6" s="71"/>
      <c r="K6" s="71"/>
      <c r="L6" s="71"/>
      <c r="M6" s="71"/>
      <c r="N6" s="71"/>
      <c r="O6" s="71"/>
    </row>
    <row r="7" spans="1:15" ht="12.75" customHeight="1">
      <c r="A7" s="64"/>
      <c r="B7" s="64"/>
      <c r="C7" s="64"/>
      <c r="D7" s="64"/>
      <c r="E7" s="64"/>
      <c r="F7" s="64"/>
      <c r="G7" s="64"/>
      <c r="H7" s="64"/>
      <c r="I7" s="64"/>
      <c r="J7" s="71"/>
      <c r="K7" s="71"/>
      <c r="L7" s="71"/>
      <c r="M7" s="71"/>
      <c r="N7" s="71"/>
      <c r="O7" s="71"/>
    </row>
    <row r="8" spans="1:15" ht="12.75" customHeight="1">
      <c r="A8" s="64"/>
      <c r="B8" s="64"/>
      <c r="C8" s="64"/>
      <c r="D8" s="64"/>
      <c r="E8" s="64"/>
      <c r="F8" s="64"/>
      <c r="G8" s="64"/>
      <c r="H8" s="64"/>
      <c r="I8" s="64"/>
      <c r="J8" s="71"/>
      <c r="K8" s="71"/>
      <c r="L8" s="71"/>
      <c r="M8" s="71"/>
      <c r="N8" s="71"/>
      <c r="O8" s="71"/>
    </row>
    <row r="9" spans="1:15" ht="12.75" customHeight="1">
      <c r="A9" s="64"/>
      <c r="B9" s="64"/>
      <c r="C9" s="64"/>
      <c r="D9" s="64"/>
      <c r="E9" s="64"/>
      <c r="F9" s="64"/>
      <c r="G9" s="64"/>
      <c r="H9" s="64"/>
      <c r="I9" s="64"/>
      <c r="J9" s="71"/>
      <c r="K9" s="71"/>
      <c r="L9" s="71"/>
      <c r="M9" s="71"/>
      <c r="N9" s="71"/>
      <c r="O9" s="71"/>
    </row>
    <row r="10" spans="1:15" ht="12.75" customHeight="1">
      <c r="A10" s="64"/>
      <c r="B10" s="64"/>
      <c r="C10" s="64"/>
      <c r="D10" s="64"/>
      <c r="E10" s="64"/>
      <c r="F10" s="64"/>
      <c r="G10" s="64"/>
      <c r="H10" s="64"/>
      <c r="I10" s="64"/>
      <c r="J10" s="71"/>
      <c r="K10" s="71"/>
      <c r="L10" s="71"/>
      <c r="M10" s="71"/>
      <c r="N10" s="71"/>
      <c r="O10" s="71"/>
    </row>
  </sheetData>
  <sheetProtection/>
  <mergeCells count="3">
    <mergeCell ref="A1:O1"/>
    <mergeCell ref="A2:K2"/>
    <mergeCell ref="A3:C3"/>
  </mergeCells>
  <printOptions horizontalCentered="1" verticalCentered="1"/>
  <pageMargins left="0" right="0" top="0" bottom="0" header="0" footer="0"/>
  <pageSetup horizontalDpi="600" verticalDpi="600" orientation="landscape" paperSize="9" scale="8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P11"/>
  <sheetViews>
    <sheetView showGridLines="0" showZeros="0" zoomScalePageLayoutView="0" workbookViewId="0" topLeftCell="A1">
      <selection activeCell="C12" sqref="C12"/>
    </sheetView>
  </sheetViews>
  <sheetFormatPr defaultColWidth="9.16015625" defaultRowHeight="12.75" customHeight="1"/>
  <cols>
    <col min="1" max="1" width="62" style="0" customWidth="1"/>
    <col min="2" max="3" width="35.5" style="0" customWidth="1"/>
  </cols>
  <sheetData>
    <row r="1" spans="1:3" ht="35.25" customHeight="1">
      <c r="A1" s="45" t="s">
        <v>194</v>
      </c>
      <c r="B1" s="45"/>
      <c r="C1" s="45"/>
    </row>
    <row r="2" spans="1:3" ht="21" customHeight="1">
      <c r="A2" s="45"/>
      <c r="B2" s="45"/>
      <c r="C2" s="46" t="s">
        <v>195</v>
      </c>
    </row>
    <row r="3" spans="1:3" ht="24.75" customHeight="1">
      <c r="A3" s="47" t="s">
        <v>196</v>
      </c>
      <c r="B3" s="47"/>
      <c r="C3" s="48" t="s">
        <v>25</v>
      </c>
    </row>
    <row r="4" spans="1:16" s="43" customFormat="1" ht="30" customHeight="1">
      <c r="A4" s="236" t="s">
        <v>197</v>
      </c>
      <c r="B4" s="49" t="s">
        <v>198</v>
      </c>
      <c r="C4" s="50"/>
      <c r="F4" s="51"/>
      <c r="P4" s="51"/>
    </row>
    <row r="5" spans="1:16" s="43" customFormat="1" ht="43.5" customHeight="1">
      <c r="A5" s="236"/>
      <c r="B5" s="52" t="s">
        <v>199</v>
      </c>
      <c r="C5" s="53" t="s">
        <v>200</v>
      </c>
      <c r="E5" s="54">
        <v>3.6</v>
      </c>
      <c r="F5" s="55">
        <v>0</v>
      </c>
      <c r="G5" s="55">
        <v>0.6</v>
      </c>
      <c r="H5" s="54">
        <v>3</v>
      </c>
      <c r="I5" s="55">
        <v>0</v>
      </c>
      <c r="J5" s="54">
        <v>3</v>
      </c>
      <c r="K5" s="54">
        <v>9.4</v>
      </c>
      <c r="L5" s="55">
        <v>0</v>
      </c>
      <c r="M5" s="55">
        <v>0.7</v>
      </c>
      <c r="N5" s="54">
        <v>8.7</v>
      </c>
      <c r="O5" s="55">
        <v>0</v>
      </c>
      <c r="P5" s="54">
        <v>8.7</v>
      </c>
    </row>
    <row r="6" spans="1:16" s="43" customFormat="1" ht="34.5" customHeight="1">
      <c r="A6" s="56" t="s">
        <v>201</v>
      </c>
      <c r="B6" s="57">
        <v>6.98</v>
      </c>
      <c r="C6" s="58">
        <v>8</v>
      </c>
      <c r="E6" s="51"/>
      <c r="G6" s="51"/>
      <c r="I6" s="51"/>
      <c r="J6" s="51"/>
      <c r="K6" s="51"/>
      <c r="L6" s="51"/>
      <c r="M6" s="51"/>
      <c r="N6" s="51"/>
      <c r="O6" s="51"/>
      <c r="P6" s="51"/>
    </row>
    <row r="7" spans="1:16" s="44" customFormat="1" ht="34.5" customHeight="1">
      <c r="A7" s="59" t="s">
        <v>202</v>
      </c>
      <c r="B7" s="58"/>
      <c r="C7" s="58"/>
      <c r="D7" s="60"/>
      <c r="E7" s="60"/>
      <c r="F7" s="60"/>
      <c r="G7" s="60"/>
      <c r="H7" s="60"/>
      <c r="I7" s="60"/>
      <c r="J7" s="60"/>
      <c r="K7" s="60"/>
      <c r="L7" s="60"/>
      <c r="M7" s="60"/>
      <c r="O7" s="60"/>
      <c r="P7" s="60"/>
    </row>
    <row r="8" spans="1:16" s="44" customFormat="1" ht="34.5" customHeight="1">
      <c r="A8" s="61" t="s">
        <v>203</v>
      </c>
      <c r="B8" s="57">
        <v>0.98</v>
      </c>
      <c r="C8" s="58">
        <v>1.1</v>
      </c>
      <c r="D8" s="60"/>
      <c r="E8" s="60"/>
      <c r="G8" s="60"/>
      <c r="H8" s="60"/>
      <c r="I8" s="60"/>
      <c r="J8" s="60"/>
      <c r="K8" s="60"/>
      <c r="L8" s="60"/>
      <c r="M8" s="60"/>
      <c r="O8" s="60"/>
      <c r="P8" s="60"/>
    </row>
    <row r="9" spans="1:16" s="44" customFormat="1" ht="34.5" customHeight="1">
      <c r="A9" s="61" t="s">
        <v>204</v>
      </c>
      <c r="B9" s="57">
        <v>6</v>
      </c>
      <c r="C9" s="58">
        <v>6.9</v>
      </c>
      <c r="D9" s="60"/>
      <c r="E9" s="60"/>
      <c r="H9" s="60"/>
      <c r="I9" s="60"/>
      <c r="L9" s="60"/>
      <c r="N9" s="60"/>
      <c r="P9" s="60"/>
    </row>
    <row r="10" spans="1:9" s="44" customFormat="1" ht="34.5" customHeight="1">
      <c r="A10" s="61" t="s">
        <v>205</v>
      </c>
      <c r="B10" s="57"/>
      <c r="C10" s="58"/>
      <c r="D10" s="60"/>
      <c r="E10" s="60"/>
      <c r="F10" s="60"/>
      <c r="G10" s="60"/>
      <c r="H10" s="60"/>
      <c r="I10" s="60"/>
    </row>
    <row r="11" spans="1:8" s="44" customFormat="1" ht="34.5" customHeight="1">
      <c r="A11" s="61" t="s">
        <v>206</v>
      </c>
      <c r="B11" s="58">
        <v>6</v>
      </c>
      <c r="C11" s="58">
        <v>6.9</v>
      </c>
      <c r="D11" s="60"/>
      <c r="E11" s="60"/>
      <c r="F11" s="60"/>
      <c r="G11" s="60"/>
      <c r="H11" s="60"/>
    </row>
  </sheetData>
  <sheetProtection/>
  <mergeCells count="1">
    <mergeCell ref="A4:A5"/>
  </mergeCells>
  <printOptions horizontalCentered="1"/>
  <pageMargins left="0.75" right="0.75" top="0.9798611111111111" bottom="0.9798611111111111" header="0.5097222222222222" footer="0.5097222222222222"/>
  <pageSetup horizontalDpi="600" verticalDpi="600" orientation="landscape" paperSize="9"/>
</worksheet>
</file>

<file path=xl/worksheets/sheet41.xml><?xml version="1.0" encoding="utf-8"?>
<worksheet xmlns="http://schemas.openxmlformats.org/spreadsheetml/2006/main" xmlns:r="http://schemas.openxmlformats.org/officeDocument/2006/relationships">
  <dimension ref="A1:GK30"/>
  <sheetViews>
    <sheetView showGridLines="0" showZeros="0" zoomScalePageLayoutView="0" workbookViewId="0" topLeftCell="A1">
      <selection activeCell="I21" sqref="I21"/>
    </sheetView>
  </sheetViews>
  <sheetFormatPr defaultColWidth="6.83203125" defaultRowHeight="19.5" customHeight="1"/>
  <cols>
    <col min="1" max="1" width="42.83203125" style="25" customWidth="1"/>
    <col min="2" max="2" width="7.66015625" style="26" customWidth="1"/>
    <col min="3" max="3" width="11.66015625" style="26" customWidth="1"/>
    <col min="4" max="4" width="14.83203125" style="26" customWidth="1"/>
    <col min="5" max="5" width="38.33203125" style="26" customWidth="1"/>
    <col min="6" max="6" width="18.16015625" style="26" customWidth="1"/>
    <col min="7" max="7" width="9" style="27" bestFit="1" customWidth="1"/>
    <col min="8" max="193" width="6.83203125" style="27" customWidth="1"/>
  </cols>
  <sheetData>
    <row r="1" spans="1:6" s="21" customFormat="1" ht="36.75" customHeight="1">
      <c r="A1" s="283" t="s">
        <v>207</v>
      </c>
      <c r="B1" s="283"/>
      <c r="C1" s="283"/>
      <c r="D1" s="283"/>
      <c r="E1" s="283"/>
      <c r="F1" s="283"/>
    </row>
    <row r="2" spans="1:6" s="21" customFormat="1" ht="24" customHeight="1">
      <c r="A2" s="28"/>
      <c r="B2" s="28"/>
      <c r="C2" s="28"/>
      <c r="D2" s="28"/>
      <c r="E2" s="28"/>
      <c r="F2" s="29" t="s">
        <v>208</v>
      </c>
    </row>
    <row r="3" spans="1:6" s="21" customFormat="1" ht="15" customHeight="1">
      <c r="A3" s="271" t="s">
        <v>24</v>
      </c>
      <c r="B3" s="271"/>
      <c r="C3" s="272"/>
      <c r="D3" s="30"/>
      <c r="E3" s="30"/>
      <c r="F3" s="31" t="s">
        <v>25</v>
      </c>
    </row>
    <row r="4" spans="1:6" s="22" customFormat="1" ht="24" customHeight="1">
      <c r="A4" s="284" t="s">
        <v>57</v>
      </c>
      <c r="B4" s="232" t="s">
        <v>209</v>
      </c>
      <c r="C4" s="232"/>
      <c r="D4" s="232"/>
      <c r="E4" s="232" t="s">
        <v>72</v>
      </c>
      <c r="F4" s="285" t="s">
        <v>199</v>
      </c>
    </row>
    <row r="5" spans="1:6" s="22" customFormat="1" ht="24.75" customHeight="1">
      <c r="A5" s="284"/>
      <c r="B5" s="232"/>
      <c r="C5" s="232"/>
      <c r="D5" s="232"/>
      <c r="E5" s="232"/>
      <c r="F5" s="285"/>
    </row>
    <row r="6" spans="1:6" s="23" customFormat="1" ht="38.25" customHeight="1">
      <c r="A6" s="284"/>
      <c r="B6" s="32" t="s">
        <v>73</v>
      </c>
      <c r="C6" s="32" t="s">
        <v>74</v>
      </c>
      <c r="D6" s="32" t="s">
        <v>75</v>
      </c>
      <c r="E6" s="232"/>
      <c r="F6" s="285"/>
    </row>
    <row r="7" spans="1:193" s="24" customFormat="1" ht="15" customHeight="1">
      <c r="A7" s="33" t="s">
        <v>76</v>
      </c>
      <c r="B7" s="34"/>
      <c r="C7" s="34"/>
      <c r="D7" s="34"/>
      <c r="E7" s="35" t="s">
        <v>60</v>
      </c>
      <c r="F7" s="36">
        <v>110.02</v>
      </c>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row>
    <row r="8" spans="1:6" ht="15" customHeight="1">
      <c r="A8" s="38"/>
      <c r="B8" s="39" t="s">
        <v>138</v>
      </c>
      <c r="C8" s="40"/>
      <c r="D8" s="40"/>
      <c r="E8" s="40" t="s">
        <v>65</v>
      </c>
      <c r="F8" s="41">
        <v>110.02000000000001</v>
      </c>
    </row>
    <row r="9" spans="1:6" ht="15" customHeight="1">
      <c r="A9" s="10"/>
      <c r="B9" s="39"/>
      <c r="C9" s="40" t="s">
        <v>210</v>
      </c>
      <c r="D9" s="40"/>
      <c r="E9" s="40" t="s">
        <v>139</v>
      </c>
      <c r="F9" s="41">
        <v>14</v>
      </c>
    </row>
    <row r="10" spans="1:6" ht="15" customHeight="1">
      <c r="A10" s="10"/>
      <c r="B10" s="39" t="s">
        <v>211</v>
      </c>
      <c r="C10" s="40" t="s">
        <v>212</v>
      </c>
      <c r="D10" s="40" t="s">
        <v>213</v>
      </c>
      <c r="E10" s="40" t="s">
        <v>214</v>
      </c>
      <c r="F10" s="41">
        <v>14</v>
      </c>
    </row>
    <row r="11" spans="1:6" ht="15" customHeight="1">
      <c r="A11" s="10"/>
      <c r="B11" s="39"/>
      <c r="C11" s="40" t="s">
        <v>215</v>
      </c>
      <c r="D11" s="40"/>
      <c r="E11" s="40" t="s">
        <v>140</v>
      </c>
      <c r="F11" s="41">
        <v>4.5</v>
      </c>
    </row>
    <row r="12" spans="1:6" ht="15" customHeight="1">
      <c r="A12" s="10"/>
      <c r="B12" s="39" t="s">
        <v>211</v>
      </c>
      <c r="C12" s="40" t="s">
        <v>216</v>
      </c>
      <c r="D12" s="40" t="s">
        <v>217</v>
      </c>
      <c r="E12" s="40" t="s">
        <v>218</v>
      </c>
      <c r="F12" s="41">
        <v>4.5</v>
      </c>
    </row>
    <row r="13" spans="1:6" ht="15" customHeight="1">
      <c r="A13" s="10"/>
      <c r="B13" s="39"/>
      <c r="C13" s="40" t="s">
        <v>219</v>
      </c>
      <c r="D13" s="40"/>
      <c r="E13" s="40" t="s">
        <v>141</v>
      </c>
      <c r="F13" s="41">
        <v>0.69</v>
      </c>
    </row>
    <row r="14" spans="1:193" s="24" customFormat="1" ht="19.5" customHeight="1">
      <c r="A14" s="10"/>
      <c r="B14" s="39" t="s">
        <v>211</v>
      </c>
      <c r="C14" s="40" t="s">
        <v>220</v>
      </c>
      <c r="D14" s="40" t="s">
        <v>221</v>
      </c>
      <c r="E14" s="40" t="s">
        <v>222</v>
      </c>
      <c r="F14" s="41">
        <v>0.69</v>
      </c>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row>
    <row r="15" spans="1:6" ht="19.5" customHeight="1">
      <c r="A15" s="10"/>
      <c r="B15" s="39"/>
      <c r="C15" s="40" t="s">
        <v>223</v>
      </c>
      <c r="D15" s="40"/>
      <c r="E15" s="40" t="s">
        <v>142</v>
      </c>
      <c r="F15" s="41">
        <v>2</v>
      </c>
    </row>
    <row r="16" spans="1:193" s="24" customFormat="1" ht="19.5" customHeight="1">
      <c r="A16" s="33"/>
      <c r="B16" s="39" t="s">
        <v>211</v>
      </c>
      <c r="C16" s="40" t="s">
        <v>224</v>
      </c>
      <c r="D16" s="40" t="s">
        <v>225</v>
      </c>
      <c r="E16" s="40" t="s">
        <v>226</v>
      </c>
      <c r="F16" s="41">
        <v>2</v>
      </c>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row>
    <row r="17" spans="1:6" ht="19.5" customHeight="1">
      <c r="A17" s="10"/>
      <c r="B17" s="39"/>
      <c r="C17" s="40" t="s">
        <v>227</v>
      </c>
      <c r="D17" s="40"/>
      <c r="E17" s="40" t="s">
        <v>144</v>
      </c>
      <c r="F17" s="41">
        <v>0.98</v>
      </c>
    </row>
    <row r="18" spans="1:6" ht="19.5" customHeight="1">
      <c r="A18" s="10"/>
      <c r="B18" s="39" t="s">
        <v>211</v>
      </c>
      <c r="C18" s="40" t="s">
        <v>228</v>
      </c>
      <c r="D18" s="40" t="s">
        <v>229</v>
      </c>
      <c r="E18" s="40" t="s">
        <v>230</v>
      </c>
      <c r="F18" s="41">
        <v>0.98</v>
      </c>
    </row>
    <row r="19" spans="1:6" ht="19.5" customHeight="1">
      <c r="A19" s="10"/>
      <c r="B19" s="39"/>
      <c r="C19" s="40" t="s">
        <v>231</v>
      </c>
      <c r="D19" s="40"/>
      <c r="E19" s="40" t="s">
        <v>146</v>
      </c>
      <c r="F19" s="41">
        <v>7.66</v>
      </c>
    </row>
    <row r="20" spans="1:6" ht="19.5" customHeight="1">
      <c r="A20" s="10"/>
      <c r="B20" s="39" t="s">
        <v>211</v>
      </c>
      <c r="C20" s="40" t="s">
        <v>232</v>
      </c>
      <c r="D20" s="40" t="s">
        <v>233</v>
      </c>
      <c r="E20" s="40" t="s">
        <v>234</v>
      </c>
      <c r="F20" s="41">
        <v>7.66</v>
      </c>
    </row>
    <row r="21" spans="1:6" ht="19.5" customHeight="1">
      <c r="A21" s="10"/>
      <c r="B21" s="39"/>
      <c r="C21" s="40" t="s">
        <v>235</v>
      </c>
      <c r="D21" s="40"/>
      <c r="E21" s="40" t="s">
        <v>148</v>
      </c>
      <c r="F21" s="41">
        <v>7.14</v>
      </c>
    </row>
    <row r="22" spans="1:6" ht="19.5" customHeight="1">
      <c r="A22" s="10"/>
      <c r="B22" s="39" t="s">
        <v>211</v>
      </c>
      <c r="C22" s="40" t="s">
        <v>236</v>
      </c>
      <c r="D22" s="40" t="s">
        <v>237</v>
      </c>
      <c r="E22" s="40" t="s">
        <v>238</v>
      </c>
      <c r="F22" s="41">
        <v>2.86</v>
      </c>
    </row>
    <row r="23" spans="1:6" ht="19.5" customHeight="1">
      <c r="A23" s="42"/>
      <c r="B23" s="39" t="s">
        <v>211</v>
      </c>
      <c r="C23" s="40" t="s">
        <v>236</v>
      </c>
      <c r="D23" s="40" t="s">
        <v>239</v>
      </c>
      <c r="E23" s="40" t="s">
        <v>240</v>
      </c>
      <c r="F23" s="41">
        <v>4.28</v>
      </c>
    </row>
    <row r="24" spans="1:6" ht="19.5" customHeight="1">
      <c r="A24" s="42"/>
      <c r="B24" s="39"/>
      <c r="C24" s="40" t="s">
        <v>241</v>
      </c>
      <c r="D24" s="40"/>
      <c r="E24" s="40" t="s">
        <v>150</v>
      </c>
      <c r="F24" s="41">
        <v>6</v>
      </c>
    </row>
    <row r="25" spans="1:6" ht="19.5" customHeight="1">
      <c r="A25" s="42"/>
      <c r="B25" s="39" t="s">
        <v>211</v>
      </c>
      <c r="C25" s="40" t="s">
        <v>242</v>
      </c>
      <c r="D25" s="40" t="s">
        <v>243</v>
      </c>
      <c r="E25" s="40" t="s">
        <v>244</v>
      </c>
      <c r="F25" s="41">
        <v>6</v>
      </c>
    </row>
    <row r="26" spans="1:6" ht="19.5" customHeight="1">
      <c r="A26" s="42"/>
      <c r="B26" s="39"/>
      <c r="C26" s="40" t="s">
        <v>245</v>
      </c>
      <c r="D26" s="40"/>
      <c r="E26" s="40" t="s">
        <v>152</v>
      </c>
      <c r="F26" s="41">
        <v>47.15</v>
      </c>
    </row>
    <row r="27" spans="1:6" ht="19.5" customHeight="1">
      <c r="A27" s="42"/>
      <c r="B27" s="39" t="s">
        <v>211</v>
      </c>
      <c r="C27" s="40" t="s">
        <v>246</v>
      </c>
      <c r="D27" s="40" t="s">
        <v>247</v>
      </c>
      <c r="E27" s="40" t="s">
        <v>248</v>
      </c>
      <c r="F27" s="41">
        <v>47.15</v>
      </c>
    </row>
    <row r="28" spans="1:6" ht="19.5" customHeight="1">
      <c r="A28" s="42"/>
      <c r="B28" s="39"/>
      <c r="C28" s="40" t="s">
        <v>249</v>
      </c>
      <c r="D28" s="40"/>
      <c r="E28" s="40" t="s">
        <v>154</v>
      </c>
      <c r="F28" s="41">
        <v>19.9</v>
      </c>
    </row>
    <row r="29" spans="1:6" ht="19.5" customHeight="1">
      <c r="A29" s="42"/>
      <c r="B29" s="39" t="s">
        <v>211</v>
      </c>
      <c r="C29" s="40" t="s">
        <v>250</v>
      </c>
      <c r="D29" s="40" t="s">
        <v>251</v>
      </c>
      <c r="E29" s="40" t="s">
        <v>252</v>
      </c>
      <c r="F29" s="41">
        <v>5.86</v>
      </c>
    </row>
    <row r="30" spans="1:6" ht="19.5" customHeight="1">
      <c r="A30" s="42"/>
      <c r="B30" s="39" t="s">
        <v>211</v>
      </c>
      <c r="C30" s="40" t="s">
        <v>250</v>
      </c>
      <c r="D30" s="40" t="s">
        <v>253</v>
      </c>
      <c r="E30" s="40" t="s">
        <v>254</v>
      </c>
      <c r="F30" s="41">
        <v>14.04</v>
      </c>
    </row>
  </sheetData>
  <sheetProtection/>
  <mergeCells count="6">
    <mergeCell ref="A1:F1"/>
    <mergeCell ref="A3:C3"/>
    <mergeCell ref="A4:A6"/>
    <mergeCell ref="E4:E6"/>
    <mergeCell ref="F4:F6"/>
    <mergeCell ref="B4:D5"/>
  </mergeCells>
  <printOptions horizontalCentered="1"/>
  <pageMargins left="0.39305555555555555" right="0.39305555555555555" top="0.9840277777777777" bottom="0.9840277777777777" header="0" footer="0"/>
  <pageSetup fitToHeight="100"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V10"/>
  <sheetViews>
    <sheetView showGridLines="0" showZeros="0" tabSelected="1" zoomScalePageLayoutView="0" workbookViewId="0" topLeftCell="A1">
      <selection activeCell="K8" sqref="K8"/>
    </sheetView>
  </sheetViews>
  <sheetFormatPr defaultColWidth="9.33203125" defaultRowHeight="11.25"/>
  <cols>
    <col min="1" max="1" width="22.16015625" style="1" customWidth="1"/>
    <col min="2" max="2" width="34.83203125" style="1" customWidth="1"/>
    <col min="3" max="3" width="12.66015625" style="1" customWidth="1"/>
    <col min="4" max="4" width="11.5" style="1" customWidth="1"/>
    <col min="5" max="5" width="15" style="1" customWidth="1"/>
    <col min="6" max="7" width="13" style="1" customWidth="1"/>
    <col min="8" max="8" width="10.66015625" style="1" customWidth="1"/>
    <col min="9" max="9" width="13.16015625" style="1" customWidth="1"/>
    <col min="10" max="10" width="10.33203125" style="1" customWidth="1"/>
    <col min="11" max="11" width="12.66015625" style="1" customWidth="1"/>
    <col min="12" max="12" width="12" style="1" customWidth="1"/>
    <col min="13" max="13" width="24.33203125" style="1" customWidth="1"/>
    <col min="14" max="17" width="16.16015625" style="1" customWidth="1"/>
    <col min="18" max="18" width="9.16015625" style="1" customWidth="1"/>
    <col min="19" max="21" width="16.16015625" style="1" customWidth="1"/>
    <col min="22" max="22" width="9.16015625" style="1" customWidth="1"/>
    <col min="23" max="16384" width="9.33203125" style="1" customWidth="1"/>
  </cols>
  <sheetData>
    <row r="1" spans="1:22" ht="44.25" customHeight="1">
      <c r="A1" s="289" t="s">
        <v>255</v>
      </c>
      <c r="B1" s="289"/>
      <c r="C1" s="289"/>
      <c r="D1" s="289"/>
      <c r="E1" s="289"/>
      <c r="F1" s="289"/>
      <c r="G1" s="289"/>
      <c r="H1" s="289"/>
      <c r="I1" s="289"/>
      <c r="J1" s="289"/>
      <c r="K1" s="289"/>
      <c r="L1" s="289"/>
      <c r="M1" s="289"/>
      <c r="N1" s="289"/>
      <c r="O1" s="289"/>
      <c r="P1" s="289"/>
      <c r="Q1" s="289"/>
      <c r="R1" s="289"/>
      <c r="S1" s="289"/>
      <c r="T1" s="289"/>
      <c r="U1" s="289"/>
      <c r="V1" s="289"/>
    </row>
    <row r="2" spans="1:22" ht="12" customHeight="1">
      <c r="A2" s="2"/>
      <c r="B2" s="2"/>
      <c r="C2" s="2"/>
      <c r="D2" s="2"/>
      <c r="E2" s="2"/>
      <c r="F2" s="2"/>
      <c r="G2" s="2"/>
      <c r="H2" s="2"/>
      <c r="I2" s="2"/>
      <c r="J2" s="2"/>
      <c r="K2" s="2"/>
      <c r="L2" s="2"/>
      <c r="M2" s="2"/>
      <c r="N2" s="2"/>
      <c r="O2" s="2"/>
      <c r="P2" s="2"/>
      <c r="Q2" s="2"/>
      <c r="R2" s="2"/>
      <c r="S2" s="2"/>
      <c r="T2" s="2"/>
      <c r="U2" s="17" t="s">
        <v>256</v>
      </c>
      <c r="V2" s="2"/>
    </row>
    <row r="3" spans="1:22" ht="14.25" customHeight="1">
      <c r="A3" s="271" t="s">
        <v>24</v>
      </c>
      <c r="B3" s="271"/>
      <c r="C3" s="272"/>
      <c r="D3" s="5"/>
      <c r="E3" s="5"/>
      <c r="F3" s="5"/>
      <c r="G3" s="5"/>
      <c r="H3" s="5"/>
      <c r="I3" s="5"/>
      <c r="J3" s="5"/>
      <c r="K3" s="5"/>
      <c r="L3" s="5"/>
      <c r="M3" s="5"/>
      <c r="N3" s="5"/>
      <c r="O3" s="5"/>
      <c r="P3" s="5"/>
      <c r="Q3" s="5"/>
      <c r="R3" s="5"/>
      <c r="S3" s="5"/>
      <c r="T3" s="5"/>
      <c r="U3" s="18" t="s">
        <v>25</v>
      </c>
      <c r="V3" s="5"/>
    </row>
    <row r="4" spans="1:22" ht="16.5" customHeight="1">
      <c r="A4" s="293" t="s">
        <v>57</v>
      </c>
      <c r="B4" s="293" t="s">
        <v>167</v>
      </c>
      <c r="C4" s="278" t="s">
        <v>98</v>
      </c>
      <c r="D4" s="278"/>
      <c r="E4" s="278"/>
      <c r="F4" s="278"/>
      <c r="G4" s="278"/>
      <c r="H4" s="278"/>
      <c r="I4" s="278"/>
      <c r="J4" s="278"/>
      <c r="K4" s="278"/>
      <c r="L4" s="278"/>
      <c r="M4" s="286" t="s">
        <v>257</v>
      </c>
      <c r="N4" s="286" t="s">
        <v>258</v>
      </c>
      <c r="O4" s="290" t="s">
        <v>259</v>
      </c>
      <c r="P4" s="291"/>
      <c r="Q4" s="291"/>
      <c r="R4" s="292"/>
      <c r="S4" s="290" t="s">
        <v>260</v>
      </c>
      <c r="T4" s="291"/>
      <c r="U4" s="291"/>
      <c r="V4" s="292"/>
    </row>
    <row r="5" spans="1:22" ht="29.25" customHeight="1">
      <c r="A5" s="294"/>
      <c r="B5" s="294"/>
      <c r="C5" s="276" t="s">
        <v>60</v>
      </c>
      <c r="D5" s="232" t="s">
        <v>30</v>
      </c>
      <c r="E5" s="232"/>
      <c r="F5" s="232" t="s">
        <v>34</v>
      </c>
      <c r="G5" s="232" t="s">
        <v>36</v>
      </c>
      <c r="H5" s="232" t="s">
        <v>38</v>
      </c>
      <c r="I5" s="232" t="s">
        <v>40</v>
      </c>
      <c r="J5" s="232" t="s">
        <v>42</v>
      </c>
      <c r="K5" s="232"/>
      <c r="L5" s="232" t="s">
        <v>45</v>
      </c>
      <c r="M5" s="288"/>
      <c r="N5" s="288"/>
      <c r="O5" s="286" t="s">
        <v>261</v>
      </c>
      <c r="P5" s="286" t="s">
        <v>262</v>
      </c>
      <c r="Q5" s="286" t="s">
        <v>263</v>
      </c>
      <c r="R5" s="286" t="s">
        <v>264</v>
      </c>
      <c r="S5" s="286" t="s">
        <v>261</v>
      </c>
      <c r="T5" s="286" t="s">
        <v>262</v>
      </c>
      <c r="U5" s="286" t="s">
        <v>263</v>
      </c>
      <c r="V5" s="286" t="s">
        <v>264</v>
      </c>
    </row>
    <row r="6" spans="1:22" ht="36">
      <c r="A6" s="295"/>
      <c r="B6" s="295"/>
      <c r="C6" s="277"/>
      <c r="D6" s="7" t="s">
        <v>63</v>
      </c>
      <c r="E6" s="7" t="s">
        <v>32</v>
      </c>
      <c r="F6" s="232"/>
      <c r="G6" s="232"/>
      <c r="H6" s="232"/>
      <c r="I6" s="232"/>
      <c r="J6" s="7" t="s">
        <v>63</v>
      </c>
      <c r="K6" s="7" t="s">
        <v>32</v>
      </c>
      <c r="L6" s="232"/>
      <c r="M6" s="287"/>
      <c r="N6" s="287"/>
      <c r="O6" s="287"/>
      <c r="P6" s="287"/>
      <c r="Q6" s="287"/>
      <c r="R6" s="287"/>
      <c r="S6" s="287"/>
      <c r="T6" s="287"/>
      <c r="U6" s="287"/>
      <c r="V6" s="287"/>
    </row>
    <row r="7" spans="1:22" ht="12">
      <c r="A7" s="8" t="s">
        <v>60</v>
      </c>
      <c r="B7" s="8"/>
      <c r="C7" s="9">
        <v>390</v>
      </c>
      <c r="D7" s="7">
        <v>390</v>
      </c>
      <c r="E7" s="7"/>
      <c r="F7" s="7"/>
      <c r="G7" s="7"/>
      <c r="H7" s="7"/>
      <c r="I7" s="7"/>
      <c r="J7" s="7"/>
      <c r="K7" s="7"/>
      <c r="L7" s="7"/>
      <c r="M7" s="15"/>
      <c r="N7" s="14"/>
      <c r="O7" s="14"/>
      <c r="P7" s="14"/>
      <c r="Q7" s="14"/>
      <c r="R7" s="14"/>
      <c r="S7" s="14"/>
      <c r="T7" s="14"/>
      <c r="U7" s="14"/>
      <c r="V7" s="14"/>
    </row>
    <row r="8" spans="1:22" ht="146.25">
      <c r="A8" s="10" t="s">
        <v>76</v>
      </c>
      <c r="B8" s="11" t="s">
        <v>170</v>
      </c>
      <c r="C8" s="12">
        <v>20</v>
      </c>
      <c r="D8" s="12">
        <v>20</v>
      </c>
      <c r="E8" s="13"/>
      <c r="F8" s="13"/>
      <c r="G8" s="13"/>
      <c r="H8" s="13"/>
      <c r="I8" s="13"/>
      <c r="J8" s="13"/>
      <c r="K8" s="13"/>
      <c r="L8" s="13"/>
      <c r="M8" s="16" t="s">
        <v>265</v>
      </c>
      <c r="N8" s="16" t="s">
        <v>266</v>
      </c>
      <c r="O8" s="16" t="s">
        <v>267</v>
      </c>
      <c r="P8" s="16" t="s">
        <v>268</v>
      </c>
      <c r="Q8" s="16" t="s">
        <v>269</v>
      </c>
      <c r="R8" s="16" t="s">
        <v>169</v>
      </c>
      <c r="S8" s="16" t="s">
        <v>270</v>
      </c>
      <c r="T8" s="16" t="s">
        <v>271</v>
      </c>
      <c r="U8" s="16" t="s">
        <v>272</v>
      </c>
      <c r="V8" s="19"/>
    </row>
    <row r="9" spans="1:22" ht="67.5">
      <c r="A9" s="10" t="s">
        <v>76</v>
      </c>
      <c r="B9" s="11" t="s">
        <v>172</v>
      </c>
      <c r="C9" s="12">
        <v>320</v>
      </c>
      <c r="D9" s="12">
        <v>320</v>
      </c>
      <c r="E9" s="13"/>
      <c r="F9" s="13"/>
      <c r="G9" s="13"/>
      <c r="H9" s="13"/>
      <c r="I9" s="13"/>
      <c r="J9" s="13"/>
      <c r="K9" s="13"/>
      <c r="L9" s="13"/>
      <c r="M9" s="16" t="s">
        <v>273</v>
      </c>
      <c r="N9" s="16" t="s">
        <v>274</v>
      </c>
      <c r="O9" s="16" t="s">
        <v>275</v>
      </c>
      <c r="P9" s="16" t="s">
        <v>276</v>
      </c>
      <c r="Q9" s="16" t="s">
        <v>277</v>
      </c>
      <c r="R9" s="16" t="s">
        <v>169</v>
      </c>
      <c r="S9" s="16" t="s">
        <v>278</v>
      </c>
      <c r="T9" s="16" t="s">
        <v>279</v>
      </c>
      <c r="U9" s="16" t="s">
        <v>280</v>
      </c>
      <c r="V9" s="20"/>
    </row>
    <row r="10" spans="1:22" ht="90">
      <c r="A10" s="10" t="s">
        <v>76</v>
      </c>
      <c r="B10" s="11" t="s">
        <v>174</v>
      </c>
      <c r="C10" s="12">
        <v>50</v>
      </c>
      <c r="D10" s="12">
        <v>50</v>
      </c>
      <c r="E10" s="13"/>
      <c r="F10" s="13"/>
      <c r="G10" s="13"/>
      <c r="H10" s="13"/>
      <c r="I10" s="13"/>
      <c r="J10" s="13"/>
      <c r="K10" s="13"/>
      <c r="L10" s="13"/>
      <c r="M10" s="16" t="s">
        <v>281</v>
      </c>
      <c r="N10" s="16" t="s">
        <v>282</v>
      </c>
      <c r="O10" s="16" t="s">
        <v>283</v>
      </c>
      <c r="P10" s="16" t="s">
        <v>284</v>
      </c>
      <c r="Q10" s="16" t="s">
        <v>285</v>
      </c>
      <c r="R10" s="16" t="s">
        <v>286</v>
      </c>
      <c r="S10" s="16" t="s">
        <v>287</v>
      </c>
      <c r="T10" s="16" t="s">
        <v>271</v>
      </c>
      <c r="U10" s="16" t="s">
        <v>288</v>
      </c>
      <c r="V10" s="19"/>
    </row>
  </sheetData>
  <sheetProtection/>
  <mergeCells count="25">
    <mergeCell ref="A1:V1"/>
    <mergeCell ref="A3:C3"/>
    <mergeCell ref="C4:L4"/>
    <mergeCell ref="O4:R4"/>
    <mergeCell ref="S4:V4"/>
    <mergeCell ref="D5:E5"/>
    <mergeCell ref="J5:K5"/>
    <mergeCell ref="A4:A6"/>
    <mergeCell ref="B4:B6"/>
    <mergeCell ref="C5:C6"/>
    <mergeCell ref="F5:F6"/>
    <mergeCell ref="G5:G6"/>
    <mergeCell ref="H5:H6"/>
    <mergeCell ref="I5:I6"/>
    <mergeCell ref="L5:L6"/>
    <mergeCell ref="M4:M6"/>
    <mergeCell ref="T5:T6"/>
    <mergeCell ref="U5:U6"/>
    <mergeCell ref="V5:V6"/>
    <mergeCell ref="N4:N6"/>
    <mergeCell ref="O5:O6"/>
    <mergeCell ref="P5:P6"/>
    <mergeCell ref="Q5:Q6"/>
    <mergeCell ref="R5:R6"/>
    <mergeCell ref="S5:S6"/>
  </mergeCells>
  <printOptions horizontalCentered="1" verticalCentered="1"/>
  <pageMargins left="0" right="0" top="0" bottom="0" header="0.5097222222222222" footer="0.5097222222222222"/>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tjj20161018</dc:creator>
  <cp:keywords/>
  <dc:description/>
  <cp:lastModifiedBy>微软用户</cp:lastModifiedBy>
  <cp:lastPrinted>2018-02-09T03:05:34Z</cp:lastPrinted>
  <dcterms:created xsi:type="dcterms:W3CDTF">2017-01-26T02:06:17Z</dcterms:created>
  <dcterms:modified xsi:type="dcterms:W3CDTF">2020-02-26T02:01:38Z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ies>
</file>