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759" firstSheet="37" activeTab="43"/>
  </bookViews>
  <sheets>
    <sheet name="3GffYFx" sheetId="1" state="hidden" r:id="rId1"/>
    <sheet name="cRXBPYg" sheetId="2" state="hidden" r:id="rId2"/>
    <sheet name="RLUEN1tLU" sheetId="3" state="hidden" r:id="rId3"/>
    <sheet name="xDt5LcQ1J" sheetId="4" state="hidden" r:id="rId4"/>
    <sheet name="nI9NWG8Lc" sheetId="5" state="hidden" r:id="rId5"/>
    <sheet name="42Fs3xDq2" sheetId="6" state="hidden" r:id="rId6"/>
    <sheet name="ohqmvEokV" sheetId="7" state="hidden" r:id="rId7"/>
    <sheet name="Xr4kVp0Hr" sheetId="8" state="hidden" r:id="rId8"/>
    <sheet name="Dq2XcoZt8" sheetId="9" state="hidden" r:id="rId9"/>
    <sheet name="gslxeqjXc" sheetId="10" state="hidden" r:id="rId10"/>
    <sheet name="wXBoxG8mXo" sheetId="11" state="hidden" r:id="rId11"/>
    <sheet name="Sv9oxt8LvE" sheetId="12" state="hidden" r:id="rId12"/>
    <sheet name="P5Ucl1GaLy" sheetId="13" state="hidden" r:id="rId13"/>
    <sheet name="4Gt80fr4kd" sheetId="14" state="hidden" r:id="rId14"/>
    <sheet name="dR3KbPzIBN" sheetId="15" state="hidden" r:id="rId15"/>
    <sheet name="qMVF3Kubzg" sheetId="16" state="hidden" r:id="rId16"/>
    <sheet name="ap0Eoxt5LU" sheetId="17" state="hidden" r:id="rId17"/>
    <sheet name="cu7MdR3KuP" sheetId="18" state="hidden" r:id="rId18"/>
    <sheet name="ubMIs9lGq8" sheetId="19" state="hidden" r:id="rId19"/>
    <sheet name="r1wapyuAMw" sheetId="20" state="hidden" r:id="rId20"/>
    <sheet name="TaXfo7wdO3" sheetId="21" state="hidden" r:id="rId21"/>
    <sheet name="公开表皮" sheetId="22" r:id="rId22"/>
    <sheet name="目录" sheetId="23" r:id="rId23"/>
    <sheet name="1部门收支总表" sheetId="24" r:id="rId24"/>
    <sheet name="2部门收支总表（分单位）" sheetId="25" r:id="rId25"/>
    <sheet name="3部门收入总表" sheetId="26" r:id="rId26"/>
    <sheet name="4部门支出总表" sheetId="27" r:id="rId27"/>
    <sheet name="5部门支出总表 (按功能)" sheetId="28" r:id="rId28"/>
    <sheet name="6财政拨款收支总表" sheetId="29" r:id="rId29"/>
    <sheet name="7财政拨款支出按功能分类" sheetId="30" r:id="rId30"/>
    <sheet name="8一般公共预算支出表" sheetId="31" r:id="rId31"/>
    <sheet name="9一般公共预算基本支出表（按功能）" sheetId="32" r:id="rId32"/>
    <sheet name="10一般公共预算基本支出表（按经济）" sheetId="33" r:id="rId33"/>
    <sheet name="11纳入预算管理的行政事业性收费支出预算明细表" sheetId="34" r:id="rId34"/>
    <sheet name="12纳入预算管理的政府性基金" sheetId="35" r:id="rId35"/>
    <sheet name="13国有资本经营支出" sheetId="36" r:id="rId36"/>
    <sheet name="14单位资金支出表" sheetId="37" r:id="rId37"/>
    <sheet name="15项目支出表" sheetId="38" r:id="rId38"/>
    <sheet name="16政府采购表" sheetId="39" r:id="rId39"/>
    <sheet name="17购买服务表" sheetId="40" r:id="rId40"/>
    <sheet name="18一般公共预算“三公”经费" sheetId="41" r:id="rId41"/>
    <sheet name="19机关运行经费" sheetId="42" r:id="rId42"/>
    <sheet name="20绩效预算情况表" sheetId="43" r:id="rId43"/>
    <sheet name="预算公开情况信息反馈表（不公开）" sheetId="44" r:id="rId44"/>
  </sheets>
  <definedNames>
    <definedName name="_xlnm.Print_Area" localSheetId="40">'18一般公共预算“三公”经费'!$A$1:$C$11</definedName>
    <definedName name="_xlnm.Print_Area" localSheetId="24">'2部门收支总表（分单位）'!$A$1:$R$13</definedName>
    <definedName name="_xlnm.Print_Area" localSheetId="21">'公开表皮'!$A$1:$P$16</definedName>
    <definedName name="_xlnm.Print_Area" localSheetId="22">'目录'!$A$1:$A$20</definedName>
    <definedName name="_xlnm.Print_Area" localSheetId="43">'预算公开情况信息反馈表（不公开）'!$A$1:$E$11</definedName>
    <definedName name="_xlnm.Print_Area">#N/A</definedName>
    <definedName name="_xlnm.Print_Titles" localSheetId="32">'10一般公共预算基本支出表（按经济）'!$1:$5</definedName>
    <definedName name="_xlnm.Print_Titles" localSheetId="33">'11纳入预算管理的行政事业性收费支出预算明细表'!$1:$5</definedName>
    <definedName name="_xlnm.Print_Titles" localSheetId="34">'12纳入预算管理的政府性基金'!$1:$5</definedName>
    <definedName name="_xlnm.Print_Titles" localSheetId="35">'13国有资本经营支出'!$1:$5</definedName>
    <definedName name="_xlnm.Print_Titles" localSheetId="36">'14单位资金支出表'!$1:$5</definedName>
    <definedName name="_xlnm.Print_Titles" localSheetId="37">'15项目支出表'!$2:$6</definedName>
    <definedName name="_xlnm.Print_Titles" localSheetId="38">'16政府采购表'!$1:$5</definedName>
    <definedName name="_xlnm.Print_Titles" localSheetId="39">'17购买服务表'!$1:$1</definedName>
    <definedName name="_xlnm.Print_Titles" localSheetId="40">'18一般公共预算“三公”经费'!$1:$4</definedName>
    <definedName name="_xlnm.Print_Titles" localSheetId="41">'19机关运行经费'!$1:$6</definedName>
    <definedName name="_xlnm.Print_Titles" localSheetId="24">'2部门收支总表（分单位）'!$1:$6</definedName>
    <definedName name="_xlnm.Print_Titles" localSheetId="21">'公开表皮'!$1:$15</definedName>
    <definedName name="_xlnm.Print_Titles">#N/A</definedName>
    <definedName name="Z_F3E756D0_37BF_413B_B4A8_93A201DE2E9C_.wvu.PrintTitles" hidden="1">#REF!</definedName>
  </definedNames>
  <calcPr fullCalcOnLoad="1"/>
</workbook>
</file>

<file path=xl/sharedStrings.xml><?xml version="1.0" encoding="utf-8"?>
<sst xmlns="http://schemas.openxmlformats.org/spreadsheetml/2006/main" count="1013" uniqueCount="492">
  <si>
    <t>2021年抚顺市交通运输发展服务中心部门预算和“三公”经费预算公开表</t>
  </si>
  <si>
    <t xml:space="preserve"> </t>
  </si>
  <si>
    <t>目        录</t>
  </si>
  <si>
    <t xml:space="preserve">                    一、2021年部门收支总体情况表 </t>
  </si>
  <si>
    <t xml:space="preserve">                    二、2021年部门收支总体情况（分单位） </t>
  </si>
  <si>
    <t xml:space="preserve">                    三、2021年部门收入总体情况表 </t>
  </si>
  <si>
    <t xml:space="preserve">                    四、2021年部门支出总体情况表</t>
  </si>
  <si>
    <t xml:space="preserve">                    五、2021年部门支出总体情况表（按功能科目） </t>
  </si>
  <si>
    <t xml:space="preserve">                    六、2021年部门财政拨款收支总体情况表 </t>
  </si>
  <si>
    <t xml:space="preserve">                    七、2021年部门财政拨款支出总体情况表（按功能科目） </t>
  </si>
  <si>
    <t xml:space="preserve">                    八、2021年部门一般公共预算支出情况表 </t>
  </si>
  <si>
    <t xml:space="preserve">                    九、2021年部门一般公共预算基本支出情况表</t>
  </si>
  <si>
    <t xml:space="preserve">                    十、2021年一般公共预算基本支出按经济分类情况表</t>
  </si>
  <si>
    <t xml:space="preserve">                    十一、2021年纳入预算管理的行政事业性收费预算支出情况表 </t>
  </si>
  <si>
    <t xml:space="preserve">                    十二、2021年部门（政府性基金收入）政府性基金预算支出情况表 </t>
  </si>
  <si>
    <t xml:space="preserve">                    十三、2021年部门（国有资本经营收入）国有资本经营预算支出情况表</t>
  </si>
  <si>
    <t xml:space="preserve">                    十四、2021年部门项目支出预算表</t>
  </si>
  <si>
    <t xml:space="preserve">                    十五、2021年部门政府采购支出预算表</t>
  </si>
  <si>
    <t xml:space="preserve">                    十六、2021年部门政府购买服务支出预算表</t>
  </si>
  <si>
    <t xml:space="preserve">                    十七、2021年部门一般公共预算“三公”经费支出情况表 </t>
  </si>
  <si>
    <t xml:space="preserve">                    十八、2021年部门一般公共预算机关运行经费明细表</t>
  </si>
  <si>
    <t xml:space="preserve">                    十九、2021年部门项目支出预算绩效目标情况表</t>
  </si>
  <si>
    <t>2021年部门收支总体情况表</t>
  </si>
  <si>
    <t>公开表1</t>
  </si>
  <si>
    <t>部门名称：抚顺市交通运输发展服务中心</t>
  </si>
  <si>
    <t>单位：万元</t>
  </si>
  <si>
    <t>收                 入</t>
  </si>
  <si>
    <t>支           出</t>
  </si>
  <si>
    <t>项          目</t>
  </si>
  <si>
    <t>预算数</t>
  </si>
  <si>
    <t>一、财政拨款收入</t>
  </si>
  <si>
    <t>社会保障和就业支出</t>
  </si>
  <si>
    <t>其中：上级提前告知转移支付资金</t>
  </si>
  <si>
    <t xml:space="preserve">  行政事业单位养老支出</t>
  </si>
  <si>
    <t>二、纳入预算管理的专项收入</t>
  </si>
  <si>
    <t xml:space="preserve">    行政单位离退休</t>
  </si>
  <si>
    <t>三、纳入预算管理的行政事业性收费收入</t>
  </si>
  <si>
    <t xml:space="preserve">    机关事业单位基本养老保险缴费支出</t>
  </si>
  <si>
    <t>四、国有资源（资产）有偿使用收入</t>
  </si>
  <si>
    <t xml:space="preserve">    机关事业单位职业年金缴费支出</t>
  </si>
  <si>
    <t>五、政府住房基金收入</t>
  </si>
  <si>
    <t>卫生健康支出</t>
  </si>
  <si>
    <t>六、纳入预算管理的政府性基金收入</t>
  </si>
  <si>
    <t xml:space="preserve">  行政事业单位医疗</t>
  </si>
  <si>
    <t xml:space="preserve">    行政单位医疗</t>
  </si>
  <si>
    <t>七、纳入专户管理的行政事业性收费收入</t>
  </si>
  <si>
    <t>交通运输支出</t>
  </si>
  <si>
    <t>八、国有资本经营预算拨款收入</t>
  </si>
  <si>
    <t xml:space="preserve">  公路水路运输</t>
  </si>
  <si>
    <t>九、单位资金收入</t>
  </si>
  <si>
    <t xml:space="preserve">    其他公路水路运输支出</t>
  </si>
  <si>
    <t>住房保障支出</t>
  </si>
  <si>
    <t xml:space="preserve">  住房改革支出</t>
  </si>
  <si>
    <t xml:space="preserve">    住房公积金</t>
  </si>
  <si>
    <t>收    入    合    计</t>
  </si>
  <si>
    <r>
      <t xml:space="preserve">支 </t>
    </r>
    <r>
      <rPr>
        <b/>
        <sz val="10"/>
        <rFont val="宋体"/>
        <family val="0"/>
      </rPr>
      <t xml:space="preserve"> </t>
    </r>
    <r>
      <rPr>
        <b/>
        <sz val="10"/>
        <rFont val="宋体"/>
        <family val="0"/>
      </rPr>
      <t xml:space="preserve"> 出   合    计</t>
    </r>
  </si>
  <si>
    <t>填表说明：                                                                                                               1.本表取值自财政部门下达的预算批复表1《部门收支总表》，左侧收入栏中第一行“财政拨款收入”一项等于批复表中本级财政收入、省专项转移支付、省一般性转移支付的合计数，第二行“其中：上级提前告知转移支付资金”一项等于批复表中省专项转移支付、省一般性转移支付合计，第七行“纳入预算管理的政府性基金收入”等于批复表中对应项下“省转移支付收入”、“基金收入”合计数，第八栏“其中：上级提前告知转移支付资金”等于批复表中第十四行“纳入政府性基金预算管理收入——省转移支付收入”，右侧支出栏如不涉及涉密内容，直接复制粘贴批复表中数据即可，如有涉密内容，按照规定剔除涉密内容。                                  2.请注意表间平衡，总收入=总支出，总收入=财政拨款收入+纳入预算管理的专项收入+纳入预算管理的行政事业性收费收入+国有资源(资产）有偿使用收入+政府住房基金收入+纳入预算管理的政府性基金收入+纳入专户管理的行政事业性收费收入，总支出等于所有各“类”级科目合计数，各“类”级科目等于该类所有“款”级科目合计数，各“款”级科目等于该款所有“项”级科目合计数，有部分内容涉密的，因涉密事项相应的科目已经剔除了涉密内容相关支出，相关的合计数可以不等于分类加总，但在进行上一级科目汇总时，请在可公开内容前加注“其中：”字样。</t>
  </si>
  <si>
    <t>2021年部门收支总体情况表（分单位）</t>
  </si>
  <si>
    <t>公开表2</t>
  </si>
  <si>
    <t>单位名称</t>
  </si>
  <si>
    <t>收入预算</t>
  </si>
  <si>
    <t>支出预算</t>
  </si>
  <si>
    <t>合计</t>
  </si>
  <si>
    <t>基本支出</t>
  </si>
  <si>
    <t>项目支出</t>
  </si>
  <si>
    <t>小计</t>
  </si>
  <si>
    <t>工资福利支出</t>
  </si>
  <si>
    <t>商品和服务支出</t>
  </si>
  <si>
    <t>对个人和家庭的补助支出</t>
  </si>
  <si>
    <r>
      <t>2=3+5+6+7+8+9+11</t>
    </r>
    <r>
      <rPr>
        <b/>
        <sz val="10"/>
        <rFont val="宋体"/>
        <family val="0"/>
      </rPr>
      <t>+12+13</t>
    </r>
  </si>
  <si>
    <r>
      <t>14</t>
    </r>
    <r>
      <rPr>
        <b/>
        <sz val="10"/>
        <rFont val="宋体"/>
        <family val="0"/>
      </rPr>
      <t>=</t>
    </r>
    <r>
      <rPr>
        <b/>
        <sz val="10"/>
        <rFont val="宋体"/>
        <family val="0"/>
      </rPr>
      <t>15+16+17+18</t>
    </r>
  </si>
  <si>
    <t>部门合计</t>
  </si>
  <si>
    <t>填表说明：                                                                                                                                             1.本表数据第1-11栏取值自财政综合预算管理信息系统￫报表系统￫预算编审￫2021年财政用表￫2021年人大汇报表￫《部门预算收支总表》，第12-16栏数据取自财政综合预算管理信息系统￫报表系统￫预算编审￫2021年财政用表￫《2021年经济科目对应功能科目支出预算汇总表（按功能科目）》。填列此表时，按本部门实有二级单位数填列，每个单位只填报一行单位小计数，首行填列本部门所有单位合计数。                                                                                      2.请注意表内平衡：第2栏=第3栏+第5栏+第6栏+第7栏+第8栏+第9栏+第11栏=第12栏=第13栏+第14栏+第15栏+第16档；第3档&gt;=第4栏，第9栏〉=第10栏。                 3.请注意表间平衡：本表中的部门收支相应栏次数值应与其他表中对应收入和支出项目栏次内填列数值相等。</t>
  </si>
  <si>
    <t>2021年部门收入预算总表</t>
  </si>
  <si>
    <t>公开表3</t>
  </si>
  <si>
    <t>科目编码</t>
  </si>
  <si>
    <t>科目名称</t>
  </si>
  <si>
    <t>类</t>
  </si>
  <si>
    <t>款</t>
  </si>
  <si>
    <t>项</t>
  </si>
  <si>
    <r>
      <t>6=7+9+10+11+12+13+15</t>
    </r>
    <r>
      <rPr>
        <b/>
        <sz val="10"/>
        <rFont val="宋体"/>
        <family val="0"/>
      </rPr>
      <t>+16+17</t>
    </r>
  </si>
  <si>
    <t>抚顺市交通运输发展服务中心</t>
  </si>
  <si>
    <t>填表说明：                                                                                                                                     1.本表首行数据取自财政部门下达的批复表《收入总表》，分单位数据取值自各预算单位财政综合管理信息系统中《收入项目主表》填列内容，本单位收入科目编码及名称取值自单位财政综合管理信息系统中《非税收入计划表》内容。                                                                        2.各部门要将本部门收入总数按单位分解，使用第9-16栏各项收入的单位，要按收入科目分项填列所有非财政拨款收入，最后在“单位小计"栏进行收入汇总。                                                                                                                                           3.请注意表内平衡和表间平衡。</t>
  </si>
  <si>
    <t>2021年部门支出总体情况表</t>
  </si>
  <si>
    <t>公开表4</t>
  </si>
  <si>
    <t>2</t>
  </si>
  <si>
    <t>3</t>
  </si>
  <si>
    <t>4</t>
  </si>
  <si>
    <t>6=7+8+9+10</t>
  </si>
  <si>
    <t>208</t>
  </si>
  <si>
    <t>05</t>
  </si>
  <si>
    <t xml:space="preserve">  行政事业单位离退休</t>
  </si>
  <si>
    <t>02</t>
  </si>
  <si>
    <t xml:space="preserve">    事业单位离退休</t>
  </si>
  <si>
    <t>06</t>
  </si>
  <si>
    <t>210</t>
  </si>
  <si>
    <t>11</t>
  </si>
  <si>
    <t xml:space="preserve">    事业单位医疗</t>
  </si>
  <si>
    <t>214</t>
  </si>
  <si>
    <t>01</t>
  </si>
  <si>
    <t>公路水路运输</t>
  </si>
  <si>
    <t>99</t>
  </si>
  <si>
    <t>其他公路水路运输支出</t>
  </si>
  <si>
    <t>221</t>
  </si>
  <si>
    <t xml:space="preserve">填表说明：    </t>
  </si>
  <si>
    <t>1.本表取值自取自财政综合预算管理信息系统￫报表系统￫预算编审￫2021年财政用表￫《2021年经济科目对应功能科目支出预算汇总表（按功能科目）》，只填列分单位数据即可，不需要进行部门汇总。</t>
  </si>
  <si>
    <t>2.请注意表间和表内平衡。</t>
  </si>
  <si>
    <t>2021年部门支出总体情况表（按功能科目）</t>
  </si>
  <si>
    <t>公开表5</t>
  </si>
  <si>
    <t>部门名称：</t>
  </si>
  <si>
    <t>按资金来源划分</t>
  </si>
  <si>
    <t xml:space="preserve">  </t>
  </si>
  <si>
    <t>填表说明：</t>
  </si>
  <si>
    <t xml:space="preserve">1.本表取值自财政部门下达批复表3《部门支出总表》，只填列部门总体情况，不需要分单位展开。                                     </t>
  </si>
  <si>
    <t>2.请注意表内和表间平衡。</t>
  </si>
  <si>
    <t>2021年部门财政拨款收支总体情况表</t>
  </si>
  <si>
    <t>公开表6</t>
  </si>
  <si>
    <t>部门名称：  抚顺市交通运输发展服务中心</t>
  </si>
  <si>
    <t>财政拨款收入预算</t>
  </si>
  <si>
    <t>财政拨款支出预算</t>
  </si>
  <si>
    <t>七、国有资本经营预算拨款收入</t>
  </si>
  <si>
    <r>
      <t>2=3+5+6+7+8+9</t>
    </r>
    <r>
      <rPr>
        <b/>
        <sz val="10"/>
        <rFont val="宋体"/>
        <family val="0"/>
      </rPr>
      <t>+11+12</t>
    </r>
  </si>
  <si>
    <t>12=13+14+15+16</t>
  </si>
  <si>
    <t xml:space="preserve">1.本表反映部门各单位所有预算内资金收支情况，取值自本表数据第1-10栏取值自财政综合预算管理信息系统￫报表系统￫预算编审￫2021年财政用表￫2021年人大汇报表￫《部门预算收支总表》，第11-15栏数据取自财政综合预算管理信息系统￫报表系统￫预算编审￫2021年财政用表￫《2021年经济科目对应功能科目支出预算汇总表（按功能科目）》。填列此表时，按本部门实有二级单位数填列，每个单位只填报一行单位小计数，首行填列本部门所有单位合计数。    </t>
  </si>
  <si>
    <t>2.对于不使用纳入专户管理的行政事业性收费收入的单位来说，本表与部门收支总表数值相同。</t>
  </si>
  <si>
    <t>3.使用纳入专户管理的行政事业性收费收入的单位（主要是学校）在填报此表时，收入项不体现专户收入数；支出项目在提取表格时，筛选条件中的“数值列名称”一项应复选所有除“财政专户收入”外的选项。</t>
  </si>
  <si>
    <t>4.请注意表间和表内平衡。</t>
  </si>
  <si>
    <t>2021年部门财政拨款收支总体情况表（按功能科目）</t>
  </si>
  <si>
    <t>公开表7</t>
  </si>
  <si>
    <t>支出内容</t>
  </si>
  <si>
    <t>市交通运输发展服务中心</t>
  </si>
  <si>
    <t>行政事业单位离退休</t>
  </si>
  <si>
    <t>事业单位离退休</t>
  </si>
  <si>
    <t>机关事业单位基本养老保险</t>
  </si>
  <si>
    <t>机关事业单位职业年金缴费</t>
  </si>
  <si>
    <t>行政事业单位医疗</t>
  </si>
  <si>
    <t>事业单位医疗</t>
  </si>
  <si>
    <t>其他水路公路运输支出</t>
  </si>
  <si>
    <t>住房改革支出</t>
  </si>
  <si>
    <t>住房公积金</t>
  </si>
  <si>
    <t>填表说明：                                                                                                                  1.本表数据取自财政综合预算管理信息系统￫报表系统￫预算编审￫2021年财政用表￫《2021年经济科目对应功能科目支出预算汇总表（按功能科目）》。在提取表格时，筛选条件中的“数值列名称”一项应复选所有除“财政专户收入”外的选项。只填列分单位数据即可，不需要进行部门汇总。</t>
  </si>
  <si>
    <t>2021年部门一般公共预算支出情况表</t>
  </si>
  <si>
    <t>公开表8</t>
  </si>
  <si>
    <t>部门名称：抚顺市交通运输运输发展服务中心</t>
  </si>
  <si>
    <t>301工资福利支出</t>
  </si>
  <si>
    <t>302商品和服务支出</t>
  </si>
  <si>
    <t>303对个人和家庭的补助</t>
  </si>
  <si>
    <t>……</t>
  </si>
  <si>
    <t xml:space="preserve">399其他支出 </t>
  </si>
  <si>
    <t>301</t>
  </si>
  <si>
    <t>30101</t>
  </si>
  <si>
    <t>基本工资</t>
  </si>
  <si>
    <t>3010102</t>
  </si>
  <si>
    <t>基本工资（非统发）</t>
  </si>
  <si>
    <t>30102</t>
  </si>
  <si>
    <t>津贴补贴</t>
  </si>
  <si>
    <t>3010202</t>
  </si>
  <si>
    <t>津贴补贴（非同发）</t>
  </si>
  <si>
    <t>30103</t>
  </si>
  <si>
    <t>奖金</t>
  </si>
  <si>
    <t>3010302</t>
  </si>
  <si>
    <t>奖金（非统发）</t>
  </si>
  <si>
    <t>30108</t>
  </si>
  <si>
    <t>机关事业单位基本养老保险缴费</t>
  </si>
  <si>
    <t>3010802</t>
  </si>
  <si>
    <t>机关事业单位基本养老保险缴费（非统发）</t>
  </si>
  <si>
    <t>30109</t>
  </si>
  <si>
    <t>职业年金缴费</t>
  </si>
  <si>
    <t>3010902</t>
  </si>
  <si>
    <t>职业年金缴费（非统发）</t>
  </si>
  <si>
    <t>30110</t>
  </si>
  <si>
    <t>职工基本医疗保险缴费</t>
  </si>
  <si>
    <t>3011002</t>
  </si>
  <si>
    <t>职工基本医疗保险缴费（非统发）</t>
  </si>
  <si>
    <t>30112</t>
  </si>
  <si>
    <t>其他社会保障缴费</t>
  </si>
  <si>
    <t>3011202</t>
  </si>
  <si>
    <t>失业（非统发）</t>
  </si>
  <si>
    <t>3011204</t>
  </si>
  <si>
    <t>工伤（非统发）</t>
  </si>
  <si>
    <t>3010206</t>
  </si>
  <si>
    <t>医保大病统筹（含风险调基金（（非统发）</t>
  </si>
  <si>
    <t>3010208</t>
  </si>
  <si>
    <t>其他社会保险缴费（非统发）</t>
  </si>
  <si>
    <t>30113</t>
  </si>
  <si>
    <t>3011302</t>
  </si>
  <si>
    <t>住房公积金（非统发）</t>
  </si>
  <si>
    <t>30199</t>
  </si>
  <si>
    <t>其他工资福利支出</t>
  </si>
  <si>
    <t>3019941</t>
  </si>
  <si>
    <t>其他工资福利支出（非统发）</t>
  </si>
  <si>
    <t>302</t>
  </si>
  <si>
    <t>30201</t>
  </si>
  <si>
    <t>办公费</t>
  </si>
  <si>
    <t>3020101</t>
  </si>
  <si>
    <t>3020150</t>
  </si>
  <si>
    <t>办公费（项目)</t>
  </si>
  <si>
    <t>30202</t>
  </si>
  <si>
    <t>印刷费</t>
  </si>
  <si>
    <t>3020201</t>
  </si>
  <si>
    <t>3020250</t>
  </si>
  <si>
    <t>印刷费（项目）</t>
  </si>
  <si>
    <t>30203</t>
  </si>
  <si>
    <t>咨询费</t>
  </si>
  <si>
    <t>3020301</t>
  </si>
  <si>
    <t>30205</t>
  </si>
  <si>
    <t>水费</t>
  </si>
  <si>
    <t>3020501</t>
  </si>
  <si>
    <t>302050</t>
  </si>
  <si>
    <t>水费（项目）</t>
  </si>
  <si>
    <t>30206</t>
  </si>
  <si>
    <t>电费</t>
  </si>
  <si>
    <t>3020601</t>
  </si>
  <si>
    <t>3020650</t>
  </si>
  <si>
    <t>电费（项目）</t>
  </si>
  <si>
    <t>30207</t>
  </si>
  <si>
    <t>邮电费</t>
  </si>
  <si>
    <t>3020701</t>
  </si>
  <si>
    <t>3020750</t>
  </si>
  <si>
    <t>邮电费（项目）</t>
  </si>
  <si>
    <t>30208</t>
  </si>
  <si>
    <t>取暖费</t>
  </si>
  <si>
    <t>3020804</t>
  </si>
  <si>
    <t>公用取暖费</t>
  </si>
  <si>
    <t>3020851</t>
  </si>
  <si>
    <t>公用取暖费（项目）</t>
  </si>
  <si>
    <t>30209</t>
  </si>
  <si>
    <t>物业管理费</t>
  </si>
  <si>
    <t>3020950</t>
  </si>
  <si>
    <t>物业管理费（项目）</t>
  </si>
  <si>
    <t>30211</t>
  </si>
  <si>
    <t>差旅费</t>
  </si>
  <si>
    <t>3021101</t>
  </si>
  <si>
    <t>3021150</t>
  </si>
  <si>
    <t>差旅费（项目）</t>
  </si>
  <si>
    <t>30213</t>
  </si>
  <si>
    <t>维修（护）费</t>
  </si>
  <si>
    <t>3021301</t>
  </si>
  <si>
    <t>3021350</t>
  </si>
  <si>
    <t>维修（护）费（项目）</t>
  </si>
  <si>
    <t>30214</t>
  </si>
  <si>
    <t>租赁费</t>
  </si>
  <si>
    <t>3021401</t>
  </si>
  <si>
    <t>3021450</t>
  </si>
  <si>
    <t>租赁费（项目）</t>
  </si>
  <si>
    <t>30215</t>
  </si>
  <si>
    <t>会议费</t>
  </si>
  <si>
    <t>3021501</t>
  </si>
  <si>
    <t>3021550</t>
  </si>
  <si>
    <t>会议费(项目）</t>
  </si>
  <si>
    <t>30216</t>
  </si>
  <si>
    <t>培训费</t>
  </si>
  <si>
    <t>3021601</t>
  </si>
  <si>
    <t>3021650</t>
  </si>
  <si>
    <t>培训费（项目）</t>
  </si>
  <si>
    <t>30217</t>
  </si>
  <si>
    <t>公务接待费</t>
  </si>
  <si>
    <t>3021701</t>
  </si>
  <si>
    <t>30226</t>
  </si>
  <si>
    <t>劳务费</t>
  </si>
  <si>
    <t>3022601</t>
  </si>
  <si>
    <t>劳务费（临时用工、劳务派遣）</t>
  </si>
  <si>
    <t>3011501</t>
  </si>
  <si>
    <t>其他劳务费</t>
  </si>
  <si>
    <t>3022650</t>
  </si>
  <si>
    <t>其他劳务费（项目）</t>
  </si>
  <si>
    <t>30228</t>
  </si>
  <si>
    <t>工会经费</t>
  </si>
  <si>
    <t>3022801</t>
  </si>
  <si>
    <t>工会经费（上缴）</t>
  </si>
  <si>
    <t>3022802</t>
  </si>
  <si>
    <t>工会经费（留存）</t>
  </si>
  <si>
    <t>30231</t>
  </si>
  <si>
    <t>公务用车运行维护费</t>
  </si>
  <si>
    <t>3023102</t>
  </si>
  <si>
    <t>公务用车运行维护费（未车改）</t>
  </si>
  <si>
    <t>3023150</t>
  </si>
  <si>
    <t>公务用车运行维护费（项目）</t>
  </si>
  <si>
    <t>30299</t>
  </si>
  <si>
    <t>其他商品和服务支出</t>
  </si>
  <si>
    <t>3029902</t>
  </si>
  <si>
    <t>离退休人员公用经费</t>
  </si>
  <si>
    <t>3029949</t>
  </si>
  <si>
    <t>3029999</t>
  </si>
  <si>
    <t>其他商品和服务支出（项目）</t>
  </si>
  <si>
    <t>303</t>
  </si>
  <si>
    <t>对个人和家庭的补助</t>
  </si>
  <si>
    <t>30301</t>
  </si>
  <si>
    <t>离休费</t>
  </si>
  <si>
    <t>3030102</t>
  </si>
  <si>
    <t>离休费（非统发）</t>
  </si>
  <si>
    <t>30302</t>
  </si>
  <si>
    <t>退休费</t>
  </si>
  <si>
    <t>3030202</t>
  </si>
  <si>
    <t>退休费（非统发）</t>
  </si>
  <si>
    <t>30303</t>
  </si>
  <si>
    <t>退职（役）费</t>
  </si>
  <si>
    <t>3030301</t>
  </si>
  <si>
    <t>30304</t>
  </si>
  <si>
    <t>抚恤金</t>
  </si>
  <si>
    <t>3030401</t>
  </si>
  <si>
    <t>30305</t>
  </si>
  <si>
    <t>生活补助</t>
  </si>
  <si>
    <t>3030501</t>
  </si>
  <si>
    <t>在职遗属补助</t>
  </si>
  <si>
    <t>3030502</t>
  </si>
  <si>
    <t>离退遗属补助</t>
  </si>
  <si>
    <t>30399</t>
  </si>
  <si>
    <t>其他对个人和家庭的补助支出</t>
  </si>
  <si>
    <t>3039941</t>
  </si>
  <si>
    <t>其他对个人和家庭的补助支出（非统发</t>
  </si>
  <si>
    <t>1.本表数据取自本表数据取自财政综合预算管理信息系统￫报表系统￫预算编审￫2021年财政用表￫《2021年经济科目对应功能科目支出预算汇总表（按功能科目）》。在提取表格时，筛选条件中的“数值列名称”一项复选“专项收入1”、“本级财政收入”、“行政事业性收费收入”、“省一般性转移支付”、“国有资源（资产）有偿使用收入”、“政府住房基金收入”、“省转移支付收入”选项。提取报表后，将基本支出和项目支出按同类经济科目合并后填列到本表中。本表分单位填列，首行汇总整个部门所有经济分类合计数，部门经济分类不用按功能科目展开。</t>
  </si>
  <si>
    <t>3.如部门无相应数据，请不要删除表格，在首行或表格正下方注明“我部门（单位）无此项支出，本表为空表。”</t>
  </si>
  <si>
    <t>2021年部门一般公共预算基本支出表</t>
  </si>
  <si>
    <t>公开表9</t>
  </si>
  <si>
    <t xml:space="preserve">部门名称： </t>
  </si>
  <si>
    <t>资金来源</t>
  </si>
  <si>
    <t>机关事业单位职业年金缴费支出</t>
  </si>
  <si>
    <t>12</t>
  </si>
  <si>
    <t>公路运输管理</t>
  </si>
  <si>
    <t>1.本表数据取值自财政综合预算管理信息系统￫报表系统￫预算编审￫2021年财政用表￫2021年抚顺市财政局部门预算输出表￫表2《支出汇总（按功能科目）（基本支出）》，只使用提取表中第12栏以前反映一般公共预算收入安排支出的内容。</t>
  </si>
  <si>
    <t>2021年部门一般公共预算基本支出情况表（按经济分类）</t>
  </si>
  <si>
    <t>公开表10</t>
  </si>
  <si>
    <t>部门名称： 抚顺市交通运输发展服务中心</t>
  </si>
  <si>
    <t>2021年预算数</t>
  </si>
  <si>
    <t>人员经费</t>
  </si>
  <si>
    <t>公用经费</t>
  </si>
  <si>
    <t>一般公共预算基本支出合计</t>
  </si>
  <si>
    <t xml:space="preserve">    基本工资</t>
  </si>
  <si>
    <t xml:space="preserve">    津贴补贴</t>
  </si>
  <si>
    <t>03</t>
  </si>
  <si>
    <t xml:space="preserve">    奖金</t>
  </si>
  <si>
    <t>08</t>
  </si>
  <si>
    <t xml:space="preserve">    机关事业单位基本养老保险缴费</t>
  </si>
  <si>
    <t>09</t>
  </si>
  <si>
    <t xml:space="preserve">    职业年金缴费</t>
  </si>
  <si>
    <t>10</t>
  </si>
  <si>
    <t xml:space="preserve">    职工基本医疗保险缴费</t>
  </si>
  <si>
    <t xml:space="preserve">    其他社会保障缴费</t>
  </si>
  <si>
    <t>13</t>
  </si>
  <si>
    <t xml:space="preserve">    其他工资福利支出</t>
  </si>
  <si>
    <t xml:space="preserve">    办公费</t>
  </si>
  <si>
    <t xml:space="preserve">    印刷费</t>
  </si>
  <si>
    <t xml:space="preserve">    咨询费</t>
  </si>
  <si>
    <t xml:space="preserve">    水费</t>
  </si>
  <si>
    <t xml:space="preserve">    电费</t>
  </si>
  <si>
    <t>07</t>
  </si>
  <si>
    <t xml:space="preserve">    邮电费</t>
  </si>
  <si>
    <t xml:space="preserve">    取暖费</t>
  </si>
  <si>
    <t xml:space="preserve">    差旅费</t>
  </si>
  <si>
    <t xml:space="preserve">    维修(护)费</t>
  </si>
  <si>
    <t>14</t>
  </si>
  <si>
    <t xml:space="preserve">    租赁费</t>
  </si>
  <si>
    <t>15</t>
  </si>
  <si>
    <t xml:space="preserve">    会议费</t>
  </si>
  <si>
    <t>16</t>
  </si>
  <si>
    <t xml:space="preserve">    培训费</t>
  </si>
  <si>
    <t>17</t>
  </si>
  <si>
    <t xml:space="preserve">    公务接待费</t>
  </si>
  <si>
    <t>26</t>
  </si>
  <si>
    <t xml:space="preserve">    劳务费</t>
  </si>
  <si>
    <t>28</t>
  </si>
  <si>
    <t xml:space="preserve">    工会经费</t>
  </si>
  <si>
    <t>31</t>
  </si>
  <si>
    <t xml:space="preserve">    公务用车运行维护费</t>
  </si>
  <si>
    <t xml:space="preserve">    其他商品和服务支出</t>
  </si>
  <si>
    <t>对个人家庭补助支出</t>
  </si>
  <si>
    <t xml:space="preserve">    离休费</t>
  </si>
  <si>
    <t xml:space="preserve">    退休费</t>
  </si>
  <si>
    <t xml:space="preserve">    退职（役）费</t>
  </si>
  <si>
    <t>04</t>
  </si>
  <si>
    <t xml:space="preserve">    抚恤金</t>
  </si>
  <si>
    <t xml:space="preserve">    生活补助</t>
  </si>
  <si>
    <t xml:space="preserve">    其他对个人和家庭补助支出</t>
  </si>
  <si>
    <t>1.本表数据取值自财政综合预算管理信息系统￫报表系统￫预算编审￫2021年财政用表￫2021年抚顺市财政局部门预算输出表￫表5《支出汇总（按经济科目）（基本支出）》，只使用提取表中一般公共预算收入安排支出的合计数，并按人员经费和公用经费进行分类汇总。</t>
  </si>
  <si>
    <t>2021年纳入预算管理的行政事业性收费预算支出表</t>
  </si>
  <si>
    <t>公开表11</t>
  </si>
  <si>
    <t>单位1</t>
  </si>
  <si>
    <t>201</t>
  </si>
  <si>
    <t>一般公共服务支出</t>
  </si>
  <si>
    <t xml:space="preserve">  人大事务</t>
  </si>
  <si>
    <t xml:space="preserve">    行政运行</t>
  </si>
  <si>
    <t>我部门无此项支出</t>
  </si>
  <si>
    <t>1.本表数据取自本表数据取自财政综合预算管理信息系统￫报表系统￫预算编审￫2021年财政用表￫《2021年经济科目对应功能科目支出预算汇总表（按功能科目）》。在提取表格时，筛选条件中的“数值列名称”一项选“行政事业性收费收入”选项。提取报表后，将基本支出和项目支出按同类经济科目合并后填列到本表中。本表分单位填列，首行合计数汇总部门总合计及各经济科目合计数，部门合计数不需要按功能科目展开。</t>
  </si>
  <si>
    <t>2.请注意表内和表间平衡，本表中各项支出总合计数应该与收支总表中纳入预算管理的行政事业性收费支出总数相等。</t>
  </si>
  <si>
    <t>2021年部门（政府性基金收入）政府性基金预算支出表</t>
  </si>
  <si>
    <r>
      <t>公开表1</t>
    </r>
    <r>
      <rPr>
        <b/>
        <sz val="10"/>
        <rFont val="宋体"/>
        <family val="0"/>
      </rPr>
      <t>2</t>
    </r>
  </si>
  <si>
    <t>1.本表数据取自本表数据取自财政综合预算管理信息系统￫报表系统￫预算编审￫2021年财政用表￫《2021年经济科目对应功能科目支出预算汇总表（按功能科目）》。在提取表格时，筛选条件中的“数值列名称”一项复选“省转移支付收入（基金）”、“基金收入”、“债务转移收入（基金）”选项。提取报表后，将基本支出和项目支出按同类经济科目合并后填列到本表中。本表分单位填列，首行合计数汇总部门总合计及各经济科目合计数，部门合计数不需要按功能科目展开。</t>
  </si>
  <si>
    <t>2.请注意表内和表间平衡，本表中各项支出总合计数应该与收支总表中纳入预算管理的政府性基金支出总数相等。</t>
  </si>
  <si>
    <t>2021年部门（国有资本经营收入）国有资本经营预算支出表</t>
  </si>
  <si>
    <t>公开表13</t>
  </si>
  <si>
    <t>2.如部门无相应数据，请不要删除表格，在首行或表格正下方注明“我部门（单位）无此项支出，本表为空表。”</t>
  </si>
  <si>
    <t>2021年部门单位资金预算支出表</t>
  </si>
  <si>
    <t>公开表14</t>
  </si>
  <si>
    <t>2021年部门项目支出预算表</t>
  </si>
  <si>
    <r>
      <t>公开表1</t>
    </r>
    <r>
      <rPr>
        <b/>
        <sz val="10"/>
        <rFont val="宋体"/>
        <family val="0"/>
      </rPr>
      <t>5</t>
    </r>
  </si>
  <si>
    <t>项目名称</t>
  </si>
  <si>
    <t>项目内容</t>
  </si>
  <si>
    <t/>
  </si>
  <si>
    <t>2021年部门政府采购支出预算表</t>
  </si>
  <si>
    <r>
      <t>公开表1</t>
    </r>
    <r>
      <rPr>
        <b/>
        <sz val="9"/>
        <rFont val="宋体"/>
        <family val="0"/>
      </rPr>
      <t>6</t>
    </r>
  </si>
  <si>
    <t>采购项目</t>
  </si>
  <si>
    <t>采购目录</t>
  </si>
  <si>
    <t>规格要求</t>
  </si>
  <si>
    <t>采购数量</t>
  </si>
  <si>
    <t>抚顺市市本级2021年政府购买服务项目预算公开表</t>
  </si>
  <si>
    <r>
      <t>公开表1</t>
    </r>
    <r>
      <rPr>
        <b/>
        <sz val="10"/>
        <rFont val="宋体"/>
        <family val="0"/>
      </rPr>
      <t>7</t>
    </r>
  </si>
  <si>
    <t>功能科目（类级）</t>
  </si>
  <si>
    <t>购买项目名称</t>
  </si>
  <si>
    <t>购买项目内容</t>
  </si>
  <si>
    <t>购买项目对应指导目录(类别)</t>
  </si>
  <si>
    <t>承接主体类别</t>
  </si>
  <si>
    <t>购买方式</t>
  </si>
  <si>
    <t>金额合计</t>
  </si>
  <si>
    <t>本级财政拨款收入</t>
  </si>
  <si>
    <t>纳入预算管理的专项收入</t>
  </si>
  <si>
    <t>纳入预算管理的行政事业性收费收入</t>
  </si>
  <si>
    <t>纳入预算管理的政府性基金收入</t>
  </si>
  <si>
    <t>2021年部门一般公共预算“三公”经费支出情况表</t>
  </si>
  <si>
    <r>
      <t>公开表1</t>
    </r>
    <r>
      <rPr>
        <b/>
        <sz val="10"/>
        <rFont val="宋体"/>
        <family val="0"/>
      </rPr>
      <t>8</t>
    </r>
  </si>
  <si>
    <t xml:space="preserve">部门名称：   抚顺市交通运输发展服务中心                             </t>
  </si>
  <si>
    <t>项目</t>
  </si>
  <si>
    <t>金额</t>
  </si>
  <si>
    <t>2021年预算</t>
  </si>
  <si>
    <r>
      <t>20</t>
    </r>
    <r>
      <rPr>
        <b/>
        <sz val="10"/>
        <rFont val="宋体"/>
        <family val="0"/>
      </rPr>
      <t>20</t>
    </r>
    <r>
      <rPr>
        <b/>
        <sz val="10"/>
        <rFont val="宋体"/>
        <family val="0"/>
      </rPr>
      <t>年预算</t>
    </r>
  </si>
  <si>
    <t>“三公”经费合计</t>
  </si>
  <si>
    <t xml:space="preserve">        1.因公出国（境）费</t>
  </si>
  <si>
    <t xml:space="preserve">        2.公务接待费</t>
  </si>
  <si>
    <t xml:space="preserve">        3.公务用车购置及运行费</t>
  </si>
  <si>
    <t xml:space="preserve">        其中：公务用车购置费</t>
  </si>
  <si>
    <t xml:space="preserve">              公务用车运行费</t>
  </si>
  <si>
    <t>2021年部门一般公共预算机关运行经费明细表</t>
  </si>
  <si>
    <r>
      <t>公开表1</t>
    </r>
    <r>
      <rPr>
        <b/>
        <sz val="10"/>
        <rFont val="宋体"/>
        <family val="0"/>
      </rPr>
      <t>9</t>
    </r>
  </si>
  <si>
    <t>科目代码</t>
  </si>
  <si>
    <r>
      <t>0</t>
    </r>
    <r>
      <rPr>
        <sz val="9"/>
        <rFont val="宋体"/>
        <family val="0"/>
      </rPr>
      <t>1</t>
    </r>
  </si>
  <si>
    <t>我部门不是参公事业单位</t>
  </si>
  <si>
    <t>表9：</t>
  </si>
  <si>
    <t>抚顺市2021年市本级部门预算项目支出绩效情况表</t>
  </si>
  <si>
    <r>
      <t>公开表2</t>
    </r>
    <r>
      <rPr>
        <b/>
        <sz val="9"/>
        <rFont val="宋体"/>
        <family val="0"/>
      </rPr>
      <t>0</t>
    </r>
  </si>
  <si>
    <t>项目单位：</t>
  </si>
  <si>
    <t>主管部门：</t>
  </si>
  <si>
    <t>资金管理科室：</t>
  </si>
  <si>
    <t>总计</t>
  </si>
  <si>
    <t>财政拨款</t>
  </si>
  <si>
    <t>行政事业性收费</t>
  </si>
  <si>
    <t>专项收入</t>
  </si>
  <si>
    <t>财政专户收入</t>
  </si>
  <si>
    <t>政府性基金收入</t>
  </si>
  <si>
    <t>国有资源（资产）有偿使用收入</t>
  </si>
  <si>
    <t>政府住房基金收入</t>
  </si>
  <si>
    <t>上年结转</t>
  </si>
  <si>
    <t>备注</t>
  </si>
  <si>
    <t>**</t>
  </si>
  <si>
    <t>项目详细内容</t>
  </si>
  <si>
    <t>项目立项依据</t>
  </si>
  <si>
    <t>项目概况及保证措施</t>
  </si>
  <si>
    <t>项目年度绩效目标</t>
  </si>
  <si>
    <t>项目实施计划</t>
  </si>
  <si>
    <t>项目具体绩效指标</t>
  </si>
  <si>
    <t>产出指标包括（数量指标、质量指标、时效指标等）</t>
  </si>
  <si>
    <t>产出指标1</t>
  </si>
  <si>
    <t>效益指标（包括经济效益、社会效益、生态效益、服务对象满意度等）</t>
  </si>
  <si>
    <t>效益指标1</t>
  </si>
  <si>
    <t>产出指标2</t>
  </si>
  <si>
    <t>效益指标2</t>
  </si>
  <si>
    <t>产出指标3</t>
  </si>
  <si>
    <t>效益指标3</t>
  </si>
  <si>
    <t>产出指标4</t>
  </si>
  <si>
    <t>效益指标4</t>
  </si>
  <si>
    <t>产出指标5</t>
  </si>
  <si>
    <t>效益指标5</t>
  </si>
  <si>
    <t>产出指标6</t>
  </si>
  <si>
    <t>效益指标6</t>
  </si>
  <si>
    <t>2021年度部门预算公开情况统计表</t>
  </si>
  <si>
    <t>部门名称（公章）：</t>
  </si>
  <si>
    <t>是否已公开</t>
  </si>
  <si>
    <t>公开时间</t>
  </si>
  <si>
    <t>公开方式</t>
  </si>
  <si>
    <t>涉密部门对不进行公开的简要说明并确认</t>
  </si>
  <si>
    <t>是</t>
  </si>
  <si>
    <t>2021.2.7</t>
  </si>
  <si>
    <t>网站公开</t>
  </si>
  <si>
    <t>公开预算的网址及其他公开地点（详细地址）</t>
  </si>
  <si>
    <t>http://www/fushun.gov.cn    http://fssjtj.fushun.gov.cn</t>
  </si>
  <si>
    <t>公众反映及答复情况</t>
  </si>
  <si>
    <t>公开机关及下属单位名单</t>
  </si>
  <si>
    <t>填表人：</t>
  </si>
  <si>
    <t>李磊</t>
  </si>
  <si>
    <t>办公电话：</t>
  </si>
  <si>
    <t>手机：</t>
  </si>
  <si>
    <t>财务负责人：</t>
  </si>
  <si>
    <t>孟义</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</si>
</sst>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
    <numFmt numFmtId="178" formatCode="#,##0.00_ "/>
    <numFmt numFmtId="179" formatCode="#,##0.0000"/>
    <numFmt numFmtId="180" formatCode="#,##0.0"/>
    <numFmt numFmtId="181" formatCode="#,##0_ "/>
    <numFmt numFmtId="182" formatCode="#,##0.00_);[Red]\(#,##0.00\)"/>
    <numFmt numFmtId="183" formatCode="0.00_);[Red]\(0.00\)"/>
  </numFmts>
  <fonts count="49">
    <font>
      <sz val="9"/>
      <name val="宋体"/>
      <family val="0"/>
    </font>
    <font>
      <sz val="11"/>
      <name val="宋体"/>
      <family val="0"/>
    </font>
    <font>
      <sz val="12"/>
      <name val="宋体"/>
      <family val="0"/>
    </font>
    <font>
      <b/>
      <sz val="12"/>
      <name val="宋体"/>
      <family val="0"/>
    </font>
    <font>
      <b/>
      <sz val="22"/>
      <color indexed="8"/>
      <name val="宋体"/>
      <family val="0"/>
    </font>
    <font>
      <sz val="22"/>
      <name val="宋体"/>
      <family val="0"/>
    </font>
    <font>
      <u val="single"/>
      <sz val="11"/>
      <color indexed="12"/>
      <name val="宋体"/>
      <family val="0"/>
    </font>
    <font>
      <b/>
      <sz val="24"/>
      <name val="宋体"/>
      <family val="0"/>
    </font>
    <font>
      <sz val="10"/>
      <name val="宋体"/>
      <family val="0"/>
    </font>
    <font>
      <b/>
      <sz val="9"/>
      <name val="宋体"/>
      <family val="0"/>
    </font>
    <font>
      <b/>
      <sz val="10"/>
      <name val="宋体"/>
      <family val="0"/>
    </font>
    <font>
      <b/>
      <sz val="18"/>
      <name val="宋体"/>
      <family val="0"/>
    </font>
    <font>
      <b/>
      <sz val="22"/>
      <name val="宋体"/>
      <family val="0"/>
    </font>
    <font>
      <b/>
      <sz val="10"/>
      <color indexed="9"/>
      <name val="宋体"/>
      <family val="0"/>
    </font>
    <font>
      <b/>
      <sz val="11"/>
      <color indexed="8"/>
      <name val="宋体"/>
      <family val="0"/>
    </font>
    <font>
      <sz val="12"/>
      <color indexed="20"/>
      <name val="宋体"/>
      <family val="0"/>
    </font>
    <font>
      <sz val="9"/>
      <color indexed="8"/>
      <name val="宋体"/>
      <family val="0"/>
    </font>
    <font>
      <b/>
      <sz val="11"/>
      <name val="宋体"/>
      <family val="0"/>
    </font>
    <font>
      <sz val="11"/>
      <color indexed="20"/>
      <name val="宋体"/>
      <family val="0"/>
    </font>
    <font>
      <sz val="20"/>
      <name val="宋体"/>
      <family val="0"/>
    </font>
    <font>
      <b/>
      <sz val="14"/>
      <name val="宋体"/>
      <family val="0"/>
    </font>
    <font>
      <sz val="14"/>
      <name val="宋体"/>
      <family val="0"/>
    </font>
    <font>
      <b/>
      <sz val="20"/>
      <name val="宋体"/>
      <family val="0"/>
    </font>
    <font>
      <sz val="11"/>
      <color indexed="8"/>
      <name val="宋体"/>
      <family val="0"/>
    </font>
    <font>
      <u val="single"/>
      <sz val="12"/>
      <color indexed="12"/>
      <name val="宋体"/>
      <family val="0"/>
    </font>
    <font>
      <sz val="11"/>
      <color indexed="9"/>
      <name val="宋体"/>
      <family val="0"/>
    </font>
    <font>
      <sz val="11"/>
      <color indexed="62"/>
      <name val="宋体"/>
      <family val="0"/>
    </font>
    <font>
      <b/>
      <sz val="11"/>
      <color indexed="52"/>
      <name val="宋体"/>
      <family val="0"/>
    </font>
    <font>
      <u val="single"/>
      <sz val="11"/>
      <color indexed="36"/>
      <name val="宋体"/>
      <family val="0"/>
    </font>
    <font>
      <sz val="11"/>
      <color indexed="17"/>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9"/>
      <name val="宋体"/>
      <family val="0"/>
    </font>
    <font>
      <sz val="11"/>
      <color indexed="52"/>
      <name val="宋体"/>
      <family val="0"/>
    </font>
    <font>
      <sz val="11"/>
      <color indexed="60"/>
      <name val="宋体"/>
      <family val="0"/>
    </font>
    <font>
      <sz val="10"/>
      <color indexed="8"/>
      <name val="Arial"/>
      <family val="2"/>
    </font>
    <font>
      <b/>
      <sz val="10"/>
      <name val="Arial"/>
      <family val="2"/>
    </font>
    <font>
      <sz val="11"/>
      <color indexed="16"/>
      <name val="宋体"/>
      <family val="0"/>
    </font>
    <font>
      <sz val="11"/>
      <color rgb="FF006100"/>
      <name val="Calibri"/>
      <family val="0"/>
    </font>
    <font>
      <sz val="11"/>
      <color rgb="FF9C0006"/>
      <name val="Calibri"/>
      <family val="0"/>
    </font>
    <font>
      <b/>
      <sz val="11"/>
      <color theme="1"/>
      <name val="Calibri"/>
      <family val="0"/>
    </font>
    <font>
      <sz val="12"/>
      <color rgb="FF7030A0"/>
      <name val="宋体"/>
      <family val="0"/>
    </font>
    <font>
      <sz val="9"/>
      <color theme="1"/>
      <name val="Calibri"/>
      <family val="0"/>
    </font>
    <font>
      <sz val="11"/>
      <color rgb="FF7030A0"/>
      <name val="宋体"/>
      <family val="0"/>
    </font>
  </fonts>
  <fills count="30">
    <fill>
      <patternFill/>
    </fill>
    <fill>
      <patternFill patternType="gray125"/>
    </fill>
    <fill>
      <patternFill patternType="solid">
        <fgColor indexed="31"/>
        <bgColor indexed="64"/>
      </patternFill>
    </fill>
    <fill>
      <patternFill patternType="solid">
        <fgColor indexed="29"/>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22"/>
        <bgColor indexed="64"/>
      </patternFill>
    </fill>
    <fill>
      <patternFill patternType="solid">
        <fgColor indexed="45"/>
        <bgColor indexed="64"/>
      </patternFill>
    </fill>
    <fill>
      <patternFill patternType="solid">
        <fgColor rgb="FFC6EFCE"/>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30"/>
        <bgColor indexed="64"/>
      </patternFill>
    </fill>
    <fill>
      <patternFill patternType="solid">
        <fgColor indexed="36"/>
        <bgColor indexed="64"/>
      </patternFill>
    </fill>
    <fill>
      <patternFill patternType="solid">
        <fgColor indexed="55"/>
        <bgColor indexed="64"/>
      </patternFill>
    </fill>
    <fill>
      <patternFill patternType="solid">
        <fgColor indexed="46"/>
        <bgColor indexed="64"/>
      </patternFill>
    </fill>
    <fill>
      <patternFill patternType="solid">
        <fgColor indexed="10"/>
        <bgColor indexed="64"/>
      </patternFill>
    </fill>
    <fill>
      <patternFill patternType="solid">
        <fgColor indexed="44"/>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rgb="FFFFC7CE"/>
        <bgColor indexed="64"/>
      </patternFill>
    </fill>
    <fill>
      <patternFill patternType="solid">
        <fgColor theme="0"/>
        <bgColor indexed="64"/>
      </patternFill>
    </fill>
    <fill>
      <patternFill patternType="solid">
        <fgColor indexed="9"/>
        <bgColor indexed="64"/>
      </patternFill>
    </fill>
    <fill>
      <patternFill patternType="solid">
        <fgColor rgb="FF99FFCC"/>
        <bgColor indexed="64"/>
      </patternFill>
    </fill>
    <fill>
      <patternFill patternType="solid">
        <fgColor rgb="FFBAFED6"/>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13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2" fillId="0" borderId="0" applyFont="0" applyFill="0" applyBorder="0" applyAlignment="0" applyProtection="0"/>
    <xf numFmtId="0" fontId="23" fillId="2" borderId="0" applyNumberFormat="0" applyBorder="0" applyAlignment="0" applyProtection="0"/>
    <xf numFmtId="0" fontId="24" fillId="0" borderId="0" applyNumberFormat="0" applyFill="0" applyBorder="0" applyAlignment="0" applyProtection="0"/>
    <xf numFmtId="0" fontId="25" fillId="3" borderId="0" applyNumberFormat="0" applyBorder="0" applyAlignment="0" applyProtection="0"/>
    <xf numFmtId="0" fontId="23" fillId="4" borderId="0" applyNumberFormat="0" applyBorder="0" applyAlignment="0" applyProtection="0"/>
    <xf numFmtId="0" fontId="26" fillId="5" borderId="1" applyNumberFormat="0" applyAlignment="0" applyProtection="0"/>
    <xf numFmtId="0" fontId="0" fillId="0" borderId="0">
      <alignment/>
      <protection/>
    </xf>
    <xf numFmtId="0" fontId="23" fillId="6" borderId="0" applyNumberFormat="0" applyBorder="0" applyAlignment="0" applyProtection="0"/>
    <xf numFmtId="0" fontId="27" fillId="7" borderId="1" applyNumberFormat="0" applyAlignment="0" applyProtection="0"/>
    <xf numFmtId="0" fontId="18" fillId="8" borderId="0" applyNumberFormat="0" applyBorder="0" applyAlignment="0" applyProtection="0"/>
    <xf numFmtId="9" fontId="2" fillId="0" borderId="0" applyFont="0" applyFill="0" applyBorder="0" applyAlignment="0" applyProtection="0"/>
    <xf numFmtId="0" fontId="25" fillId="6" borderId="0" applyNumberFormat="0" applyBorder="0" applyAlignment="0" applyProtection="0"/>
    <xf numFmtId="0" fontId="6" fillId="0" borderId="0" applyNumberFormat="0" applyFill="0" applyBorder="0" applyAlignment="0" applyProtection="0"/>
    <xf numFmtId="42" fontId="2" fillId="0" borderId="0" applyFont="0" applyFill="0" applyBorder="0" applyAlignment="0" applyProtection="0"/>
    <xf numFmtId="0" fontId="28" fillId="0" borderId="0" applyNumberFormat="0" applyFill="0" applyBorder="0" applyAlignment="0" applyProtection="0"/>
    <xf numFmtId="0" fontId="43" fillId="9" borderId="0" applyNumberFormat="0" applyBorder="0" applyAlignment="0" applyProtection="0"/>
    <xf numFmtId="0" fontId="0" fillId="10" borderId="2" applyNumberFormat="0" applyFont="0" applyAlignment="0" applyProtection="0"/>
    <xf numFmtId="0" fontId="25" fillId="3"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25" fillId="11" borderId="0" applyNumberFormat="0" applyBorder="0" applyAlignment="0" applyProtection="0"/>
    <xf numFmtId="0" fontId="23" fillId="12" borderId="0" applyNumberFormat="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25" fillId="13" borderId="0" applyNumberFormat="0" applyBorder="0" applyAlignment="0" applyProtection="0"/>
    <xf numFmtId="0" fontId="30" fillId="0" borderId="5" applyNumberFormat="0" applyFill="0" applyAlignment="0" applyProtection="0"/>
    <xf numFmtId="0" fontId="25" fillId="14" borderId="0" applyNumberFormat="0" applyBorder="0" applyAlignment="0" applyProtection="0"/>
    <xf numFmtId="0" fontId="36" fillId="7" borderId="6" applyNumberFormat="0" applyAlignment="0" applyProtection="0"/>
    <xf numFmtId="0" fontId="27" fillId="7" borderId="1" applyNumberFormat="0" applyAlignment="0" applyProtection="0"/>
    <xf numFmtId="0" fontId="37" fillId="15" borderId="7" applyNumberFormat="0" applyAlignment="0" applyProtection="0"/>
    <xf numFmtId="0" fontId="23" fillId="16" borderId="0" applyNumberFormat="0" applyBorder="0" applyAlignment="0" applyProtection="0"/>
    <xf numFmtId="0" fontId="23" fillId="5" borderId="0" applyNumberFormat="0" applyBorder="0" applyAlignment="0" applyProtection="0"/>
    <xf numFmtId="0" fontId="25" fillId="17" borderId="0" applyNumberFormat="0" applyBorder="0" applyAlignment="0" applyProtection="0"/>
    <xf numFmtId="0" fontId="38" fillId="0" borderId="8" applyNumberFormat="0" applyFill="0" applyAlignment="0" applyProtection="0"/>
    <xf numFmtId="0" fontId="23" fillId="18" borderId="0" applyNumberFormat="0" applyBorder="0" applyAlignment="0" applyProtection="0"/>
    <xf numFmtId="0" fontId="14" fillId="0" borderId="9" applyNumberFormat="0" applyFill="0" applyAlignment="0" applyProtection="0"/>
    <xf numFmtId="0" fontId="29" fillId="4" borderId="0" applyNumberFormat="0" applyBorder="0" applyAlignment="0" applyProtection="0"/>
    <xf numFmtId="0" fontId="23" fillId="3" borderId="0" applyNumberFormat="0" applyBorder="0" applyAlignment="0" applyProtection="0"/>
    <xf numFmtId="0" fontId="39" fillId="19" borderId="0" applyNumberFormat="0" applyBorder="0" applyAlignment="0" applyProtection="0"/>
    <xf numFmtId="0" fontId="25" fillId="20" borderId="0" applyNumberFormat="0" applyBorder="0" applyAlignment="0" applyProtection="0"/>
    <xf numFmtId="0" fontId="23" fillId="12" borderId="0" applyNumberFormat="0" applyBorder="0" applyAlignment="0" applyProtection="0"/>
    <xf numFmtId="0" fontId="25" fillId="11" borderId="0" applyNumberFormat="0" applyBorder="0" applyAlignment="0" applyProtection="0"/>
    <xf numFmtId="0" fontId="23" fillId="2" borderId="0" applyNumberFormat="0" applyBorder="0" applyAlignment="0" applyProtection="0"/>
    <xf numFmtId="0" fontId="23" fillId="18" borderId="0" applyNumberFormat="0" applyBorder="0" applyAlignment="0" applyProtection="0"/>
    <xf numFmtId="0" fontId="23" fillId="8" borderId="0" applyNumberFormat="0" applyBorder="0" applyAlignment="0" applyProtection="0"/>
    <xf numFmtId="0" fontId="36" fillId="7" borderId="6" applyNumberFormat="0" applyAlignment="0" applyProtection="0"/>
    <xf numFmtId="0" fontId="23" fillId="3" borderId="0" applyNumberFormat="0" applyBorder="0" applyAlignment="0" applyProtection="0"/>
    <xf numFmtId="0" fontId="25" fillId="21" borderId="0" applyNumberFormat="0" applyBorder="0" applyAlignment="0" applyProtection="0"/>
    <xf numFmtId="0" fontId="25" fillId="14"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2" borderId="0" applyNumberFormat="0" applyBorder="0" applyAlignment="0" applyProtection="0"/>
    <xf numFmtId="0" fontId="25" fillId="20" borderId="0" applyNumberFormat="0" applyBorder="0" applyAlignment="0" applyProtection="0"/>
    <xf numFmtId="0" fontId="23" fillId="18" borderId="0" applyNumberFormat="0" applyBorder="0" applyAlignment="0" applyProtection="0"/>
    <xf numFmtId="0" fontId="23" fillId="8" borderId="0" applyNumberFormat="0" applyBorder="0" applyAlignment="0" applyProtection="0"/>
    <xf numFmtId="0" fontId="25" fillId="20" borderId="0" applyNumberFormat="0" applyBorder="0" applyAlignment="0" applyProtection="0"/>
    <xf numFmtId="0" fontId="25" fillId="22" borderId="0" applyNumberFormat="0" applyBorder="0" applyAlignment="0" applyProtection="0"/>
    <xf numFmtId="0" fontId="23" fillId="23" borderId="0" applyNumberFormat="0" applyBorder="0" applyAlignment="0" applyProtection="0"/>
    <xf numFmtId="0" fontId="39" fillId="19" borderId="0" applyNumberFormat="0" applyBorder="0" applyAlignment="0" applyProtection="0"/>
    <xf numFmtId="0" fontId="23" fillId="4" borderId="0" applyNumberFormat="0" applyBorder="0" applyAlignment="0" applyProtection="0"/>
    <xf numFmtId="0" fontId="25" fillId="24" borderId="0" applyNumberFormat="0" applyBorder="0" applyAlignment="0" applyProtection="0"/>
    <xf numFmtId="0" fontId="23" fillId="8" borderId="0" applyNumberFormat="0" applyBorder="0" applyAlignment="0" applyProtection="0"/>
    <xf numFmtId="0" fontId="25" fillId="14" borderId="0" applyNumberFormat="0" applyBorder="0" applyAlignment="0" applyProtection="0"/>
    <xf numFmtId="0" fontId="23" fillId="4" borderId="0" applyNumberFormat="0" applyBorder="0" applyAlignment="0" applyProtection="0"/>
    <xf numFmtId="0" fontId="2" fillId="0" borderId="0">
      <alignment vertical="center"/>
      <protection/>
    </xf>
    <xf numFmtId="0" fontId="23" fillId="16" borderId="0" applyNumberFormat="0" applyBorder="0" applyAlignment="0" applyProtection="0"/>
    <xf numFmtId="0" fontId="23" fillId="12" borderId="0" applyNumberFormat="0" applyBorder="0" applyAlignment="0" applyProtection="0"/>
    <xf numFmtId="0" fontId="23" fillId="5" borderId="0" applyNumberFormat="0" applyBorder="0" applyAlignment="0" applyProtection="0"/>
    <xf numFmtId="0" fontId="23" fillId="16" borderId="0" applyNumberFormat="0" applyBorder="0" applyAlignment="0" applyProtection="0"/>
    <xf numFmtId="0" fontId="25" fillId="17"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18" borderId="0" applyNumberFormat="0" applyBorder="0" applyAlignment="0" applyProtection="0"/>
    <xf numFmtId="0" fontId="23" fillId="23" borderId="0" applyNumberFormat="0" applyBorder="0" applyAlignment="0" applyProtection="0"/>
    <xf numFmtId="0" fontId="23" fillId="18" borderId="0" applyNumberFormat="0" applyBorder="0" applyAlignment="0" applyProtection="0"/>
    <xf numFmtId="0" fontId="23" fillId="3" borderId="0" applyNumberFormat="0" applyBorder="0" applyAlignment="0" applyProtection="0"/>
    <xf numFmtId="0" fontId="23" fillId="6" borderId="0" applyNumberFormat="0" applyBorder="0" applyAlignment="0" applyProtection="0"/>
    <xf numFmtId="0" fontId="23" fillId="16" borderId="0" applyNumberFormat="0" applyBorder="0" applyAlignment="0" applyProtection="0"/>
    <xf numFmtId="0" fontId="23" fillId="18" borderId="0" applyNumberFormat="0" applyBorder="0" applyAlignment="0" applyProtection="0"/>
    <xf numFmtId="0" fontId="23" fillId="23" borderId="0" applyNumberFormat="0" applyBorder="0" applyAlignment="0" applyProtection="0"/>
    <xf numFmtId="0" fontId="25" fillId="22" borderId="0" applyNumberFormat="0" applyBorder="0" applyAlignment="0" applyProtection="0"/>
    <xf numFmtId="0" fontId="25" fillId="13" borderId="0" applyNumberFormat="0" applyBorder="0" applyAlignment="0" applyProtection="0"/>
    <xf numFmtId="0" fontId="25" fillId="3" borderId="0" applyNumberFormat="0" applyBorder="0" applyAlignment="0" applyProtection="0"/>
    <xf numFmtId="0" fontId="25" fillId="6" borderId="0" applyNumberFormat="0" applyBorder="0" applyAlignment="0" applyProtection="0"/>
    <xf numFmtId="0" fontId="25" fillId="14" borderId="0" applyNumberFormat="0" applyBorder="0" applyAlignment="0" applyProtection="0"/>
    <xf numFmtId="0" fontId="25" fillId="20" borderId="0" applyNumberFormat="0" applyBorder="0" applyAlignment="0" applyProtection="0"/>
    <xf numFmtId="0" fontId="25" fillId="24" borderId="0" applyNumberFormat="0" applyBorder="0" applyAlignment="0" applyProtection="0"/>
    <xf numFmtId="0" fontId="25" fillId="13" borderId="0" applyNumberFormat="0" applyBorder="0" applyAlignment="0" applyProtection="0"/>
    <xf numFmtId="0" fontId="25" fillId="6" borderId="0" applyNumberFormat="0" applyBorder="0" applyAlignment="0" applyProtection="0"/>
    <xf numFmtId="0" fontId="25" fillId="14" borderId="0" applyNumberFormat="0" applyBorder="0" applyAlignment="0" applyProtection="0"/>
    <xf numFmtId="0" fontId="25" fillId="20" borderId="0" applyNumberFormat="0" applyBorder="0" applyAlignment="0" applyProtection="0"/>
    <xf numFmtId="0" fontId="25" fillId="24" borderId="0" applyNumberFormat="0" applyBorder="0" applyAlignment="0" applyProtection="0"/>
    <xf numFmtId="0" fontId="2" fillId="0" borderId="0">
      <alignment/>
      <protection/>
    </xf>
    <xf numFmtId="0" fontId="40" fillId="0" borderId="0" applyNumberFormat="0" applyFill="0" applyBorder="0" applyAlignment="0" applyProtection="0"/>
    <xf numFmtId="0" fontId="25" fillId="11" borderId="0" applyNumberFormat="0" applyBorder="0" applyAlignment="0" applyProtection="0"/>
    <xf numFmtId="0" fontId="41" fillId="0" borderId="0" applyNumberFormat="0" applyFill="0" applyBorder="0" applyAlignment="0" applyProtection="0"/>
    <xf numFmtId="0" fontId="18" fillId="8" borderId="0" applyNumberFormat="0" applyBorder="0" applyAlignment="0" applyProtection="0"/>
    <xf numFmtId="0" fontId="42" fillId="5" borderId="0" applyNumberFormat="0" applyBorder="0" applyAlignment="0" applyProtection="0"/>
    <xf numFmtId="0" fontId="44" fillId="25" borderId="0" applyNumberFormat="0" applyBorder="0" applyAlignment="0" applyProtection="0"/>
    <xf numFmtId="0" fontId="18" fillId="8" borderId="0" applyNumberFormat="0" applyBorder="0" applyAlignment="0" applyProtection="0"/>
    <xf numFmtId="0" fontId="2" fillId="0" borderId="0">
      <alignment vertical="center"/>
      <protection/>
    </xf>
    <xf numFmtId="0" fontId="0" fillId="0" borderId="0">
      <alignment/>
      <protection/>
    </xf>
    <xf numFmtId="0" fontId="2" fillId="0" borderId="0">
      <alignment/>
      <protection/>
    </xf>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37" fillId="15" borderId="7" applyNumberFormat="0" applyAlignment="0" applyProtection="0"/>
    <xf numFmtId="0" fontId="25" fillId="17" borderId="0" applyNumberFormat="0" applyBorder="0" applyAlignment="0" applyProtection="0"/>
    <xf numFmtId="0" fontId="25" fillId="21" borderId="0" applyNumberFormat="0" applyBorder="0" applyAlignment="0" applyProtection="0"/>
    <xf numFmtId="0" fontId="25" fillId="14" borderId="0" applyNumberFormat="0" applyBorder="0" applyAlignment="0" applyProtection="0"/>
    <xf numFmtId="0" fontId="25" fillId="20" borderId="0" applyNumberFormat="0" applyBorder="0" applyAlignment="0" applyProtection="0"/>
    <xf numFmtId="0" fontId="25" fillId="22" borderId="0" applyNumberFormat="0" applyBorder="0" applyAlignment="0" applyProtection="0"/>
    <xf numFmtId="0" fontId="26" fillId="5" borderId="1" applyNumberFormat="0" applyAlignment="0" applyProtection="0"/>
    <xf numFmtId="0" fontId="25" fillId="21" borderId="0" applyNumberFormat="0" applyBorder="0" applyAlignment="0" applyProtection="0"/>
    <xf numFmtId="0" fontId="0" fillId="10" borderId="2" applyNumberFormat="0" applyFont="0" applyAlignment="0" applyProtection="0"/>
  </cellStyleXfs>
  <cellXfs count="324">
    <xf numFmtId="0" fontId="0" fillId="0" borderId="0" xfId="0" applyAlignment="1">
      <alignment vertical="center"/>
    </xf>
    <xf numFmtId="0" fontId="2" fillId="0" borderId="0" xfId="109" applyFont="1" applyAlignment="1">
      <alignment vertical="center"/>
      <protection/>
    </xf>
    <xf numFmtId="0" fontId="3" fillId="0" borderId="0" xfId="109" applyFont="1" applyAlignment="1">
      <alignment horizontal="center"/>
      <protection/>
    </xf>
    <xf numFmtId="0" fontId="3" fillId="0" borderId="0" xfId="109" applyFont="1">
      <alignment/>
      <protection/>
    </xf>
    <xf numFmtId="0" fontId="2" fillId="0" borderId="0" xfId="109" applyFont="1">
      <alignment/>
      <protection/>
    </xf>
    <xf numFmtId="0" fontId="2" fillId="0" borderId="0" xfId="109">
      <alignment/>
      <protection/>
    </xf>
    <xf numFmtId="0" fontId="4" fillId="0" borderId="0" xfId="109" applyFont="1" applyAlignment="1">
      <alignment horizontal="center" vertical="center"/>
      <protection/>
    </xf>
    <xf numFmtId="0" fontId="5" fillId="0" borderId="0" xfId="109" applyFont="1" applyAlignment="1">
      <alignment horizontal="center" vertical="center"/>
      <protection/>
    </xf>
    <xf numFmtId="0" fontId="2" fillId="0" borderId="0" xfId="109" applyFont="1" applyAlignment="1">
      <alignment horizontal="center" vertical="center"/>
      <protection/>
    </xf>
    <xf numFmtId="0" fontId="3" fillId="0" borderId="10" xfId="109" applyFont="1" applyBorder="1" applyAlignment="1">
      <alignment horizontal="center" vertical="center"/>
      <protection/>
    </xf>
    <xf numFmtId="0" fontId="3" fillId="0" borderId="11" xfId="109" applyFont="1" applyBorder="1" applyAlignment="1">
      <alignment horizontal="center" vertical="center"/>
      <protection/>
    </xf>
    <xf numFmtId="0" fontId="3" fillId="0" borderId="12" xfId="109" applyFont="1" applyBorder="1" applyAlignment="1">
      <alignment horizontal="center" vertical="center"/>
      <protection/>
    </xf>
    <xf numFmtId="0" fontId="3" fillId="0" borderId="13" xfId="109" applyFont="1" applyBorder="1" applyAlignment="1">
      <alignment horizontal="center" vertical="center"/>
      <protection/>
    </xf>
    <xf numFmtId="0" fontId="3" fillId="0" borderId="10" xfId="109" applyFont="1" applyBorder="1" applyAlignment="1">
      <alignment horizontal="center" vertical="center" wrapText="1"/>
      <protection/>
    </xf>
    <xf numFmtId="0" fontId="6" fillId="0" borderId="11" xfId="27" applyNumberFormat="1" applyFill="1" applyBorder="1" applyAlignment="1" applyProtection="1">
      <alignment horizontal="center" vertical="center"/>
      <protection/>
    </xf>
    <xf numFmtId="0" fontId="3" fillId="0" borderId="14" xfId="109" applyFont="1" applyBorder="1" applyAlignment="1">
      <alignment horizontal="center" vertical="center"/>
      <protection/>
    </xf>
    <xf numFmtId="0" fontId="2" fillId="0" borderId="11" xfId="109" applyFont="1" applyBorder="1" applyAlignment="1">
      <alignment horizontal="center" vertical="center" wrapText="1"/>
      <protection/>
    </xf>
    <xf numFmtId="0" fontId="2" fillId="0" borderId="14" xfId="109" applyFont="1" applyBorder="1" applyAlignment="1">
      <alignment horizontal="center" vertical="center" wrapText="1"/>
      <protection/>
    </xf>
    <xf numFmtId="0" fontId="2" fillId="0" borderId="12" xfId="109" applyFont="1" applyBorder="1" applyAlignment="1">
      <alignment horizontal="center" vertical="center" wrapText="1"/>
      <protection/>
    </xf>
    <xf numFmtId="0" fontId="2" fillId="0" borderId="0" xfId="109" applyFont="1" applyAlignment="1">
      <alignment horizontal="right" vertical="center"/>
      <protection/>
    </xf>
    <xf numFmtId="0" fontId="0" fillId="0" borderId="0" xfId="0" applyAlignment="1">
      <alignment vertical="center"/>
    </xf>
    <xf numFmtId="0" fontId="7" fillId="0" borderId="0" xfId="0" applyFont="1" applyAlignment="1">
      <alignment horizontal="center" vertical="center" wrapText="1"/>
    </xf>
    <xf numFmtId="0" fontId="2" fillId="0" borderId="0" xfId="0" applyFont="1" applyAlignment="1">
      <alignment horizontal="center" vertical="center"/>
    </xf>
    <xf numFmtId="49" fontId="2" fillId="26" borderId="15" xfId="0" applyNumberFormat="1" applyFont="1" applyFill="1" applyBorder="1" applyAlignment="1">
      <alignment horizontal="left" vertical="center"/>
    </xf>
    <xf numFmtId="0" fontId="0" fillId="26" borderId="15" xfId="0" applyFill="1" applyBorder="1" applyAlignment="1">
      <alignment horizontal="left" vertical="center"/>
    </xf>
    <xf numFmtId="0" fontId="0" fillId="26" borderId="0" xfId="0" applyFill="1" applyAlignment="1">
      <alignment horizontal="center" vertical="center"/>
    </xf>
    <xf numFmtId="0" fontId="2" fillId="26" borderId="15" xfId="0" applyNumberFormat="1" applyFont="1" applyFill="1" applyBorder="1" applyAlignment="1">
      <alignment horizontal="left" vertical="center"/>
    </xf>
    <xf numFmtId="49" fontId="2" fillId="26" borderId="0" xfId="0" applyNumberFormat="1" applyFont="1" applyFill="1" applyAlignment="1">
      <alignment horizontal="left" vertical="center"/>
    </xf>
    <xf numFmtId="0" fontId="0" fillId="0" borderId="10" xfId="0" applyBorder="1" applyAlignment="1">
      <alignment horizontal="center" vertical="center" wrapText="1"/>
    </xf>
    <xf numFmtId="0" fontId="2" fillId="0" borderId="10" xfId="0" applyFont="1" applyBorder="1" applyAlignment="1">
      <alignment horizontal="center" vertical="center"/>
    </xf>
    <xf numFmtId="0" fontId="0" fillId="0" borderId="10" xfId="0" applyBorder="1" applyAlignment="1">
      <alignment horizontal="center" vertical="center"/>
    </xf>
    <xf numFmtId="0" fontId="2" fillId="0" borderId="10" xfId="0" applyFont="1" applyBorder="1" applyAlignment="1">
      <alignment vertical="center" wrapText="1"/>
    </xf>
    <xf numFmtId="0" fontId="0" fillId="0" borderId="10" xfId="0" applyBorder="1" applyAlignment="1">
      <alignment vertical="center"/>
    </xf>
    <xf numFmtId="0" fontId="2" fillId="0" borderId="11" xfId="0" applyFont="1" applyBorder="1" applyAlignment="1">
      <alignment horizontal="center" vertical="center" wrapText="1"/>
    </xf>
    <xf numFmtId="0" fontId="0" fillId="0" borderId="14" xfId="0" applyBorder="1" applyAlignment="1">
      <alignment horizontal="center" vertical="center" wrapText="1"/>
    </xf>
    <xf numFmtId="0" fontId="0" fillId="0" borderId="12" xfId="0" applyBorder="1" applyAlignment="1">
      <alignment horizontal="center" vertical="center" wrapText="1"/>
    </xf>
    <xf numFmtId="0" fontId="2" fillId="0" borderId="11" xfId="0" applyFont="1" applyBorder="1" applyAlignment="1">
      <alignment horizontal="center" vertical="center"/>
    </xf>
    <xf numFmtId="0" fontId="0" fillId="0" borderId="14"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horizontal="center" vertical="center" wrapText="1"/>
    </xf>
    <xf numFmtId="0" fontId="2" fillId="0" borderId="14" xfId="0" applyFont="1" applyBorder="1" applyAlignment="1">
      <alignment horizontal="center" vertical="center" wrapText="1"/>
    </xf>
    <xf numFmtId="0" fontId="2" fillId="0" borderId="12" xfId="0" applyFont="1" applyBorder="1" applyAlignment="1">
      <alignment horizontal="center" vertical="center" wrapText="1"/>
    </xf>
    <xf numFmtId="0" fontId="0" fillId="0" borderId="17" xfId="0" applyBorder="1" applyAlignment="1">
      <alignment horizontal="center" vertical="center" wrapText="1"/>
    </xf>
    <xf numFmtId="0" fontId="8" fillId="0" borderId="11"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1" xfId="0" applyFont="1" applyBorder="1" applyAlignment="1">
      <alignment horizontal="center" vertical="center"/>
    </xf>
    <xf numFmtId="0" fontId="8" fillId="0" borderId="14" xfId="0" applyFont="1" applyBorder="1" applyAlignment="1">
      <alignment horizontal="center" vertical="center"/>
    </xf>
    <xf numFmtId="0" fontId="8" fillId="0" borderId="12" xfId="0" applyFont="1" applyBorder="1" applyAlignment="1">
      <alignment horizontal="center" vertical="center"/>
    </xf>
    <xf numFmtId="0" fontId="0" fillId="0" borderId="13" xfId="0" applyBorder="1" applyAlignment="1">
      <alignment horizontal="center" vertical="center" wrapText="1"/>
    </xf>
    <xf numFmtId="0" fontId="0" fillId="0" borderId="11" xfId="0" applyBorder="1" applyAlignment="1">
      <alignment horizontal="center" vertical="center"/>
    </xf>
    <xf numFmtId="0" fontId="9" fillId="26" borderId="0" xfId="0" applyNumberFormat="1" applyFont="1" applyFill="1" applyAlignment="1" applyProtection="1">
      <alignment horizontal="right" vertical="center"/>
      <protection/>
    </xf>
    <xf numFmtId="0" fontId="0" fillId="0" borderId="0" xfId="0" applyAlignment="1">
      <alignment horizontal="center" vertical="center"/>
    </xf>
    <xf numFmtId="0" fontId="9" fillId="26" borderId="0" xfId="0" applyFont="1" applyFill="1" applyAlignment="1">
      <alignment horizontal="right" vertical="center"/>
    </xf>
    <xf numFmtId="0" fontId="2" fillId="0" borderId="14" xfId="0" applyFont="1" applyBorder="1" applyAlignment="1">
      <alignment horizontal="center" vertical="center"/>
    </xf>
    <xf numFmtId="0" fontId="2" fillId="0" borderId="12" xfId="0" applyFont="1" applyBorder="1" applyAlignment="1">
      <alignment horizontal="center" vertical="center"/>
    </xf>
    <xf numFmtId="0" fontId="8" fillId="0" borderId="0" xfId="21" applyFont="1" applyAlignment="1">
      <alignment vertical="center"/>
      <protection/>
    </xf>
    <xf numFmtId="0" fontId="10" fillId="27" borderId="0" xfId="21" applyFont="1" applyFill="1" applyAlignment="1">
      <alignment vertical="center" wrapText="1"/>
      <protection/>
    </xf>
    <xf numFmtId="0" fontId="10" fillId="0" borderId="0" xfId="21" applyFont="1" applyAlignment="1">
      <alignment vertical="center"/>
      <protection/>
    </xf>
    <xf numFmtId="0" fontId="9" fillId="0" borderId="0" xfId="0" applyFont="1" applyAlignment="1">
      <alignment vertical="center"/>
    </xf>
    <xf numFmtId="49" fontId="8" fillId="0" borderId="0" xfId="21" applyNumberFormat="1" applyFont="1" applyFill="1" applyAlignment="1" applyProtection="1">
      <alignment vertical="center"/>
      <protection/>
    </xf>
    <xf numFmtId="176" fontId="8" fillId="0" borderId="0" xfId="21" applyNumberFormat="1" applyFont="1" applyAlignment="1">
      <alignment vertical="center"/>
      <protection/>
    </xf>
    <xf numFmtId="0" fontId="8" fillId="0" borderId="0" xfId="21" applyFont="1">
      <alignment/>
      <protection/>
    </xf>
    <xf numFmtId="2" fontId="11" fillId="0" borderId="0" xfId="21" applyNumberFormat="1" applyFont="1" applyFill="1" applyAlignment="1" applyProtection="1">
      <alignment horizontal="center" vertical="center"/>
      <protection/>
    </xf>
    <xf numFmtId="2" fontId="8" fillId="0" borderId="0" xfId="21" applyNumberFormat="1" applyFont="1" applyFill="1" applyAlignment="1" applyProtection="1">
      <alignment horizontal="center" vertical="center"/>
      <protection/>
    </xf>
    <xf numFmtId="2" fontId="10" fillId="0" borderId="0" xfId="21" applyNumberFormat="1" applyFont="1" applyFill="1" applyAlignment="1" applyProtection="1">
      <alignment horizontal="right" vertical="center"/>
      <protection/>
    </xf>
    <xf numFmtId="0" fontId="10" fillId="0" borderId="15" xfId="118" applyFont="1" applyFill="1" applyBorder="1" applyAlignment="1">
      <alignment horizontal="left" vertical="center"/>
      <protection/>
    </xf>
    <xf numFmtId="0" fontId="10" fillId="0" borderId="0" xfId="118" applyFont="1" applyFill="1" applyBorder="1" applyAlignment="1">
      <alignment horizontal="left" vertical="center"/>
      <protection/>
    </xf>
    <xf numFmtId="176" fontId="8" fillId="0" borderId="0" xfId="21" applyNumberFormat="1" applyFont="1" applyFill="1" applyAlignment="1">
      <alignment horizontal="center" vertical="center"/>
      <protection/>
    </xf>
    <xf numFmtId="176" fontId="10" fillId="0" borderId="15" xfId="21" applyNumberFormat="1" applyFont="1" applyFill="1" applyBorder="1" applyAlignment="1" applyProtection="1">
      <alignment horizontal="right" vertical="center"/>
      <protection/>
    </xf>
    <xf numFmtId="49" fontId="10" fillId="0" borderId="10" xfId="21" applyNumberFormat="1" applyFont="1" applyFill="1" applyBorder="1" applyAlignment="1" applyProtection="1">
      <alignment horizontal="center" vertical="center" wrapText="1"/>
      <protection/>
    </xf>
    <xf numFmtId="0" fontId="10" fillId="0" borderId="10" xfId="0" applyFont="1" applyBorder="1" applyAlignment="1">
      <alignment horizontal="center" vertical="center" wrapText="1"/>
    </xf>
    <xf numFmtId="176" fontId="10" fillId="0" borderId="10" xfId="21" applyNumberFormat="1" applyFont="1" applyFill="1" applyBorder="1" applyAlignment="1" applyProtection="1">
      <alignment horizontal="center" vertical="center" wrapText="1"/>
      <protection/>
    </xf>
    <xf numFmtId="0" fontId="10" fillId="0" borderId="10" xfId="0" applyFont="1" applyFill="1" applyBorder="1" applyAlignment="1">
      <alignment horizontal="center" vertical="center" wrapText="1"/>
    </xf>
    <xf numFmtId="49" fontId="10" fillId="0" borderId="10" xfId="0" applyNumberFormat="1" applyFont="1" applyFill="1" applyBorder="1" applyAlignment="1" applyProtection="1">
      <alignment vertical="center" wrapText="1"/>
      <protection/>
    </xf>
    <xf numFmtId="49" fontId="10" fillId="0" borderId="10" xfId="0" applyNumberFormat="1" applyFont="1" applyFill="1" applyBorder="1" applyAlignment="1" applyProtection="1">
      <alignment horizontal="center" vertical="center"/>
      <protection/>
    </xf>
    <xf numFmtId="177" fontId="10" fillId="0" borderId="10" xfId="0" applyNumberFormat="1" applyFont="1" applyFill="1" applyBorder="1" applyAlignment="1" applyProtection="1">
      <alignment horizontal="center" vertical="center" wrapText="1"/>
      <protection/>
    </xf>
    <xf numFmtId="178" fontId="10" fillId="0" borderId="10" xfId="21" applyNumberFormat="1" applyFont="1" applyFill="1" applyBorder="1" applyAlignment="1" applyProtection="1">
      <alignment horizontal="right" vertical="center" wrapText="1"/>
      <protection/>
    </xf>
    <xf numFmtId="0" fontId="10" fillId="0" borderId="0" xfId="21" applyFont="1">
      <alignment/>
      <protection/>
    </xf>
    <xf numFmtId="49" fontId="9" fillId="0" borderId="10" xfId="0" applyNumberFormat="1" applyFont="1" applyFill="1" applyBorder="1" applyAlignment="1">
      <alignment horizontal="center" vertical="center"/>
    </xf>
    <xf numFmtId="0" fontId="9" fillId="0" borderId="10" xfId="0" applyNumberFormat="1" applyFont="1" applyFill="1" applyBorder="1" applyAlignment="1">
      <alignment horizontal="center" vertical="center"/>
    </xf>
    <xf numFmtId="178" fontId="9" fillId="0" borderId="10" xfId="0" applyNumberFormat="1" applyFont="1" applyFill="1" applyBorder="1" applyAlignment="1">
      <alignment horizontal="right" vertical="center"/>
    </xf>
    <xf numFmtId="0" fontId="8" fillId="0" borderId="0" xfId="0" applyFont="1" applyAlignment="1">
      <alignment vertical="center"/>
    </xf>
    <xf numFmtId="49" fontId="0" fillId="0" borderId="10" xfId="0" applyNumberFormat="1" applyFill="1" applyBorder="1" applyAlignment="1">
      <alignment horizontal="center" vertical="center"/>
    </xf>
    <xf numFmtId="0" fontId="0" fillId="0" borderId="10" xfId="0" applyNumberFormat="1" applyFill="1" applyBorder="1" applyAlignment="1">
      <alignment vertical="center"/>
    </xf>
    <xf numFmtId="178" fontId="0" fillId="0" borderId="10" xfId="0" applyNumberFormat="1" applyFill="1" applyBorder="1" applyAlignment="1">
      <alignment horizontal="right" vertical="center"/>
    </xf>
    <xf numFmtId="49" fontId="8" fillId="0" borderId="10" xfId="0" applyNumberFormat="1" applyFont="1" applyFill="1" applyBorder="1" applyAlignment="1" applyProtection="1">
      <alignment vertical="center" wrapText="1"/>
      <protection/>
    </xf>
    <xf numFmtId="49" fontId="0" fillId="0" borderId="10" xfId="0" applyNumberFormat="1" applyFont="1" applyFill="1" applyBorder="1" applyAlignment="1">
      <alignment horizontal="center" vertical="center"/>
    </xf>
    <xf numFmtId="49" fontId="8" fillId="0" borderId="0" xfId="21" applyNumberFormat="1" applyFont="1" applyFill="1" applyAlignment="1" applyProtection="1">
      <alignment horizontal="center" vertical="center"/>
      <protection/>
    </xf>
    <xf numFmtId="0" fontId="10" fillId="0" borderId="0" xfId="0" applyFont="1" applyAlignment="1">
      <alignment vertical="center"/>
    </xf>
    <xf numFmtId="0" fontId="12" fillId="0" borderId="0" xfId="0" applyFont="1" applyAlignment="1">
      <alignment horizontal="center" vertical="center"/>
    </xf>
    <xf numFmtId="0" fontId="12" fillId="0" borderId="0" xfId="0" applyFont="1" applyAlignment="1">
      <alignment horizontal="centerContinuous" vertical="center"/>
    </xf>
    <xf numFmtId="0" fontId="10" fillId="0" borderId="0" xfId="0" applyNumberFormat="1" applyFont="1" applyFill="1" applyAlignment="1" applyProtection="1">
      <alignment horizontal="right" vertical="center"/>
      <protection/>
    </xf>
    <xf numFmtId="0" fontId="10" fillId="0" borderId="15" xfId="118" applyFont="1" applyFill="1" applyBorder="1" applyAlignment="1">
      <alignment vertical="center"/>
      <protection/>
    </xf>
    <xf numFmtId="0" fontId="10" fillId="0" borderId="15" xfId="118" applyFont="1" applyFill="1" applyBorder="1" applyAlignment="1">
      <alignment horizontal="right" vertical="center"/>
      <protection/>
    </xf>
    <xf numFmtId="0" fontId="10" fillId="0" borderId="10" xfId="0" applyNumberFormat="1" applyFont="1" applyFill="1" applyBorder="1" applyAlignment="1" applyProtection="1">
      <alignment horizontal="center" vertical="center"/>
      <protection/>
    </xf>
    <xf numFmtId="0" fontId="10" fillId="0" borderId="12" xfId="0" applyFont="1" applyBorder="1" applyAlignment="1">
      <alignment horizontal="centerContinuous" vertical="center"/>
    </xf>
    <xf numFmtId="0" fontId="10" fillId="0" borderId="10" xfId="0" applyFont="1" applyBorder="1" applyAlignment="1">
      <alignment horizontal="centerContinuous" vertical="center"/>
    </xf>
    <xf numFmtId="0" fontId="10" fillId="0" borderId="0" xfId="0" applyFont="1" applyFill="1" applyAlignment="1">
      <alignment vertical="center"/>
    </xf>
    <xf numFmtId="0" fontId="10" fillId="0" borderId="10" xfId="0" applyFont="1" applyBorder="1" applyAlignment="1">
      <alignment horizontal="center" vertical="center"/>
    </xf>
    <xf numFmtId="0" fontId="10" fillId="0" borderId="10" xfId="0" applyFont="1" applyFill="1" applyBorder="1" applyAlignment="1">
      <alignment horizontal="center" vertical="center"/>
    </xf>
    <xf numFmtId="179" fontId="13" fillId="0" borderId="0" xfId="0" applyNumberFormat="1" applyFont="1" applyFill="1" applyAlignment="1" applyProtection="1">
      <alignment vertical="center" wrapText="1"/>
      <protection/>
    </xf>
    <xf numFmtId="180" fontId="13" fillId="0" borderId="0" xfId="0" applyNumberFormat="1" applyFont="1" applyFill="1" applyAlignment="1" applyProtection="1">
      <alignment vertical="center" wrapText="1"/>
      <protection/>
    </xf>
    <xf numFmtId="0" fontId="10" fillId="0" borderId="18" xfId="0" applyFont="1" applyFill="1" applyBorder="1" applyAlignment="1">
      <alignment vertical="center"/>
    </xf>
    <xf numFmtId="178" fontId="8" fillId="0" borderId="10" xfId="0" applyNumberFormat="1" applyFont="1" applyFill="1" applyBorder="1" applyAlignment="1">
      <alignment horizontal="center" vertical="center"/>
    </xf>
    <xf numFmtId="0" fontId="8" fillId="0" borderId="10" xfId="0" applyFont="1" applyFill="1" applyBorder="1" applyAlignment="1">
      <alignment horizontal="center" vertical="center"/>
    </xf>
    <xf numFmtId="0" fontId="8" fillId="0" borderId="11" xfId="0" applyFont="1" applyFill="1" applyBorder="1" applyAlignment="1">
      <alignment vertical="center"/>
    </xf>
    <xf numFmtId="0" fontId="8" fillId="0" borderId="0" xfId="0" applyFont="1" applyFill="1" applyAlignment="1">
      <alignment vertical="center"/>
    </xf>
    <xf numFmtId="0" fontId="8" fillId="0" borderId="11" xfId="0" applyFont="1" applyBorder="1" applyAlignment="1">
      <alignment vertical="center"/>
    </xf>
    <xf numFmtId="0" fontId="11" fillId="0" borderId="0" xfId="0" applyFont="1" applyAlignment="1">
      <alignment horizontal="center" vertical="center"/>
    </xf>
    <xf numFmtId="0" fontId="45" fillId="0" borderId="16" xfId="0" applyFont="1" applyBorder="1" applyAlignment="1">
      <alignment horizontal="center" vertical="center" wrapText="1"/>
    </xf>
    <xf numFmtId="0" fontId="3" fillId="0" borderId="16" xfId="0" applyFont="1" applyBorder="1" applyAlignment="1">
      <alignment horizontal="center" vertical="center" wrapText="1"/>
    </xf>
    <xf numFmtId="0" fontId="45" fillId="0" borderId="16" xfId="0" applyFont="1" applyBorder="1" applyAlignment="1">
      <alignment horizontal="center" vertical="center"/>
    </xf>
    <xf numFmtId="0" fontId="45" fillId="0" borderId="13" xfId="0" applyFont="1" applyBorder="1" applyAlignment="1">
      <alignment horizontal="center" vertical="center" wrapText="1"/>
    </xf>
    <xf numFmtId="0" fontId="3" fillId="0" borderId="13" xfId="0" applyFont="1" applyBorder="1" applyAlignment="1">
      <alignment horizontal="center" vertical="center" wrapText="1"/>
    </xf>
    <xf numFmtId="0" fontId="45" fillId="0" borderId="13" xfId="0" applyFont="1" applyBorder="1" applyAlignment="1">
      <alignment horizontal="center" vertical="center"/>
    </xf>
    <xf numFmtId="0" fontId="0" fillId="0" borderId="10" xfId="0" applyBorder="1" applyAlignment="1">
      <alignment vertical="center" wrapText="1"/>
    </xf>
    <xf numFmtId="0" fontId="1" fillId="0" borderId="0" xfId="0" applyFont="1" applyAlignment="1">
      <alignment horizontal="center" vertical="center"/>
    </xf>
    <xf numFmtId="0" fontId="1" fillId="0" borderId="0" xfId="0" applyFont="1" applyAlignment="1">
      <alignment horizontal="center" vertical="center"/>
    </xf>
    <xf numFmtId="0" fontId="3" fillId="0" borderId="11" xfId="0" applyFont="1" applyBorder="1" applyAlignment="1">
      <alignment horizontal="center" vertical="center"/>
    </xf>
    <xf numFmtId="0" fontId="3" fillId="0" borderId="14" xfId="0" applyFont="1" applyBorder="1" applyAlignment="1">
      <alignment horizontal="center" vertical="center"/>
    </xf>
    <xf numFmtId="0" fontId="3" fillId="0" borderId="12" xfId="0" applyFont="1" applyBorder="1" applyAlignment="1">
      <alignment horizontal="center" vertical="center"/>
    </xf>
    <xf numFmtId="0" fontId="3" fillId="0" borderId="10" xfId="0" applyFont="1" applyBorder="1" applyAlignment="1">
      <alignment horizontal="center" vertical="center" wrapText="1"/>
    </xf>
    <xf numFmtId="0" fontId="11" fillId="0" borderId="0" xfId="0" applyFont="1" applyAlignment="1">
      <alignment horizontal="centerContinuous" vertical="center"/>
    </xf>
    <xf numFmtId="0" fontId="9" fillId="0" borderId="19" xfId="0" applyNumberFormat="1" applyFont="1" applyFill="1" applyBorder="1" applyAlignment="1" applyProtection="1">
      <alignment horizontal="center" vertical="center"/>
      <protection/>
    </xf>
    <xf numFmtId="0" fontId="9" fillId="0" borderId="10" xfId="0" applyNumberFormat="1" applyFont="1" applyFill="1" applyBorder="1" applyAlignment="1" applyProtection="1">
      <alignment horizontal="center" vertical="center"/>
      <protection/>
    </xf>
    <xf numFmtId="0" fontId="9" fillId="0" borderId="20" xfId="0" applyNumberFormat="1" applyFont="1" applyFill="1" applyBorder="1" applyAlignment="1" applyProtection="1">
      <alignment horizontal="center" vertical="center"/>
      <protection/>
    </xf>
    <xf numFmtId="0" fontId="9" fillId="0" borderId="16" xfId="0" applyNumberFormat="1" applyFont="1" applyFill="1" applyBorder="1" applyAlignment="1" applyProtection="1">
      <alignment horizontal="center" vertical="center"/>
      <protection/>
    </xf>
    <xf numFmtId="0" fontId="9" fillId="0" borderId="21" xfId="0" applyNumberFormat="1" applyFont="1" applyFill="1" applyBorder="1" applyAlignment="1" applyProtection="1">
      <alignment horizontal="center" vertical="center"/>
      <protection/>
    </xf>
    <xf numFmtId="0" fontId="9" fillId="0" borderId="13" xfId="0" applyNumberFormat="1" applyFont="1" applyFill="1" applyBorder="1" applyAlignment="1" applyProtection="1">
      <alignment horizontal="center" vertical="center"/>
      <protection/>
    </xf>
    <xf numFmtId="177" fontId="8" fillId="0" borderId="11" xfId="0" applyNumberFormat="1" applyFont="1" applyFill="1" applyBorder="1" applyAlignment="1" applyProtection="1">
      <alignment vertical="center" wrapText="1"/>
      <protection/>
    </xf>
    <xf numFmtId="49" fontId="8" fillId="0" borderId="11" xfId="0" applyNumberFormat="1" applyFont="1" applyFill="1" applyBorder="1" applyAlignment="1" applyProtection="1">
      <alignment vertical="center" wrapText="1"/>
      <protection/>
    </xf>
    <xf numFmtId="181" fontId="8" fillId="0" borderId="10" xfId="0" applyNumberFormat="1" applyFont="1" applyFill="1" applyBorder="1" applyAlignment="1" applyProtection="1">
      <alignment horizontal="right" vertical="center"/>
      <protection/>
    </xf>
    <xf numFmtId="180" fontId="8" fillId="0" borderId="10" xfId="0" applyNumberFormat="1" applyFont="1" applyFill="1" applyBorder="1" applyAlignment="1" applyProtection="1">
      <alignment horizontal="right" vertical="center"/>
      <protection/>
    </xf>
    <xf numFmtId="180" fontId="8" fillId="0" borderId="10" xfId="21" applyNumberFormat="1" applyFont="1" applyFill="1" applyBorder="1" applyAlignment="1" applyProtection="1">
      <alignment horizontal="right" vertical="center" wrapText="1"/>
      <protection/>
    </xf>
    <xf numFmtId="0" fontId="9" fillId="0" borderId="10" xfId="0" applyNumberFormat="1" applyFont="1" applyFill="1" applyBorder="1" applyAlignment="1" applyProtection="1">
      <alignment horizontal="center" vertical="center" wrapText="1"/>
      <protection/>
    </xf>
    <xf numFmtId="177" fontId="8" fillId="0" borderId="10" xfId="0" applyNumberFormat="1" applyFont="1" applyFill="1" applyBorder="1" applyAlignment="1" applyProtection="1">
      <alignment vertical="center" wrapText="1"/>
      <protection/>
    </xf>
    <xf numFmtId="0" fontId="0" fillId="0" borderId="10" xfId="0" applyBorder="1" applyAlignment="1">
      <alignment vertical="center"/>
    </xf>
    <xf numFmtId="0" fontId="8" fillId="0" borderId="0" xfId="0" applyFont="1" applyAlignment="1">
      <alignment horizontal="center" vertical="center"/>
    </xf>
    <xf numFmtId="0" fontId="8" fillId="0" borderId="0" xfId="0" applyFont="1" applyAlignment="1">
      <alignment horizontal="center" vertical="center"/>
    </xf>
    <xf numFmtId="0" fontId="9" fillId="0" borderId="10" xfId="0" applyFont="1" applyBorder="1" applyAlignment="1">
      <alignment vertical="center"/>
    </xf>
    <xf numFmtId="0" fontId="10" fillId="0" borderId="10" xfId="0" applyFont="1" applyBorder="1" applyAlignment="1">
      <alignment vertical="center" wrapText="1"/>
    </xf>
    <xf numFmtId="0" fontId="9" fillId="0" borderId="0" xfId="0" applyNumberFormat="1" applyFont="1" applyFill="1" applyAlignment="1" applyProtection="1">
      <alignment horizontal="right" vertical="center"/>
      <protection/>
    </xf>
    <xf numFmtId="0" fontId="9" fillId="0" borderId="0" xfId="0" applyFont="1" applyAlignment="1">
      <alignment horizontal="right" vertical="center"/>
    </xf>
    <xf numFmtId="0" fontId="0" fillId="0" borderId="0" xfId="0" applyFill="1" applyAlignment="1">
      <alignment vertical="center"/>
    </xf>
    <xf numFmtId="0" fontId="12" fillId="0" borderId="0" xfId="21" applyNumberFormat="1" applyFont="1" applyFill="1" applyAlignment="1" applyProtection="1">
      <alignment horizontal="center" vertical="center"/>
      <protection/>
    </xf>
    <xf numFmtId="0" fontId="10" fillId="0" borderId="16" xfId="0" applyFont="1" applyFill="1" applyBorder="1" applyAlignment="1">
      <alignment horizontal="center" vertical="center" wrapText="1"/>
    </xf>
    <xf numFmtId="0" fontId="10" fillId="0" borderId="16"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7" xfId="0" applyFont="1" applyFill="1" applyBorder="1" applyAlignment="1">
      <alignment horizontal="center" vertical="center" wrapText="1"/>
    </xf>
    <xf numFmtId="0" fontId="10" fillId="0" borderId="17" xfId="0" applyFont="1" applyBorder="1" applyAlignment="1">
      <alignment horizontal="center" vertical="center" wrapText="1"/>
    </xf>
    <xf numFmtId="0" fontId="10" fillId="0" borderId="13" xfId="0" applyFont="1" applyFill="1" applyBorder="1" applyAlignment="1">
      <alignment horizontal="center" vertical="center" wrapText="1"/>
    </xf>
    <xf numFmtId="0" fontId="10" fillId="0" borderId="13" xfId="0" applyFont="1" applyBorder="1" applyAlignment="1">
      <alignment horizontal="center" vertical="center" wrapText="1"/>
    </xf>
    <xf numFmtId="177" fontId="10" fillId="0" borderId="11" xfId="0" applyNumberFormat="1" applyFont="1" applyFill="1" applyBorder="1" applyAlignment="1" applyProtection="1">
      <alignment horizontal="center" vertical="center" wrapText="1"/>
      <protection/>
    </xf>
    <xf numFmtId="49" fontId="8" fillId="0" borderId="10" xfId="0" applyNumberFormat="1" applyFont="1" applyFill="1" applyBorder="1" applyAlignment="1" applyProtection="1">
      <alignment horizontal="center" vertical="center" wrapText="1"/>
      <protection/>
    </xf>
    <xf numFmtId="49" fontId="8" fillId="27" borderId="11" xfId="0" applyNumberFormat="1" applyFont="1" applyFill="1" applyBorder="1" applyAlignment="1">
      <alignment horizontal="left" vertical="center" wrapText="1"/>
    </xf>
    <xf numFmtId="0" fontId="8" fillId="27" borderId="11" xfId="0" applyNumberFormat="1" applyFont="1" applyFill="1" applyBorder="1" applyAlignment="1">
      <alignment horizontal="left" vertical="center" wrapText="1"/>
    </xf>
    <xf numFmtId="0" fontId="8" fillId="0" borderId="10" xfId="0" applyFont="1" applyFill="1" applyBorder="1" applyAlignment="1">
      <alignment vertical="center"/>
    </xf>
    <xf numFmtId="181" fontId="8" fillId="0" borderId="10" xfId="0" applyNumberFormat="1" applyFont="1" applyBorder="1" applyAlignment="1">
      <alignment vertical="center"/>
    </xf>
    <xf numFmtId="181" fontId="8" fillId="0" borderId="10" xfId="0" applyNumberFormat="1" applyFont="1" applyBorder="1" applyAlignment="1">
      <alignment wrapText="1"/>
    </xf>
    <xf numFmtId="0" fontId="8" fillId="0" borderId="10" xfId="0" applyFont="1" applyBorder="1" applyAlignment="1">
      <alignment vertical="center"/>
    </xf>
    <xf numFmtId="0" fontId="10" fillId="0" borderId="0" xfId="0" applyNumberFormat="1" applyFont="1" applyFill="1" applyBorder="1" applyAlignment="1" applyProtection="1">
      <alignment horizontal="right" vertical="center"/>
      <protection/>
    </xf>
    <xf numFmtId="0" fontId="10" fillId="0" borderId="12" xfId="0" applyFont="1" applyBorder="1" applyAlignment="1">
      <alignment horizontal="center" vertical="center" wrapText="1"/>
    </xf>
    <xf numFmtId="0" fontId="0" fillId="0" borderId="10" xfId="0" applyFill="1" applyBorder="1" applyAlignment="1">
      <alignment vertical="center"/>
    </xf>
    <xf numFmtId="0" fontId="8" fillId="0" borderId="15" xfId="0" applyFont="1" applyBorder="1" applyAlignment="1">
      <alignment vertical="center"/>
    </xf>
    <xf numFmtId="180" fontId="10" fillId="0" borderId="10" xfId="0" applyNumberFormat="1" applyFont="1" applyFill="1" applyBorder="1" applyAlignment="1" applyProtection="1">
      <alignment horizontal="right" vertical="center"/>
      <protection/>
    </xf>
    <xf numFmtId="49" fontId="8" fillId="0" borderId="10" xfId="0" applyNumberFormat="1" applyFont="1" applyFill="1" applyBorder="1" applyAlignment="1" applyProtection="1">
      <alignment horizontal="center" vertical="center"/>
      <protection/>
    </xf>
    <xf numFmtId="49" fontId="8" fillId="0" borderId="10" xfId="118" applyNumberFormat="1" applyFont="1" applyFill="1" applyBorder="1" applyAlignment="1" applyProtection="1">
      <alignment vertical="center"/>
      <protection/>
    </xf>
    <xf numFmtId="0" fontId="46" fillId="28" borderId="0" xfId="0" applyFont="1" applyFill="1" applyAlignment="1">
      <alignment vertical="center"/>
    </xf>
    <xf numFmtId="0" fontId="8" fillId="28" borderId="0" xfId="0" applyFont="1" applyFill="1" applyAlignment="1">
      <alignment vertical="center"/>
    </xf>
    <xf numFmtId="0" fontId="46" fillId="28" borderId="0" xfId="0" applyFont="1" applyFill="1" applyAlignment="1">
      <alignment horizontal="left" vertical="center"/>
    </xf>
    <xf numFmtId="0" fontId="10" fillId="0" borderId="10" xfId="0" applyFont="1" applyBorder="1" applyAlignment="1">
      <alignment vertical="center"/>
    </xf>
    <xf numFmtId="49" fontId="46" fillId="28" borderId="0" xfId="0" applyNumberFormat="1" applyFont="1" applyFill="1" applyAlignment="1">
      <alignment vertical="center"/>
    </xf>
    <xf numFmtId="0" fontId="46" fillId="28" borderId="0" xfId="0" applyFont="1" applyFill="1" applyAlignment="1">
      <alignment horizontal="left" vertical="center" wrapText="1"/>
    </xf>
    <xf numFmtId="0" fontId="10" fillId="0" borderId="0" xfId="21" applyNumberFormat="1" applyFont="1" applyFill="1" applyAlignment="1" applyProtection="1">
      <alignment horizontal="right" vertical="center"/>
      <protection/>
    </xf>
    <xf numFmtId="0" fontId="10" fillId="0" borderId="15" xfId="0" applyFont="1" applyBorder="1" applyAlignment="1">
      <alignment horizontal="right" vertical="center"/>
    </xf>
    <xf numFmtId="0" fontId="5" fillId="0" borderId="0" xfId="0" applyFont="1" applyAlignment="1">
      <alignment vertical="center"/>
    </xf>
    <xf numFmtId="0" fontId="10" fillId="0" borderId="0" xfId="21" applyNumberFormat="1" applyFont="1" applyFill="1" applyAlignment="1" applyProtection="1">
      <alignment horizontal="centerContinuous" vertical="center"/>
      <protection/>
    </xf>
    <xf numFmtId="0" fontId="8" fillId="0" borderId="0" xfId="21" applyNumberFormat="1" applyFont="1" applyFill="1" applyAlignment="1" applyProtection="1">
      <alignment horizontal="centerContinuous" vertical="center"/>
      <protection/>
    </xf>
    <xf numFmtId="0" fontId="10" fillId="0" borderId="0" xfId="118" applyFont="1" applyFill="1" applyBorder="1" applyAlignment="1">
      <alignment vertical="center"/>
      <protection/>
    </xf>
    <xf numFmtId="0" fontId="8" fillId="0" borderId="15" xfId="0" applyFont="1" applyBorder="1" applyAlignment="1">
      <alignment vertical="center"/>
    </xf>
    <xf numFmtId="0" fontId="10" fillId="0" borderId="10" xfId="0" applyFont="1" applyFill="1" applyBorder="1" applyAlignment="1">
      <alignment vertical="center"/>
    </xf>
    <xf numFmtId="49" fontId="10" fillId="0" borderId="10" xfId="81" applyNumberFormat="1" applyFont="1" applyFill="1" applyBorder="1">
      <alignment vertical="center"/>
      <protection/>
    </xf>
    <xf numFmtId="0" fontId="10" fillId="0" borderId="10" xfId="81" applyNumberFormat="1" applyFont="1" applyFill="1" applyBorder="1" applyAlignment="1">
      <alignment horizontal="center" vertical="center"/>
      <protection/>
    </xf>
    <xf numFmtId="182" fontId="10" fillId="0" borderId="10" xfId="81" applyNumberFormat="1" applyFont="1" applyFill="1" applyBorder="1" applyAlignment="1">
      <alignment horizontal="right" vertical="center"/>
      <protection/>
    </xf>
    <xf numFmtId="49" fontId="0" fillId="0" borderId="10" xfId="0" applyNumberFormat="1" applyFill="1" applyBorder="1" applyAlignment="1">
      <alignment vertical="center"/>
    </xf>
    <xf numFmtId="183" fontId="8" fillId="0" borderId="10" xfId="81" applyNumberFormat="1" applyFont="1" applyFill="1" applyBorder="1" applyAlignment="1">
      <alignment horizontal="right" vertical="center"/>
      <protection/>
    </xf>
    <xf numFmtId="183" fontId="0" fillId="0" borderId="10" xfId="0" applyNumberFormat="1" applyFill="1" applyBorder="1" applyAlignment="1">
      <alignment vertical="center"/>
    </xf>
    <xf numFmtId="49" fontId="8" fillId="0" borderId="0" xfId="0" applyNumberFormat="1" applyFont="1" applyAlignment="1">
      <alignment horizontal="center" vertical="center"/>
    </xf>
    <xf numFmtId="49" fontId="0" fillId="0" borderId="0" xfId="0" applyNumberFormat="1" applyFill="1" applyAlignment="1">
      <alignment horizontal="center" vertical="center"/>
    </xf>
    <xf numFmtId="0" fontId="10" fillId="0" borderId="0" xfId="0" applyFont="1" applyAlignment="1">
      <alignment horizontal="center" vertical="center"/>
    </xf>
    <xf numFmtId="0" fontId="11" fillId="0" borderId="0" xfId="0" applyFont="1" applyFill="1" applyAlignment="1">
      <alignment horizontal="center" vertical="center"/>
    </xf>
    <xf numFmtId="0" fontId="10" fillId="0" borderId="0" xfId="0" applyFont="1" applyAlignment="1">
      <alignment horizontal="right" vertical="center"/>
    </xf>
    <xf numFmtId="49" fontId="10" fillId="0" borderId="10" xfId="0" applyNumberFormat="1" applyFont="1" applyBorder="1" applyAlignment="1">
      <alignment horizontal="center" vertical="center"/>
    </xf>
    <xf numFmtId="49" fontId="10" fillId="0" borderId="10" xfId="0" applyNumberFormat="1" applyFont="1" applyFill="1" applyBorder="1" applyAlignment="1">
      <alignment horizontal="center" vertical="center"/>
    </xf>
    <xf numFmtId="182" fontId="8" fillId="0" borderId="10" xfId="117" applyNumberFormat="1" applyFont="1" applyFill="1" applyBorder="1" applyAlignment="1">
      <alignment horizontal="right" vertical="center"/>
      <protection/>
    </xf>
    <xf numFmtId="182" fontId="8" fillId="0" borderId="10" xfId="0" applyNumberFormat="1" applyFont="1" applyFill="1" applyBorder="1" applyAlignment="1">
      <alignment vertical="center"/>
    </xf>
    <xf numFmtId="49" fontId="8" fillId="0" borderId="10" xfId="0" applyNumberFormat="1" applyFont="1" applyBorder="1" applyAlignment="1">
      <alignment horizontal="center" vertical="center"/>
    </xf>
    <xf numFmtId="0" fontId="8" fillId="0" borderId="10" xfId="0" applyFont="1" applyBorder="1" applyAlignment="1">
      <alignment horizontal="left" vertical="center"/>
    </xf>
    <xf numFmtId="182" fontId="8" fillId="0" borderId="10" xfId="0" applyNumberFormat="1" applyFont="1" applyFill="1" applyBorder="1" applyAlignment="1">
      <alignment horizontal="right" vertical="center"/>
    </xf>
    <xf numFmtId="0" fontId="8" fillId="0" borderId="10" xfId="0" applyFont="1" applyBorder="1" applyAlignment="1">
      <alignment vertical="center"/>
    </xf>
    <xf numFmtId="0" fontId="46" fillId="28" borderId="0" xfId="0" applyFont="1" applyFill="1" applyAlignment="1">
      <alignment vertical="center" wrapText="1"/>
    </xf>
    <xf numFmtId="0" fontId="46" fillId="0" borderId="0" xfId="0" applyFont="1" applyAlignment="1">
      <alignment vertical="center"/>
    </xf>
    <xf numFmtId="0" fontId="8" fillId="0" borderId="0" xfId="0" applyFont="1" applyBorder="1" applyAlignment="1">
      <alignment vertical="center"/>
    </xf>
    <xf numFmtId="0" fontId="8" fillId="0" borderId="0" xfId="0" applyFont="1" applyBorder="1" applyAlignment="1">
      <alignment horizontal="right" vertical="center"/>
    </xf>
    <xf numFmtId="0" fontId="10" fillId="0" borderId="16" xfId="0" applyFont="1" applyBorder="1" applyAlignment="1">
      <alignment horizontal="center" vertical="center"/>
    </xf>
    <xf numFmtId="0" fontId="10" fillId="0" borderId="16" xfId="0" applyFont="1" applyFill="1" applyBorder="1" applyAlignment="1">
      <alignment horizontal="center" vertical="center"/>
    </xf>
    <xf numFmtId="0" fontId="10" fillId="0" borderId="17" xfId="0" applyFont="1" applyBorder="1" applyAlignment="1">
      <alignment horizontal="center" vertical="center"/>
    </xf>
    <xf numFmtId="0" fontId="10" fillId="0" borderId="13" xfId="0" applyFont="1" applyFill="1" applyBorder="1" applyAlignment="1">
      <alignment horizontal="center" vertical="center"/>
    </xf>
    <xf numFmtId="0" fontId="10" fillId="0" borderId="13" xfId="0" applyFont="1" applyBorder="1" applyAlignment="1">
      <alignment horizontal="center" vertical="center"/>
    </xf>
    <xf numFmtId="0" fontId="0" fillId="0" borderId="10" xfId="0" applyNumberFormat="1" applyFill="1" applyBorder="1" applyAlignment="1">
      <alignment horizontal="center" vertical="center"/>
    </xf>
    <xf numFmtId="182" fontId="0" fillId="0" borderId="10" xfId="0" applyNumberFormat="1" applyFill="1" applyBorder="1" applyAlignment="1">
      <alignment horizontal="right" vertical="center"/>
    </xf>
    <xf numFmtId="0" fontId="10" fillId="0" borderId="0" xfId="0" applyFont="1" applyBorder="1" applyAlignment="1">
      <alignment horizontal="right" vertical="center"/>
    </xf>
    <xf numFmtId="49" fontId="8" fillId="0" borderId="0" xfId="0" applyNumberFormat="1" applyFont="1" applyAlignment="1">
      <alignment vertical="center"/>
    </xf>
    <xf numFmtId="49" fontId="8" fillId="0" borderId="0" xfId="0" applyNumberFormat="1" applyFont="1" applyBorder="1" applyAlignment="1">
      <alignment vertical="center"/>
    </xf>
    <xf numFmtId="182" fontId="10" fillId="0" borderId="10" xfId="0" applyNumberFormat="1" applyFont="1" applyFill="1" applyBorder="1" applyAlignment="1" applyProtection="1">
      <alignment vertical="center"/>
      <protection/>
    </xf>
    <xf numFmtId="182" fontId="9" fillId="0" borderId="10" xfId="0" applyNumberFormat="1" applyFont="1" applyFill="1" applyBorder="1" applyAlignment="1">
      <alignment vertical="center"/>
    </xf>
    <xf numFmtId="183" fontId="0" fillId="0" borderId="10" xfId="0" applyNumberFormat="1" applyFill="1" applyBorder="1" applyAlignment="1">
      <alignment horizontal="right" vertical="center"/>
    </xf>
    <xf numFmtId="183" fontId="8" fillId="0" borderId="10" xfId="0" applyNumberFormat="1" applyFont="1" applyFill="1" applyBorder="1" applyAlignment="1" applyProtection="1">
      <alignment horizontal="right" vertical="center"/>
      <protection/>
    </xf>
    <xf numFmtId="183" fontId="8" fillId="0" borderId="10" xfId="0" applyNumberFormat="1" applyFont="1" applyFill="1" applyBorder="1" applyAlignment="1">
      <alignment horizontal="right" vertical="center"/>
    </xf>
    <xf numFmtId="182" fontId="10" fillId="0" borderId="10" xfId="0" applyNumberFormat="1" applyFont="1" applyFill="1" applyBorder="1" applyAlignment="1">
      <alignment vertical="center"/>
    </xf>
    <xf numFmtId="183" fontId="8" fillId="0" borderId="10" xfId="0" applyNumberFormat="1" applyFont="1" applyFill="1" applyBorder="1" applyAlignment="1">
      <alignment horizontal="right" vertical="center"/>
    </xf>
    <xf numFmtId="183" fontId="8" fillId="0" borderId="10" xfId="0" applyNumberFormat="1" applyFont="1" applyBorder="1" applyAlignment="1">
      <alignment horizontal="right" vertical="center"/>
    </xf>
    <xf numFmtId="178" fontId="10" fillId="0" borderId="10" xfId="0" applyNumberFormat="1" applyFont="1" applyFill="1" applyBorder="1" applyAlignment="1">
      <alignment horizontal="right" vertical="center"/>
    </xf>
    <xf numFmtId="0" fontId="46" fillId="28" borderId="0" xfId="0" applyFont="1" applyFill="1" applyAlignment="1">
      <alignment vertical="center"/>
    </xf>
    <xf numFmtId="0" fontId="10" fillId="0" borderId="11" xfId="0" applyFont="1" applyBorder="1" applyAlignment="1">
      <alignment horizontal="center" vertical="center"/>
    </xf>
    <xf numFmtId="0" fontId="10" fillId="0" borderId="14" xfId="0" applyFont="1" applyBorder="1" applyAlignment="1">
      <alignment horizontal="center" vertical="center"/>
    </xf>
    <xf numFmtId="0" fontId="10" fillId="0" borderId="17" xfId="0" applyFont="1" applyFill="1" applyBorder="1" applyAlignment="1">
      <alignment horizontal="center" vertical="center"/>
    </xf>
    <xf numFmtId="0" fontId="10" fillId="0" borderId="11"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protection/>
    </xf>
    <xf numFmtId="49" fontId="10" fillId="0" borderId="10" xfId="0" applyNumberFormat="1" applyFont="1" applyFill="1" applyBorder="1" applyAlignment="1" applyProtection="1">
      <alignment horizontal="center" vertical="center" wrapText="1"/>
      <protection/>
    </xf>
    <xf numFmtId="178" fontId="10" fillId="0" borderId="10" xfId="0" applyNumberFormat="1" applyFont="1" applyFill="1" applyBorder="1" applyAlignment="1" applyProtection="1">
      <alignment horizontal="right" vertical="center"/>
      <protection/>
    </xf>
    <xf numFmtId="49" fontId="8" fillId="0" borderId="11" xfId="118" applyNumberFormat="1" applyFont="1" applyFill="1" applyBorder="1" applyAlignment="1" applyProtection="1">
      <alignment vertical="center"/>
      <protection/>
    </xf>
    <xf numFmtId="0" fontId="10" fillId="0" borderId="12" xfId="0" applyFont="1" applyBorder="1" applyAlignment="1">
      <alignment horizontal="center" vertical="center"/>
    </xf>
    <xf numFmtId="0" fontId="10" fillId="0" borderId="12" xfId="0" applyNumberFormat="1" applyFont="1" applyFill="1" applyBorder="1" applyAlignment="1" applyProtection="1">
      <alignment horizontal="center" vertical="center"/>
      <protection/>
    </xf>
    <xf numFmtId="0" fontId="10" fillId="0" borderId="0" xfId="0" applyFont="1" applyAlignment="1">
      <alignment vertical="center" wrapText="1"/>
    </xf>
    <xf numFmtId="0" fontId="10" fillId="0" borderId="0" xfId="0" applyFont="1" applyAlignment="1">
      <alignment horizontal="center" vertical="center" wrapText="1"/>
    </xf>
    <xf numFmtId="0" fontId="8" fillId="0" borderId="0" xfId="0" applyFont="1" applyAlignment="1">
      <alignment vertical="center" wrapText="1"/>
    </xf>
    <xf numFmtId="0" fontId="10" fillId="0" borderId="11" xfId="0" applyNumberFormat="1" applyFont="1" applyFill="1" applyBorder="1" applyAlignment="1" applyProtection="1">
      <alignment horizontal="centerContinuous" vertical="center"/>
      <protection/>
    </xf>
    <xf numFmtId="0" fontId="10" fillId="0" borderId="14" xfId="0" applyNumberFormat="1" applyFont="1" applyFill="1" applyBorder="1" applyAlignment="1" applyProtection="1">
      <alignment horizontal="centerContinuous" vertical="center"/>
      <protection/>
    </xf>
    <xf numFmtId="178" fontId="10" fillId="0" borderId="13" xfId="0" applyNumberFormat="1" applyFont="1" applyFill="1" applyBorder="1" applyAlignment="1">
      <alignment horizontal="right" vertical="center" wrapText="1"/>
    </xf>
    <xf numFmtId="49" fontId="0" fillId="0" borderId="10" xfId="0" applyNumberFormat="1" applyFill="1" applyBorder="1" applyAlignment="1">
      <alignment horizontal="left" vertical="center" wrapText="1"/>
    </xf>
    <xf numFmtId="182" fontId="0" fillId="0" borderId="10" xfId="0" applyNumberFormat="1" applyFont="1" applyFill="1" applyBorder="1" applyAlignment="1">
      <alignment horizontal="right" vertical="center"/>
    </xf>
    <xf numFmtId="178" fontId="8" fillId="0" borderId="10" xfId="0" applyNumberFormat="1" applyFont="1" applyFill="1" applyBorder="1" applyAlignment="1" applyProtection="1">
      <alignment horizontal="right" vertical="center"/>
      <protection/>
    </xf>
    <xf numFmtId="178" fontId="8" fillId="0" borderId="10" xfId="0" applyNumberFormat="1" applyFont="1" applyFill="1" applyBorder="1" applyAlignment="1">
      <alignment horizontal="right" vertical="center"/>
    </xf>
    <xf numFmtId="49" fontId="0" fillId="0" borderId="10" xfId="0" applyNumberFormat="1" applyFont="1" applyFill="1" applyBorder="1" applyAlignment="1">
      <alignment horizontal="left" vertical="center" wrapText="1"/>
    </xf>
    <xf numFmtId="178" fontId="8" fillId="0" borderId="10" xfId="0" applyNumberFormat="1" applyFont="1" applyFill="1" applyBorder="1" applyAlignment="1">
      <alignment vertical="center"/>
    </xf>
    <xf numFmtId="178" fontId="8" fillId="0" borderId="10" xfId="0" applyNumberFormat="1" applyFont="1" applyBorder="1" applyAlignment="1">
      <alignment vertical="center"/>
    </xf>
    <xf numFmtId="0" fontId="3" fillId="0" borderId="0" xfId="119" applyFont="1" applyAlignment="1">
      <alignment/>
      <protection/>
    </xf>
    <xf numFmtId="0" fontId="10" fillId="0" borderId="14" xfId="0" applyFont="1" applyBorder="1" applyAlignment="1">
      <alignment horizontal="centerContinuous" vertical="center"/>
    </xf>
    <xf numFmtId="0" fontId="10" fillId="0" borderId="12" xfId="0" applyNumberFormat="1" applyFont="1" applyFill="1" applyBorder="1" applyAlignment="1" applyProtection="1">
      <alignment horizontal="centerContinuous" vertical="center"/>
      <protection/>
    </xf>
    <xf numFmtId="178" fontId="10" fillId="0" borderId="10" xfId="0" applyNumberFormat="1" applyFont="1" applyFill="1" applyBorder="1" applyAlignment="1">
      <alignment horizontal="right" vertical="center" wrapText="1"/>
    </xf>
    <xf numFmtId="49" fontId="47" fillId="0" borderId="10" xfId="0" applyNumberFormat="1" applyFont="1" applyFill="1" applyBorder="1" applyAlignment="1">
      <alignment horizontal="right" vertical="center"/>
    </xf>
    <xf numFmtId="0" fontId="8" fillId="0" borderId="0" xfId="0" applyFont="1" applyAlignment="1">
      <alignment vertical="center"/>
    </xf>
    <xf numFmtId="0" fontId="9" fillId="0" borderId="0" xfId="0" applyFont="1" applyAlignment="1">
      <alignment horizontal="center" vertical="center"/>
    </xf>
    <xf numFmtId="0" fontId="12" fillId="0" borderId="0" xfId="21" applyNumberFormat="1" applyFont="1" applyFill="1" applyAlignment="1" applyProtection="1">
      <alignment vertical="center"/>
      <protection/>
    </xf>
    <xf numFmtId="0" fontId="10" fillId="0" borderId="0" xfId="0" applyFont="1" applyBorder="1" applyAlignment="1">
      <alignment vertical="center"/>
    </xf>
    <xf numFmtId="0" fontId="0" fillId="0" borderId="0" xfId="0" applyAlignment="1">
      <alignment vertical="center" wrapText="1"/>
    </xf>
    <xf numFmtId="0" fontId="12" fillId="0" borderId="0" xfId="21" applyNumberFormat="1" applyFont="1" applyFill="1" applyAlignment="1" applyProtection="1">
      <alignment horizontal="centerContinuous" vertical="center"/>
      <protection/>
    </xf>
    <xf numFmtId="49" fontId="12" fillId="0" borderId="0" xfId="21" applyNumberFormat="1" applyFont="1" applyFill="1" applyAlignment="1" applyProtection="1">
      <alignment horizontal="centerContinuous" vertical="center"/>
      <protection/>
    </xf>
    <xf numFmtId="49" fontId="8" fillId="0" borderId="15" xfId="0" applyNumberFormat="1" applyFont="1" applyBorder="1" applyAlignment="1">
      <alignment vertical="center"/>
    </xf>
    <xf numFmtId="49" fontId="10" fillId="0" borderId="16" xfId="0" applyNumberFormat="1" applyFont="1" applyFill="1" applyBorder="1" applyAlignment="1">
      <alignment horizontal="center" vertical="center"/>
    </xf>
    <xf numFmtId="49" fontId="10" fillId="0" borderId="13" xfId="0" applyNumberFormat="1" applyFont="1" applyFill="1" applyBorder="1" applyAlignment="1">
      <alignment horizontal="center" vertical="center"/>
    </xf>
    <xf numFmtId="0" fontId="8" fillId="0" borderId="0" xfId="0" applyFont="1" applyAlignment="1">
      <alignment horizontal="centerContinuous" vertical="center"/>
    </xf>
    <xf numFmtId="0" fontId="10" fillId="26" borderId="10" xfId="0" applyFont="1" applyFill="1" applyBorder="1" applyAlignment="1">
      <alignment horizontal="center" vertical="center"/>
    </xf>
    <xf numFmtId="0" fontId="3" fillId="0" borderId="0" xfId="0" applyFont="1" applyAlignment="1">
      <alignment horizontal="left" vertical="center"/>
    </xf>
    <xf numFmtId="0" fontId="46" fillId="29" borderId="0" xfId="0" applyFont="1" applyFill="1" applyAlignment="1">
      <alignment horizontal="left" vertical="top" wrapText="1"/>
    </xf>
    <xf numFmtId="0" fontId="8" fillId="0" borderId="0" xfId="0" applyFont="1" applyAlignment="1">
      <alignment horizontal="left" vertical="center"/>
    </xf>
    <xf numFmtId="178" fontId="9" fillId="0" borderId="10" xfId="0" applyNumberFormat="1" applyFont="1" applyFill="1" applyBorder="1" applyAlignment="1" applyProtection="1">
      <alignment vertical="center"/>
      <protection/>
    </xf>
    <xf numFmtId="178" fontId="0" fillId="0" borderId="10" xfId="0" applyNumberFormat="1" applyFill="1" applyBorder="1" applyAlignment="1">
      <alignment vertical="center"/>
    </xf>
    <xf numFmtId="0" fontId="9" fillId="0" borderId="0" xfId="0" applyFont="1" applyAlignment="1">
      <alignment horizontal="left" vertical="center"/>
    </xf>
    <xf numFmtId="0" fontId="10" fillId="0" borderId="10" xfId="0" applyNumberFormat="1" applyFont="1" applyFill="1" applyBorder="1" applyAlignment="1" applyProtection="1">
      <alignment horizontal="centerContinuous" vertical="center"/>
      <protection/>
    </xf>
    <xf numFmtId="0" fontId="46" fillId="28" borderId="0" xfId="0" applyFont="1" applyFill="1" applyAlignment="1">
      <alignment horizontal="left" vertical="top" wrapText="1"/>
    </xf>
    <xf numFmtId="0" fontId="0" fillId="0" borderId="0" xfId="0" applyAlignment="1">
      <alignment horizontal="centerContinuous" vertical="center"/>
    </xf>
    <xf numFmtId="178" fontId="0" fillId="0" borderId="10" xfId="0" applyNumberFormat="1" applyFont="1" applyFill="1" applyBorder="1" applyAlignment="1" applyProtection="1">
      <alignment horizontal="right" vertical="center"/>
      <protection/>
    </xf>
    <xf numFmtId="0" fontId="3" fillId="0" borderId="0" xfId="119" applyFont="1">
      <alignment/>
      <protection/>
    </xf>
    <xf numFmtId="0" fontId="2" fillId="0" borderId="0" xfId="119">
      <alignment/>
      <protection/>
    </xf>
    <xf numFmtId="0" fontId="12" fillId="0" borderId="0" xfId="118" applyNumberFormat="1" applyFont="1" applyFill="1" applyAlignment="1" applyProtection="1">
      <alignment horizontal="center" vertical="center"/>
      <protection/>
    </xf>
    <xf numFmtId="0" fontId="8" fillId="0" borderId="0" xfId="118" applyFont="1" applyFill="1" applyAlignment="1">
      <alignment vertical="center"/>
      <protection/>
    </xf>
    <xf numFmtId="0" fontId="8" fillId="0" borderId="0" xfId="118" applyFont="1" applyFill="1" applyAlignment="1">
      <alignment horizontal="center" vertical="center"/>
      <protection/>
    </xf>
    <xf numFmtId="176" fontId="10" fillId="0" borderId="0" xfId="118" applyNumberFormat="1" applyFont="1" applyFill="1" applyAlignment="1" applyProtection="1">
      <alignment horizontal="right" vertical="center"/>
      <protection/>
    </xf>
    <xf numFmtId="0" fontId="1" fillId="0" borderId="0" xfId="118" applyFont="1" applyFill="1" applyAlignment="1">
      <alignment vertical="center"/>
      <protection/>
    </xf>
    <xf numFmtId="176" fontId="8" fillId="0" borderId="15" xfId="118" applyNumberFormat="1" applyFont="1" applyFill="1" applyBorder="1" applyAlignment="1">
      <alignment horizontal="center" vertical="center"/>
      <protection/>
    </xf>
    <xf numFmtId="0" fontId="8" fillId="0" borderId="15" xfId="118" applyFont="1" applyFill="1" applyBorder="1" applyAlignment="1">
      <alignment horizontal="center" vertical="center"/>
      <protection/>
    </xf>
    <xf numFmtId="0" fontId="1" fillId="0" borderId="0" xfId="118" applyFont="1" applyFill="1" applyBorder="1" applyAlignment="1">
      <alignment vertical="center"/>
      <protection/>
    </xf>
    <xf numFmtId="0" fontId="10" fillId="0" borderId="10" xfId="118" applyNumberFormat="1" applyFont="1" applyFill="1" applyBorder="1" applyAlignment="1" applyProtection="1">
      <alignment horizontal="centerContinuous" vertical="center"/>
      <protection/>
    </xf>
    <xf numFmtId="0" fontId="10" fillId="0" borderId="10" xfId="118" applyNumberFormat="1" applyFont="1" applyFill="1" applyBorder="1" applyAlignment="1" applyProtection="1">
      <alignment horizontal="center" vertical="center"/>
      <protection/>
    </xf>
    <xf numFmtId="176" fontId="10" fillId="0" borderId="16" xfId="118" applyNumberFormat="1" applyFont="1" applyFill="1" applyBorder="1" applyAlignment="1" applyProtection="1">
      <alignment horizontal="center" vertical="center"/>
      <protection/>
    </xf>
    <xf numFmtId="176" fontId="10" fillId="0" borderId="10" xfId="118" applyNumberFormat="1" applyFont="1" applyFill="1" applyBorder="1" applyAlignment="1" applyProtection="1">
      <alignment horizontal="center" vertical="center"/>
      <protection/>
    </xf>
    <xf numFmtId="4" fontId="8" fillId="0" borderId="10" xfId="118" applyNumberFormat="1" applyFont="1" applyFill="1" applyBorder="1" applyAlignment="1" applyProtection="1">
      <alignment horizontal="right" vertical="center" wrapText="1"/>
      <protection/>
    </xf>
    <xf numFmtId="49" fontId="8" fillId="0" borderId="11" xfId="118" applyNumberFormat="1" applyFont="1" applyFill="1" applyBorder="1" applyAlignment="1" applyProtection="1">
      <alignment horizontal="left" vertical="center" indent="1"/>
      <protection/>
    </xf>
    <xf numFmtId="178" fontId="8" fillId="0" borderId="13" xfId="118" applyNumberFormat="1" applyFont="1" applyFill="1" applyBorder="1" applyAlignment="1" applyProtection="1">
      <alignment horizontal="right" vertical="center" wrapText="1"/>
      <protection/>
    </xf>
    <xf numFmtId="178" fontId="8" fillId="0" borderId="10" xfId="118" applyNumberFormat="1" applyFont="1" applyFill="1" applyBorder="1" applyAlignment="1" applyProtection="1">
      <alignment horizontal="right" vertical="center" wrapText="1"/>
      <protection/>
    </xf>
    <xf numFmtId="0" fontId="8" fillId="0" borderId="10" xfId="118" applyNumberFormat="1" applyFont="1" applyFill="1" applyBorder="1" applyAlignment="1" applyProtection="1">
      <alignment vertical="center"/>
      <protection/>
    </xf>
    <xf numFmtId="0" fontId="2" fillId="0" borderId="10" xfId="119" applyBorder="1">
      <alignment/>
      <protection/>
    </xf>
    <xf numFmtId="0" fontId="3" fillId="0" borderId="10" xfId="119" applyFont="1" applyBorder="1">
      <alignment/>
      <protection/>
    </xf>
    <xf numFmtId="0" fontId="3" fillId="0" borderId="10" xfId="119" applyFont="1" applyBorder="1">
      <alignment/>
      <protection/>
    </xf>
    <xf numFmtId="0" fontId="17" fillId="0" borderId="0" xfId="118" applyFont="1" applyFill="1" applyAlignment="1">
      <alignment vertical="center"/>
      <protection/>
    </xf>
    <xf numFmtId="0" fontId="3" fillId="0" borderId="10" xfId="119" applyFont="1" applyBorder="1" applyAlignment="1">
      <alignment horizontal="left"/>
      <protection/>
    </xf>
    <xf numFmtId="0" fontId="2" fillId="0" borderId="10" xfId="119" applyBorder="1">
      <alignment/>
      <protection/>
    </xf>
    <xf numFmtId="49" fontId="10" fillId="0" borderId="11" xfId="118" applyNumberFormat="1" applyFont="1" applyFill="1" applyBorder="1" applyAlignment="1" applyProtection="1">
      <alignment horizontal="center" vertical="center"/>
      <protection/>
    </xf>
    <xf numFmtId="0" fontId="48" fillId="4" borderId="0" xfId="120" applyFont="1" applyAlignment="1">
      <alignment horizontal="left" vertical="top" wrapText="1"/>
    </xf>
    <xf numFmtId="0" fontId="1" fillId="0" borderId="0" xfId="118" applyFont="1" applyFill="1" applyAlignment="1">
      <alignment vertical="center" wrapText="1"/>
      <protection/>
    </xf>
    <xf numFmtId="0" fontId="2" fillId="0" borderId="0" xfId="0" applyFont="1" applyAlignment="1">
      <alignment vertical="center"/>
    </xf>
    <xf numFmtId="0" fontId="2" fillId="0" borderId="0" xfId="0" applyFont="1" applyAlignment="1">
      <alignment horizontal="left" vertical="center"/>
    </xf>
    <xf numFmtId="0" fontId="0" fillId="0" borderId="0" xfId="0" applyFont="1" applyFill="1" applyAlignment="1">
      <alignment/>
    </xf>
    <xf numFmtId="0" fontId="7" fillId="0" borderId="0" xfId="0" applyFont="1" applyAlignment="1">
      <alignment/>
    </xf>
    <xf numFmtId="0" fontId="19" fillId="0" borderId="0" xfId="0" applyFont="1" applyAlignment="1">
      <alignment/>
    </xf>
    <xf numFmtId="0" fontId="0" fillId="0" borderId="0" xfId="0" applyFont="1" applyAlignment="1">
      <alignment/>
    </xf>
    <xf numFmtId="0" fontId="2" fillId="0" borderId="0" xfId="0" applyFont="1" applyAlignment="1">
      <alignment/>
    </xf>
    <xf numFmtId="0" fontId="20" fillId="0" borderId="0" xfId="0" applyFont="1" applyFill="1" applyAlignment="1">
      <alignment horizontal="left" vertical="center"/>
    </xf>
    <xf numFmtId="0" fontId="11" fillId="0" borderId="0" xfId="0" applyNumberFormat="1" applyFont="1" applyFill="1" applyAlignment="1" applyProtection="1">
      <alignment horizontal="center"/>
      <protection/>
    </xf>
    <xf numFmtId="0" fontId="21" fillId="0" borderId="0" xfId="0" applyFont="1" applyFill="1" applyAlignment="1">
      <alignment horizontal="center"/>
    </xf>
    <xf numFmtId="0" fontId="22" fillId="0" borderId="0" xfId="0" applyFont="1" applyAlignment="1">
      <alignment horizontal="center" vertical="center"/>
    </xf>
    <xf numFmtId="57" fontId="7" fillId="0" borderId="0" xfId="0" applyNumberFormat="1" applyFont="1" applyFill="1" applyAlignment="1" applyProtection="1">
      <alignment horizontal="center"/>
      <protection/>
    </xf>
    <xf numFmtId="0" fontId="7" fillId="0" borderId="0" xfId="0" applyNumberFormat="1" applyFont="1" applyFill="1" applyAlignment="1" applyProtection="1">
      <alignment horizontal="center"/>
      <protection/>
    </xf>
    <xf numFmtId="0" fontId="11" fillId="0" borderId="0" xfId="0" applyFont="1" applyFill="1" applyAlignment="1">
      <alignment horizontal="center"/>
    </xf>
    <xf numFmtId="31" fontId="11" fillId="0" borderId="0" xfId="0" applyNumberFormat="1" applyFont="1" applyFill="1" applyAlignment="1">
      <alignment horizontal="center"/>
    </xf>
    <xf numFmtId="179" fontId="0" fillId="0" borderId="0" xfId="0" applyNumberFormat="1" applyFont="1" applyFill="1" applyAlignment="1" applyProtection="1">
      <alignment/>
      <protection/>
    </xf>
    <xf numFmtId="0" fontId="7" fillId="0" borderId="0" xfId="0" applyFont="1" applyFill="1" applyAlignment="1">
      <alignment/>
    </xf>
    <xf numFmtId="49" fontId="7" fillId="0" borderId="0" xfId="0" applyNumberFormat="1" applyFont="1" applyFill="1" applyAlignment="1" applyProtection="1">
      <alignment/>
      <protection/>
    </xf>
    <xf numFmtId="49" fontId="0" fillId="0" borderId="0" xfId="0" applyNumberFormat="1" applyFont="1" applyFill="1" applyAlignment="1" applyProtection="1">
      <alignment/>
      <protection/>
    </xf>
    <xf numFmtId="0" fontId="19" fillId="0" borderId="0" xfId="0" applyFont="1" applyFill="1" applyAlignment="1">
      <alignment/>
    </xf>
  </cellXfs>
  <cellStyles count="118">
    <cellStyle name="Normal" xfId="0"/>
    <cellStyle name="Currency [0]" xfId="15"/>
    <cellStyle name="20% - 强调文字颜色 1 2" xfId="16"/>
    <cellStyle name="Currency" xfId="17"/>
    <cellStyle name="60% - 着色 2" xfId="18"/>
    <cellStyle name="20% - 强调文字颜色 3" xfId="19"/>
    <cellStyle name="输入" xfId="20"/>
    <cellStyle name="Comma [0]" xfId="21"/>
    <cellStyle name="40% - 强调文字颜色 3" xfId="22"/>
    <cellStyle name="计算 2" xfId="23"/>
    <cellStyle name="差" xfId="24"/>
    <cellStyle name="Comma" xfId="25"/>
    <cellStyle name="60% - 强调文字颜色 3" xfId="26"/>
    <cellStyle name="Hyperlink" xfId="27"/>
    <cellStyle name="Percent" xfId="28"/>
    <cellStyle name="Followed Hyperlink" xfId="29"/>
    <cellStyle name="好_StartUp" xfId="30"/>
    <cellStyle name="注释" xfId="31"/>
    <cellStyle name="60% - 强调文字颜色 2" xfId="32"/>
    <cellStyle name="标题 4" xfId="33"/>
    <cellStyle name="警告文本" xfId="34"/>
    <cellStyle name="标题" xfId="35"/>
    <cellStyle name="着色 1" xfId="36"/>
    <cellStyle name="20% - 着色 5" xfId="37"/>
    <cellStyle name="解释性文本" xfId="38"/>
    <cellStyle name="标题 1" xfId="39"/>
    <cellStyle name="标题 2" xfId="40"/>
    <cellStyle name="60% - 强调文字颜色 1" xfId="41"/>
    <cellStyle name="标题 3" xfId="42"/>
    <cellStyle name="60% - 强调文字颜色 4" xfId="43"/>
    <cellStyle name="输出" xfId="44"/>
    <cellStyle name="计算" xfId="45"/>
    <cellStyle name="检查单元格" xfId="46"/>
    <cellStyle name="40% - 强调文字颜色 4 2" xfId="47"/>
    <cellStyle name="20% - 强调文字颜色 6" xfId="48"/>
    <cellStyle name="强调文字颜色 2" xfId="49"/>
    <cellStyle name="链接单元格" xfId="50"/>
    <cellStyle name="40% - 强调文字颜色 1 2" xfId="51"/>
    <cellStyle name="汇总" xfId="52"/>
    <cellStyle name="好" xfId="53"/>
    <cellStyle name="40% - 强调文字颜色 2 2" xfId="54"/>
    <cellStyle name="适中" xfId="55"/>
    <cellStyle name="着色 5" xfId="56"/>
    <cellStyle name="20% - 强调文字颜色 5" xfId="57"/>
    <cellStyle name="强调文字颜色 1" xfId="58"/>
    <cellStyle name="20% - 强调文字颜色 1" xfId="59"/>
    <cellStyle name="40% - 强调文字颜色 1" xfId="60"/>
    <cellStyle name="20% - 强调文字颜色 2" xfId="61"/>
    <cellStyle name="输出 2" xfId="62"/>
    <cellStyle name="40% - 强调文字颜色 2" xfId="63"/>
    <cellStyle name="强调文字颜色 3" xfId="64"/>
    <cellStyle name="强调文字颜色 4" xfId="65"/>
    <cellStyle name="20% - 强调文字颜色 4" xfId="66"/>
    <cellStyle name="40% - 强调文字颜色 4" xfId="67"/>
    <cellStyle name="20% - 着色 1" xfId="68"/>
    <cellStyle name="强调文字颜色 5" xfId="69"/>
    <cellStyle name="40% - 强调文字颜色 5" xfId="70"/>
    <cellStyle name="20% - 着色 2" xfId="71"/>
    <cellStyle name="60% - 强调文字颜色 5" xfId="72"/>
    <cellStyle name="强调文字颜色 6" xfId="73"/>
    <cellStyle name="40% - 强调文字颜色 6" xfId="74"/>
    <cellStyle name="适中 2" xfId="75"/>
    <cellStyle name="20% - 着色 3" xfId="76"/>
    <cellStyle name="60% - 强调文字颜色 6" xfId="77"/>
    <cellStyle name="20% - 强调文字颜色 2 2" xfId="78"/>
    <cellStyle name="着色 4" xfId="79"/>
    <cellStyle name="20% - 强调文字颜色 3 2" xfId="80"/>
    <cellStyle name="常规 3" xfId="81"/>
    <cellStyle name="20% - 强调文字颜色 4 2" xfId="82"/>
    <cellStyle name="20% - 强调文字颜色 5 2" xfId="83"/>
    <cellStyle name="20% - 强调文字颜色 6 2" xfId="84"/>
    <cellStyle name="20% - 着色 4" xfId="85"/>
    <cellStyle name="着色 2" xfId="86"/>
    <cellStyle name="20% - 着色 6" xfId="87"/>
    <cellStyle name="40% - 强调文字颜色 3 2" xfId="88"/>
    <cellStyle name="40% - 强调文字颜色 5 2" xfId="89"/>
    <cellStyle name="40% - 强调文字颜色 6 2" xfId="90"/>
    <cellStyle name="40% - 着色 1" xfId="91"/>
    <cellStyle name="40% - 着色 2" xfId="92"/>
    <cellStyle name="40% - 着色 3" xfId="93"/>
    <cellStyle name="40% - 着色 4" xfId="94"/>
    <cellStyle name="40% - 着色 5" xfId="95"/>
    <cellStyle name="40% - 着色 6" xfId="96"/>
    <cellStyle name="着色 6" xfId="97"/>
    <cellStyle name="60% - 强调文字颜色 1 2" xfId="98"/>
    <cellStyle name="60% - 强调文字颜色 2 2" xfId="99"/>
    <cellStyle name="60% - 强调文字颜色 3 2" xfId="100"/>
    <cellStyle name="60% - 强调文字颜色 4 2" xfId="101"/>
    <cellStyle name="60% - 强调文字颜色 5 2" xfId="102"/>
    <cellStyle name="60% - 强调文字颜色 6 2" xfId="103"/>
    <cellStyle name="60% - 着色 1" xfId="104"/>
    <cellStyle name="60% - 着色 3" xfId="105"/>
    <cellStyle name="60% - 着色 4" xfId="106"/>
    <cellStyle name="60% - 着色 5" xfId="107"/>
    <cellStyle name="60% - 着色 6" xfId="108"/>
    <cellStyle name="常规 2" xfId="109"/>
    <cellStyle name="ColLevel_1" xfId="110"/>
    <cellStyle name="强调文字颜色 1 2" xfId="111"/>
    <cellStyle name="RowLevel_1" xfId="112"/>
    <cellStyle name="差 2" xfId="113"/>
    <cellStyle name="差_（新增预算公开表20160201）2016年鞍山市市本级一般公共预算经济分类预算表" xfId="114"/>
    <cellStyle name="差_StartUp" xfId="115"/>
    <cellStyle name="差_填报模板 " xfId="116"/>
    <cellStyle name="常规 4" xfId="117"/>
    <cellStyle name="常规_Sheet1" xfId="118"/>
    <cellStyle name="常规_附件1：2016年部门预算和“三公”经费预算公开表样" xfId="119"/>
    <cellStyle name="好 2" xfId="120"/>
    <cellStyle name="好_（新增预算公开表20160201）2016年鞍山市市本级一般公共预算经济分类预算表" xfId="121"/>
    <cellStyle name="好_填报模板 " xfId="122"/>
    <cellStyle name="检查单元格 2" xfId="123"/>
    <cellStyle name="强调文字颜色 2 2" xfId="124"/>
    <cellStyle name="强调文字颜色 3 2" xfId="125"/>
    <cellStyle name="强调文字颜色 4 2" xfId="126"/>
    <cellStyle name="强调文字颜色 5 2" xfId="127"/>
    <cellStyle name="强调文字颜色 6 2" xfId="128"/>
    <cellStyle name="输入 2" xfId="129"/>
    <cellStyle name="着色 3" xfId="130"/>
    <cellStyle name="注释 2" xfId="13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styles" Target="styles.xml" /><Relationship Id="rId46" Type="http://schemas.openxmlformats.org/officeDocument/2006/relationships/sharedStrings" Target="sharedStrings.xml" /><Relationship Id="rId4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4.xml.rels><?xml version="1.0" encoding="utf-8" standalone="yes"?><Relationships xmlns="http://schemas.openxmlformats.org/package/2006/relationships"><Relationship Id="rId1" Type="http://schemas.openxmlformats.org/officeDocument/2006/relationships/hyperlink" Target="http://www/fushun.gov.cn%20%20%20%20http://fssjtj.fushun.gov.cn" TargetMode="External" /></Relationships>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2.xml><?xml version="1.0" encoding="utf-8"?>
<worksheet xmlns="http://schemas.openxmlformats.org/spreadsheetml/2006/main" xmlns:r="http://schemas.openxmlformats.org/officeDocument/2006/relationships">
  <dimension ref="A1:Z22"/>
  <sheetViews>
    <sheetView showGridLines="0" showZeros="0" workbookViewId="0" topLeftCell="A1">
      <selection activeCell="A8" sqref="A8:P8"/>
    </sheetView>
  </sheetViews>
  <sheetFormatPr defaultColWidth="7" defaultRowHeight="11.25"/>
  <cols>
    <col min="1" max="5" width="8.83203125" style="309" customWidth="1"/>
    <col min="6" max="6" width="8.83203125" style="306" customWidth="1"/>
    <col min="7" max="16" width="8.83203125" style="309" customWidth="1"/>
    <col min="17" max="19" width="7" style="309" customWidth="1"/>
    <col min="20" max="20" width="50.83203125" style="309" customWidth="1"/>
    <col min="21" max="16384" width="7" style="309" customWidth="1"/>
  </cols>
  <sheetData>
    <row r="1" spans="1:26" ht="15" customHeight="1">
      <c r="A1" s="310"/>
      <c r="Y1"/>
      <c r="Z1"/>
    </row>
    <row r="2" spans="1:26" ht="10.5" customHeight="1">
      <c r="A2"/>
      <c r="B2"/>
      <c r="C2"/>
      <c r="D2"/>
      <c r="E2"/>
      <c r="F2"/>
      <c r="G2"/>
      <c r="H2"/>
      <c r="I2"/>
      <c r="J2"/>
      <c r="K2"/>
      <c r="L2"/>
      <c r="M2"/>
      <c r="N2"/>
      <c r="O2"/>
      <c r="P2"/>
      <c r="Q2"/>
      <c r="R2"/>
      <c r="S2"/>
      <c r="T2"/>
      <c r="U2"/>
      <c r="V2"/>
      <c r="W2"/>
      <c r="X2"/>
      <c r="Y2"/>
      <c r="Z2"/>
    </row>
    <row r="3" spans="1:26" ht="10.5" customHeight="1">
      <c r="A3"/>
      <c r="B3"/>
      <c r="C3"/>
      <c r="D3"/>
      <c r="E3"/>
      <c r="F3"/>
      <c r="G3"/>
      <c r="H3"/>
      <c r="I3"/>
      <c r="J3"/>
      <c r="K3"/>
      <c r="L3"/>
      <c r="M3"/>
      <c r="N3"/>
      <c r="O3"/>
      <c r="P3"/>
      <c r="Q3"/>
      <c r="R3"/>
      <c r="S3"/>
      <c r="T3"/>
      <c r="U3"/>
      <c r="V3"/>
      <c r="W3"/>
      <c r="X3"/>
      <c r="Y3"/>
      <c r="Z3"/>
    </row>
    <row r="4" spans="8:26" ht="10.5" customHeight="1">
      <c r="H4" s="306"/>
      <c r="Y4"/>
      <c r="Z4"/>
    </row>
    <row r="5" spans="1:26" s="306" customFormat="1" ht="36" customHeight="1">
      <c r="A5" s="311"/>
      <c r="W5" s="319"/>
      <c r="X5" s="144"/>
      <c r="Y5" s="144"/>
      <c r="Z5" s="144"/>
    </row>
    <row r="6" spans="4:26" ht="26.25" customHeight="1">
      <c r="D6" s="306"/>
      <c r="U6" s="306"/>
      <c r="V6" s="306"/>
      <c r="W6" s="306"/>
      <c r="X6" s="306"/>
      <c r="Y6"/>
      <c r="Z6"/>
    </row>
    <row r="7" spans="4:26" ht="25.5" customHeight="1">
      <c r="D7" s="306"/>
      <c r="N7" s="306"/>
      <c r="O7" s="306"/>
      <c r="U7" s="306"/>
      <c r="V7" s="306"/>
      <c r="W7" s="306"/>
      <c r="X7" s="306"/>
      <c r="Y7"/>
      <c r="Z7"/>
    </row>
    <row r="8" spans="1:26" s="307" customFormat="1" ht="30" customHeight="1">
      <c r="A8" s="312" t="s">
        <v>0</v>
      </c>
      <c r="B8" s="312"/>
      <c r="C8" s="312"/>
      <c r="D8" s="312"/>
      <c r="E8" s="312"/>
      <c r="F8" s="312"/>
      <c r="G8" s="312"/>
      <c r="H8" s="312"/>
      <c r="I8" s="312"/>
      <c r="J8" s="312"/>
      <c r="K8" s="312"/>
      <c r="L8" s="312"/>
      <c r="M8" s="312"/>
      <c r="N8" s="312"/>
      <c r="O8" s="312"/>
      <c r="P8" s="312"/>
      <c r="Q8" s="320"/>
      <c r="R8" s="320"/>
      <c r="S8" s="320"/>
      <c r="T8" s="321"/>
      <c r="U8" s="320"/>
      <c r="V8" s="320"/>
      <c r="W8" s="320"/>
      <c r="X8" s="320"/>
      <c r="Y8"/>
      <c r="Z8"/>
    </row>
    <row r="9" spans="1:26" ht="19.5" customHeight="1">
      <c r="A9" s="313"/>
      <c r="B9" s="313"/>
      <c r="C9" s="313"/>
      <c r="D9" s="313"/>
      <c r="E9" s="313"/>
      <c r="F9" s="313"/>
      <c r="G9" s="313"/>
      <c r="H9" s="313"/>
      <c r="I9" s="313"/>
      <c r="J9" s="313"/>
      <c r="K9" s="313"/>
      <c r="L9" s="313"/>
      <c r="M9" s="313"/>
      <c r="N9" s="313"/>
      <c r="O9" s="313"/>
      <c r="P9" s="306"/>
      <c r="T9" s="322"/>
      <c r="U9" s="306"/>
      <c r="V9" s="306"/>
      <c r="W9" s="306"/>
      <c r="X9" s="306"/>
      <c r="Y9"/>
      <c r="Z9"/>
    </row>
    <row r="10" spans="1:26" ht="10.5" customHeight="1">
      <c r="A10" s="306"/>
      <c r="B10" s="306"/>
      <c r="D10" s="306"/>
      <c r="E10" s="306"/>
      <c r="H10" s="306"/>
      <c r="N10" s="306"/>
      <c r="O10" s="306"/>
      <c r="U10" s="306"/>
      <c r="V10" s="306"/>
      <c r="X10" s="306"/>
      <c r="Y10"/>
      <c r="Z10"/>
    </row>
    <row r="11" spans="1:26" ht="77.25" customHeight="1">
      <c r="A11" s="314"/>
      <c r="B11" s="314"/>
      <c r="C11" s="314"/>
      <c r="D11" s="314"/>
      <c r="E11" s="314"/>
      <c r="F11" s="314"/>
      <c r="G11" s="314"/>
      <c r="H11" s="314"/>
      <c r="I11" s="314"/>
      <c r="J11" s="314"/>
      <c r="K11" s="314"/>
      <c r="L11" s="314"/>
      <c r="M11" s="314"/>
      <c r="N11" s="314"/>
      <c r="O11" s="314"/>
      <c r="P11" s="314"/>
      <c r="U11" s="306"/>
      <c r="V11" s="306"/>
      <c r="X11" s="306"/>
      <c r="Y11"/>
      <c r="Z11"/>
    </row>
    <row r="12" spans="1:26" ht="56.25" customHeight="1">
      <c r="A12" s="315"/>
      <c r="B12" s="316"/>
      <c r="C12" s="316"/>
      <c r="D12" s="316"/>
      <c r="E12" s="316"/>
      <c r="F12" s="316"/>
      <c r="G12" s="316"/>
      <c r="H12" s="316"/>
      <c r="I12" s="316"/>
      <c r="J12" s="316"/>
      <c r="K12" s="316"/>
      <c r="L12" s="316"/>
      <c r="M12" s="316"/>
      <c r="N12" s="316"/>
      <c r="O12" s="316"/>
      <c r="P12" s="316"/>
      <c r="S12" s="306"/>
      <c r="T12" s="306"/>
      <c r="U12" s="306"/>
      <c r="V12" s="306"/>
      <c r="W12" s="306"/>
      <c r="X12" s="306"/>
      <c r="Y12"/>
      <c r="Z12"/>
    </row>
    <row r="13" spans="8:26" ht="10.5" customHeight="1">
      <c r="H13" s="306"/>
      <c r="R13" s="306"/>
      <c r="S13" s="306"/>
      <c r="U13" s="306"/>
      <c r="V13" s="306"/>
      <c r="W13" s="306"/>
      <c r="X13" s="306"/>
      <c r="Y13"/>
      <c r="Z13"/>
    </row>
    <row r="14" spans="1:26" s="308" customFormat="1" ht="25.5" customHeight="1">
      <c r="A14" s="317"/>
      <c r="B14" s="317"/>
      <c r="C14" s="317"/>
      <c r="D14" s="317"/>
      <c r="E14" s="317"/>
      <c r="F14" s="317"/>
      <c r="G14" s="317"/>
      <c r="H14" s="317"/>
      <c r="I14" s="317"/>
      <c r="J14" s="317"/>
      <c r="K14" s="317"/>
      <c r="L14" s="317"/>
      <c r="M14" s="317"/>
      <c r="N14" s="317"/>
      <c r="O14" s="317"/>
      <c r="P14" s="317"/>
      <c r="R14" s="323"/>
      <c r="S14" s="323"/>
      <c r="U14" s="323"/>
      <c r="V14" s="323"/>
      <c r="W14" s="323"/>
      <c r="X14" s="323"/>
      <c r="Y14" s="323"/>
      <c r="Z14" s="323"/>
    </row>
    <row r="15" spans="1:26" s="308" customFormat="1" ht="25.5" customHeight="1">
      <c r="A15" s="318"/>
      <c r="B15" s="318"/>
      <c r="C15" s="318"/>
      <c r="D15" s="318"/>
      <c r="E15" s="318"/>
      <c r="F15" s="318"/>
      <c r="G15" s="318"/>
      <c r="H15" s="318"/>
      <c r="I15" s="318"/>
      <c r="J15" s="318"/>
      <c r="K15" s="318"/>
      <c r="L15" s="318"/>
      <c r="M15" s="318"/>
      <c r="N15" s="318"/>
      <c r="O15" s="318"/>
      <c r="P15" s="318"/>
      <c r="S15" s="323"/>
      <c r="T15" s="323"/>
      <c r="U15" s="323"/>
      <c r="V15" s="323"/>
      <c r="W15" s="323"/>
      <c r="X15"/>
      <c r="Y15"/>
      <c r="Z15" s="323"/>
    </row>
    <row r="16" spans="15:26" ht="11.25">
      <c r="O16" s="306"/>
      <c r="V16"/>
      <c r="W16"/>
      <c r="X16"/>
      <c r="Y16"/>
      <c r="Z16" s="306"/>
    </row>
    <row r="17" spans="1:26" ht="11.25">
      <c r="A17"/>
      <c r="B17"/>
      <c r="C17"/>
      <c r="D17"/>
      <c r="E17"/>
      <c r="F17"/>
      <c r="G17"/>
      <c r="H17"/>
      <c r="I17"/>
      <c r="J17"/>
      <c r="K17"/>
      <c r="L17"/>
      <c r="M17"/>
      <c r="N17"/>
      <c r="O17"/>
      <c r="P17"/>
      <c r="Q17"/>
      <c r="R17"/>
      <c r="S17"/>
      <c r="T17"/>
      <c r="U17"/>
      <c r="V17"/>
      <c r="W17"/>
      <c r="X17"/>
      <c r="Y17"/>
      <c r="Z17"/>
    </row>
    <row r="18" spans="1:26" ht="11.25">
      <c r="A18"/>
      <c r="B18"/>
      <c r="C18"/>
      <c r="D18"/>
      <c r="E18"/>
      <c r="F18"/>
      <c r="G18"/>
      <c r="H18"/>
      <c r="I18"/>
      <c r="J18"/>
      <c r="K18"/>
      <c r="L18"/>
      <c r="M18"/>
      <c r="N18"/>
      <c r="O18"/>
      <c r="P18"/>
      <c r="Q18"/>
      <c r="R18"/>
      <c r="S18"/>
      <c r="T18"/>
      <c r="U18"/>
      <c r="V18"/>
      <c r="W18"/>
      <c r="X18"/>
      <c r="Y18"/>
      <c r="Z18"/>
    </row>
    <row r="19" spans="1:26" ht="11.25">
      <c r="A19"/>
      <c r="B19"/>
      <c r="C19"/>
      <c r="D19"/>
      <c r="E19"/>
      <c r="F19"/>
      <c r="G19"/>
      <c r="H19"/>
      <c r="I19"/>
      <c r="J19"/>
      <c r="K19"/>
      <c r="L19"/>
      <c r="M19"/>
      <c r="N19"/>
      <c r="O19"/>
      <c r="P19"/>
      <c r="Q19"/>
      <c r="R19"/>
      <c r="S19"/>
      <c r="T19"/>
      <c r="U19"/>
      <c r="V19"/>
      <c r="W19"/>
      <c r="X19"/>
      <c r="Y19"/>
      <c r="Z19"/>
    </row>
    <row r="20" ht="11.25">
      <c r="M20" s="306"/>
    </row>
    <row r="21" ht="11.25">
      <c r="M21" s="306"/>
    </row>
    <row r="22" ht="11.25">
      <c r="B22" s="309" t="s">
        <v>1</v>
      </c>
    </row>
  </sheetData>
  <sheetProtection formatCells="0" formatColumns="0" formatRows="0"/>
  <mergeCells count="6">
    <mergeCell ref="A8:P8"/>
    <mergeCell ref="A9:O9"/>
    <mergeCell ref="A11:P11"/>
    <mergeCell ref="A12:P12"/>
    <mergeCell ref="A14:P14"/>
    <mergeCell ref="A15:P15"/>
  </mergeCells>
  <printOptions horizontalCentered="1"/>
  <pageMargins left="0.63" right="0.63" top="0.7900000000000001" bottom="0.7900000000000001" header="0.39" footer="0.39"/>
  <pageSetup horizontalDpi="600" verticalDpi="600" orientation="landscape" paperSize="9"/>
</worksheet>
</file>

<file path=xl/worksheets/sheet23.xml><?xml version="1.0" encoding="utf-8"?>
<worksheet xmlns="http://schemas.openxmlformats.org/spreadsheetml/2006/main" xmlns:r="http://schemas.openxmlformats.org/officeDocument/2006/relationships">
  <dimension ref="A1:A20"/>
  <sheetViews>
    <sheetView workbookViewId="0" topLeftCell="A1">
      <selection activeCell="A11" sqref="A11"/>
    </sheetView>
  </sheetViews>
  <sheetFormatPr defaultColWidth="9.33203125" defaultRowHeight="11.25"/>
  <cols>
    <col min="1" max="1" width="128.83203125" style="0" customWidth="1"/>
  </cols>
  <sheetData>
    <row r="1" ht="33" customHeight="1">
      <c r="A1" s="109" t="s">
        <v>2</v>
      </c>
    </row>
    <row r="2" s="304" customFormat="1" ht="21.75" customHeight="1">
      <c r="A2" s="305" t="s">
        <v>3</v>
      </c>
    </row>
    <row r="3" s="304" customFormat="1" ht="21.75" customHeight="1">
      <c r="A3" s="305" t="s">
        <v>4</v>
      </c>
    </row>
    <row r="4" s="304" customFormat="1" ht="21.75" customHeight="1">
      <c r="A4" s="305" t="s">
        <v>5</v>
      </c>
    </row>
    <row r="5" s="304" customFormat="1" ht="21.75" customHeight="1">
      <c r="A5" s="305" t="s">
        <v>6</v>
      </c>
    </row>
    <row r="6" s="304" customFormat="1" ht="21.75" customHeight="1">
      <c r="A6" s="305" t="s">
        <v>7</v>
      </c>
    </row>
    <row r="7" s="304" customFormat="1" ht="21.75" customHeight="1">
      <c r="A7" s="305" t="s">
        <v>8</v>
      </c>
    </row>
    <row r="8" s="304" customFormat="1" ht="21.75" customHeight="1">
      <c r="A8" s="305" t="s">
        <v>9</v>
      </c>
    </row>
    <row r="9" s="304" customFormat="1" ht="21.75" customHeight="1">
      <c r="A9" s="305" t="s">
        <v>10</v>
      </c>
    </row>
    <row r="10" s="304" customFormat="1" ht="21.75" customHeight="1">
      <c r="A10" s="305" t="s">
        <v>11</v>
      </c>
    </row>
    <row r="11" s="304" customFormat="1" ht="21.75" customHeight="1">
      <c r="A11" s="305" t="s">
        <v>12</v>
      </c>
    </row>
    <row r="12" s="304" customFormat="1" ht="21.75" customHeight="1">
      <c r="A12" s="305" t="s">
        <v>13</v>
      </c>
    </row>
    <row r="13" s="304" customFormat="1" ht="21.75" customHeight="1">
      <c r="A13" s="305" t="s">
        <v>14</v>
      </c>
    </row>
    <row r="14" s="304" customFormat="1" ht="21.75" customHeight="1">
      <c r="A14" s="305" t="s">
        <v>15</v>
      </c>
    </row>
    <row r="15" s="304" customFormat="1" ht="21.75" customHeight="1">
      <c r="A15" s="305" t="s">
        <v>16</v>
      </c>
    </row>
    <row r="16" s="304" customFormat="1" ht="21.75" customHeight="1">
      <c r="A16" s="305" t="s">
        <v>17</v>
      </c>
    </row>
    <row r="17" s="304" customFormat="1" ht="21.75" customHeight="1">
      <c r="A17" s="305" t="s">
        <v>18</v>
      </c>
    </row>
    <row r="18" s="304" customFormat="1" ht="21.75" customHeight="1">
      <c r="A18" s="305" t="s">
        <v>19</v>
      </c>
    </row>
    <row r="19" s="304" customFormat="1" ht="21.75" customHeight="1">
      <c r="A19" s="305" t="s">
        <v>20</v>
      </c>
    </row>
    <row r="20" s="304" customFormat="1" ht="21.75" customHeight="1">
      <c r="A20" s="305" t="s">
        <v>21</v>
      </c>
    </row>
  </sheetData>
  <sheetProtection/>
  <printOptions horizontalCentered="1"/>
  <pageMargins left="0.71" right="0.71" top="0.75" bottom="0.75" header="0.31" footer="0.31"/>
  <pageSetup horizontalDpi="600" verticalDpi="600" orientation="landscape" paperSize="9"/>
</worksheet>
</file>

<file path=xl/worksheets/sheet24.xml><?xml version="1.0" encoding="utf-8"?>
<worksheet xmlns="http://schemas.openxmlformats.org/spreadsheetml/2006/main" xmlns:r="http://schemas.openxmlformats.org/officeDocument/2006/relationships">
  <dimension ref="A1:V33"/>
  <sheetViews>
    <sheetView workbookViewId="0" topLeftCell="A1">
      <selection activeCell="F11" sqref="F11"/>
    </sheetView>
  </sheetViews>
  <sheetFormatPr defaultColWidth="12" defaultRowHeight="11.25"/>
  <cols>
    <col min="1" max="1" width="52.66015625" style="277" customWidth="1"/>
    <col min="2" max="2" width="21.5" style="277" customWidth="1"/>
    <col min="3" max="3" width="48.66015625" style="277" customWidth="1"/>
    <col min="4" max="4" width="22.16015625" style="277" customWidth="1"/>
    <col min="5" max="16384" width="12" style="277" customWidth="1"/>
  </cols>
  <sheetData>
    <row r="1" spans="1:22" ht="27">
      <c r="A1" s="278" t="s">
        <v>22</v>
      </c>
      <c r="B1" s="278"/>
      <c r="C1" s="278"/>
      <c r="D1" s="278"/>
      <c r="E1" s="279"/>
      <c r="F1" s="279"/>
      <c r="G1" s="279"/>
      <c r="H1" s="279"/>
      <c r="I1" s="279"/>
      <c r="J1" s="279"/>
      <c r="K1" s="279"/>
      <c r="L1" s="279"/>
      <c r="M1" s="279"/>
      <c r="N1" s="279"/>
      <c r="O1" s="279"/>
      <c r="P1" s="279"/>
      <c r="Q1" s="279"/>
      <c r="R1" s="279"/>
      <c r="S1" s="279"/>
      <c r="T1" s="279"/>
      <c r="U1" s="279"/>
      <c r="V1" s="279"/>
    </row>
    <row r="2" spans="1:22" ht="13.5">
      <c r="A2" s="280"/>
      <c r="B2" s="280"/>
      <c r="C2" s="280"/>
      <c r="D2" s="281" t="s">
        <v>23</v>
      </c>
      <c r="E2" s="282"/>
      <c r="F2" s="282"/>
      <c r="G2" s="282"/>
      <c r="H2" s="282"/>
      <c r="I2" s="282"/>
      <c r="J2" s="282"/>
      <c r="K2" s="282"/>
      <c r="L2" s="282"/>
      <c r="M2" s="282"/>
      <c r="N2" s="282"/>
      <c r="O2" s="282"/>
      <c r="P2" s="282"/>
      <c r="Q2" s="282"/>
      <c r="R2" s="282"/>
      <c r="S2" s="282"/>
      <c r="T2" s="282"/>
      <c r="U2" s="282"/>
      <c r="V2" s="282"/>
    </row>
    <row r="3" spans="1:22" ht="17.25" customHeight="1">
      <c r="A3" s="66" t="s">
        <v>24</v>
      </c>
      <c r="B3" s="283"/>
      <c r="C3" s="284"/>
      <c r="D3" s="281" t="s">
        <v>25</v>
      </c>
      <c r="E3" s="285"/>
      <c r="F3" s="285"/>
      <c r="G3" s="285"/>
      <c r="H3" s="285"/>
      <c r="I3" s="285"/>
      <c r="J3" s="285"/>
      <c r="K3" s="285"/>
      <c r="L3" s="285"/>
      <c r="M3" s="285"/>
      <c r="N3" s="285"/>
      <c r="O3" s="285"/>
      <c r="P3" s="285"/>
      <c r="Q3" s="285"/>
      <c r="R3" s="285"/>
      <c r="S3" s="285"/>
      <c r="T3" s="285"/>
      <c r="U3" s="285"/>
      <c r="V3" s="285"/>
    </row>
    <row r="4" spans="1:22" ht="19.5" customHeight="1">
      <c r="A4" s="286" t="s">
        <v>26</v>
      </c>
      <c r="B4" s="286"/>
      <c r="C4" s="286" t="s">
        <v>27</v>
      </c>
      <c r="D4" s="286"/>
      <c r="E4" s="282"/>
      <c r="F4" s="282"/>
      <c r="G4" s="282"/>
      <c r="H4" s="282"/>
      <c r="I4" s="282"/>
      <c r="J4" s="282"/>
      <c r="K4" s="282"/>
      <c r="L4" s="282"/>
      <c r="M4" s="282"/>
      <c r="N4" s="282"/>
      <c r="O4" s="282"/>
      <c r="P4" s="282"/>
      <c r="Q4" s="282"/>
      <c r="R4" s="282"/>
      <c r="S4" s="282"/>
      <c r="T4" s="282"/>
      <c r="U4" s="282"/>
      <c r="V4" s="282"/>
    </row>
    <row r="5" spans="1:22" ht="18" customHeight="1">
      <c r="A5" s="287" t="s">
        <v>28</v>
      </c>
      <c r="B5" s="288" t="s">
        <v>29</v>
      </c>
      <c r="C5" s="287" t="s">
        <v>28</v>
      </c>
      <c r="D5" s="289" t="s">
        <v>29</v>
      </c>
      <c r="E5" s="282"/>
      <c r="F5" s="282"/>
      <c r="G5" s="282"/>
      <c r="H5" s="282"/>
      <c r="I5" s="282"/>
      <c r="J5" s="282"/>
      <c r="K5" s="282"/>
      <c r="L5" s="282"/>
      <c r="M5" s="282"/>
      <c r="N5" s="282"/>
      <c r="O5" s="282"/>
      <c r="P5" s="282"/>
      <c r="Q5" s="282"/>
      <c r="R5" s="282"/>
      <c r="S5" s="282"/>
      <c r="T5" s="282"/>
      <c r="U5" s="282"/>
      <c r="V5" s="282"/>
    </row>
    <row r="6" spans="1:22" ht="15" customHeight="1">
      <c r="A6" s="233" t="s">
        <v>30</v>
      </c>
      <c r="B6" s="244"/>
      <c r="C6" s="164" t="s">
        <v>31</v>
      </c>
      <c r="D6" s="290">
        <v>119.01</v>
      </c>
      <c r="E6" s="282"/>
      <c r="F6" s="282"/>
      <c r="G6" s="282"/>
      <c r="H6" s="282"/>
      <c r="I6" s="282"/>
      <c r="J6" s="282"/>
      <c r="K6" s="282"/>
      <c r="L6" s="282"/>
      <c r="M6" s="282"/>
      <c r="N6" s="282"/>
      <c r="O6" s="282"/>
      <c r="P6" s="282"/>
      <c r="Q6" s="282"/>
      <c r="R6" s="282"/>
      <c r="S6" s="282"/>
      <c r="T6" s="282"/>
      <c r="U6" s="282"/>
      <c r="V6" s="282"/>
    </row>
    <row r="7" spans="1:22" ht="15" customHeight="1">
      <c r="A7" s="291" t="s">
        <v>32</v>
      </c>
      <c r="B7" s="292"/>
      <c r="C7" s="164" t="s">
        <v>33</v>
      </c>
      <c r="D7" s="290">
        <v>119.01</v>
      </c>
      <c r="E7" s="282"/>
      <c r="F7" s="282"/>
      <c r="G7" s="282"/>
      <c r="H7" s="282"/>
      <c r="I7" s="282"/>
      <c r="J7" s="282"/>
      <c r="K7" s="282"/>
      <c r="L7" s="282"/>
      <c r="M7" s="282"/>
      <c r="N7" s="282"/>
      <c r="O7" s="282"/>
      <c r="P7" s="282"/>
      <c r="Q7" s="282"/>
      <c r="R7" s="282"/>
      <c r="S7" s="282"/>
      <c r="T7" s="282"/>
      <c r="U7" s="282"/>
      <c r="V7" s="282"/>
    </row>
    <row r="8" spans="1:22" ht="15" customHeight="1">
      <c r="A8" s="233" t="s">
        <v>34</v>
      </c>
      <c r="B8" s="292"/>
      <c r="C8" s="164" t="s">
        <v>35</v>
      </c>
      <c r="D8" s="290">
        <v>35.73</v>
      </c>
      <c r="E8" s="282"/>
      <c r="F8" s="282"/>
      <c r="G8" s="282"/>
      <c r="H8" s="282"/>
      <c r="I8" s="282"/>
      <c r="J8" s="282"/>
      <c r="K8" s="282"/>
      <c r="L8" s="282"/>
      <c r="M8" s="282"/>
      <c r="N8" s="282"/>
      <c r="O8" s="282"/>
      <c r="P8" s="282"/>
      <c r="Q8" s="282"/>
      <c r="R8" s="282"/>
      <c r="S8" s="282"/>
      <c r="T8" s="282"/>
      <c r="U8" s="282"/>
      <c r="V8" s="282"/>
    </row>
    <row r="9" spans="1:22" ht="15" customHeight="1">
      <c r="A9" s="233" t="s">
        <v>36</v>
      </c>
      <c r="B9" s="292"/>
      <c r="C9" s="164" t="s">
        <v>37</v>
      </c>
      <c r="D9" s="290">
        <v>55.52</v>
      </c>
      <c r="E9" s="282"/>
      <c r="F9" s="282"/>
      <c r="G9" s="282"/>
      <c r="H9" s="282"/>
      <c r="I9" s="282"/>
      <c r="J9" s="282"/>
      <c r="K9" s="282"/>
      <c r="L9" s="282"/>
      <c r="M9" s="282"/>
      <c r="N9" s="282"/>
      <c r="O9" s="282"/>
      <c r="P9" s="282"/>
      <c r="Q9" s="282"/>
      <c r="R9" s="282"/>
      <c r="S9" s="282"/>
      <c r="T9" s="282"/>
      <c r="U9" s="282"/>
      <c r="V9" s="282"/>
    </row>
    <row r="10" spans="1:22" ht="15" customHeight="1">
      <c r="A10" s="233" t="s">
        <v>38</v>
      </c>
      <c r="B10" s="292"/>
      <c r="C10" s="164" t="s">
        <v>39</v>
      </c>
      <c r="D10" s="290">
        <v>27.76</v>
      </c>
      <c r="E10" s="282"/>
      <c r="F10" s="282"/>
      <c r="G10" s="282"/>
      <c r="H10" s="282"/>
      <c r="I10" s="282"/>
      <c r="J10" s="282"/>
      <c r="K10" s="282"/>
      <c r="L10" s="282"/>
      <c r="M10" s="282"/>
      <c r="N10" s="282"/>
      <c r="O10" s="282"/>
      <c r="P10" s="282"/>
      <c r="Q10" s="282"/>
      <c r="R10" s="282"/>
      <c r="S10" s="282"/>
      <c r="T10" s="282"/>
      <c r="U10" s="282"/>
      <c r="V10" s="282"/>
    </row>
    <row r="11" spans="1:22" ht="15" customHeight="1">
      <c r="A11" s="233" t="s">
        <v>40</v>
      </c>
      <c r="B11" s="292"/>
      <c r="C11" s="164" t="s">
        <v>41</v>
      </c>
      <c r="D11" s="290">
        <v>53.41</v>
      </c>
      <c r="E11" s="282"/>
      <c r="F11" s="282"/>
      <c r="G11" s="282"/>
      <c r="H11" s="282"/>
      <c r="I11" s="282"/>
      <c r="J11" s="282"/>
      <c r="K11" s="282"/>
      <c r="L11" s="282"/>
      <c r="M11" s="282"/>
      <c r="N11" s="282"/>
      <c r="O11" s="282"/>
      <c r="P11" s="282"/>
      <c r="Q11" s="282"/>
      <c r="R11" s="282"/>
      <c r="S11" s="282"/>
      <c r="T11" s="282"/>
      <c r="U11" s="282"/>
      <c r="V11" s="282"/>
    </row>
    <row r="12" spans="1:22" ht="15" customHeight="1">
      <c r="A12" s="233" t="s">
        <v>42</v>
      </c>
      <c r="B12" s="292"/>
      <c r="C12" s="164" t="s">
        <v>43</v>
      </c>
      <c r="D12" s="290">
        <v>53.41</v>
      </c>
      <c r="E12" s="282"/>
      <c r="F12" s="282"/>
      <c r="G12" s="282"/>
      <c r="H12" s="282"/>
      <c r="I12" s="282"/>
      <c r="J12" s="282"/>
      <c r="K12" s="282"/>
      <c r="L12" s="282"/>
      <c r="M12" s="282"/>
      <c r="N12" s="282"/>
      <c r="O12" s="282"/>
      <c r="P12" s="282"/>
      <c r="Q12" s="282"/>
      <c r="R12" s="282"/>
      <c r="S12" s="282"/>
      <c r="T12" s="282"/>
      <c r="U12" s="282"/>
      <c r="V12" s="282"/>
    </row>
    <row r="13" spans="1:22" ht="15" customHeight="1">
      <c r="A13" s="291" t="s">
        <v>32</v>
      </c>
      <c r="B13" s="293"/>
      <c r="C13" s="164" t="s">
        <v>44</v>
      </c>
      <c r="D13" s="290">
        <v>53.41</v>
      </c>
      <c r="E13" s="282"/>
      <c r="F13" s="282"/>
      <c r="G13" s="282"/>
      <c r="H13" s="282"/>
      <c r="I13" s="282"/>
      <c r="J13" s="282"/>
      <c r="K13" s="282"/>
      <c r="L13" s="282"/>
      <c r="M13" s="282"/>
      <c r="N13" s="282"/>
      <c r="O13" s="282"/>
      <c r="P13" s="282"/>
      <c r="Q13" s="282"/>
      <c r="R13" s="282"/>
      <c r="S13" s="282"/>
      <c r="T13" s="282"/>
      <c r="U13" s="282"/>
      <c r="V13" s="282"/>
    </row>
    <row r="14" spans="1:22" ht="15" customHeight="1">
      <c r="A14" s="233" t="s">
        <v>45</v>
      </c>
      <c r="B14" s="293"/>
      <c r="C14" s="294" t="s">
        <v>46</v>
      </c>
      <c r="D14" s="290">
        <v>628.07</v>
      </c>
      <c r="E14" s="282"/>
      <c r="F14" s="282"/>
      <c r="G14" s="282"/>
      <c r="H14" s="282"/>
      <c r="I14" s="282"/>
      <c r="J14" s="282"/>
      <c r="K14" s="282"/>
      <c r="L14" s="282"/>
      <c r="M14" s="282"/>
      <c r="N14" s="282"/>
      <c r="O14" s="282"/>
      <c r="P14" s="282"/>
      <c r="Q14" s="282"/>
      <c r="R14" s="282"/>
      <c r="S14" s="282"/>
      <c r="T14" s="282"/>
      <c r="U14" s="282"/>
      <c r="V14" s="282"/>
    </row>
    <row r="15" spans="1:22" ht="15" customHeight="1">
      <c r="A15" s="233" t="s">
        <v>47</v>
      </c>
      <c r="B15" s="293"/>
      <c r="C15" s="294" t="s">
        <v>48</v>
      </c>
      <c r="D15" s="290">
        <v>628.07</v>
      </c>
      <c r="E15" s="282"/>
      <c r="F15" s="282"/>
      <c r="G15" s="282"/>
      <c r="H15" s="282"/>
      <c r="I15" s="282"/>
      <c r="J15" s="282"/>
      <c r="K15" s="282"/>
      <c r="L15" s="282"/>
      <c r="M15" s="282"/>
      <c r="N15" s="282"/>
      <c r="O15" s="282"/>
      <c r="P15" s="282"/>
      <c r="Q15" s="282"/>
      <c r="R15" s="282"/>
      <c r="S15" s="282"/>
      <c r="T15" s="282"/>
      <c r="U15" s="282"/>
      <c r="V15" s="282"/>
    </row>
    <row r="16" spans="1:22" ht="15" customHeight="1">
      <c r="A16" s="233" t="s">
        <v>49</v>
      </c>
      <c r="B16" s="293"/>
      <c r="C16" s="294" t="s">
        <v>50</v>
      </c>
      <c r="D16" s="290">
        <v>628.07</v>
      </c>
      <c r="E16" s="282"/>
      <c r="F16" s="282"/>
      <c r="G16" s="282"/>
      <c r="H16" s="282"/>
      <c r="I16" s="282"/>
      <c r="J16" s="282"/>
      <c r="K16" s="282"/>
      <c r="L16" s="282"/>
      <c r="M16" s="282"/>
      <c r="N16" s="282"/>
      <c r="O16" s="282"/>
      <c r="P16" s="282"/>
      <c r="Q16" s="282"/>
      <c r="R16" s="282"/>
      <c r="S16" s="282"/>
      <c r="T16" s="282"/>
      <c r="U16" s="282"/>
      <c r="V16" s="282"/>
    </row>
    <row r="17" spans="1:22" ht="15" customHeight="1">
      <c r="A17" s="168"/>
      <c r="B17" s="293"/>
      <c r="C17" s="294" t="s">
        <v>51</v>
      </c>
      <c r="D17" s="290">
        <v>40.24</v>
      </c>
      <c r="E17" s="282"/>
      <c r="F17" s="282"/>
      <c r="G17" s="282"/>
      <c r="H17" s="282"/>
      <c r="I17" s="282"/>
      <c r="J17" s="282"/>
      <c r="K17" s="282"/>
      <c r="L17" s="282"/>
      <c r="M17" s="282"/>
      <c r="N17" s="282"/>
      <c r="O17" s="282"/>
      <c r="P17" s="282"/>
      <c r="Q17" s="282"/>
      <c r="R17" s="282"/>
      <c r="S17" s="282"/>
      <c r="T17" s="282"/>
      <c r="U17" s="282"/>
      <c r="V17" s="282"/>
    </row>
    <row r="18" spans="1:22" ht="15" customHeight="1">
      <c r="A18" s="168"/>
      <c r="B18" s="293"/>
      <c r="C18" s="294" t="s">
        <v>52</v>
      </c>
      <c r="D18" s="290">
        <v>40.24</v>
      </c>
      <c r="E18" s="282"/>
      <c r="F18" s="282"/>
      <c r="G18" s="282"/>
      <c r="H18" s="282"/>
      <c r="I18" s="282"/>
      <c r="J18" s="282"/>
      <c r="K18" s="282"/>
      <c r="L18" s="282"/>
      <c r="M18" s="282"/>
      <c r="N18" s="282"/>
      <c r="O18" s="282"/>
      <c r="P18" s="282"/>
      <c r="Q18" s="282"/>
      <c r="R18" s="282"/>
      <c r="S18" s="282"/>
      <c r="T18" s="282"/>
      <c r="U18" s="282"/>
      <c r="V18" s="282"/>
    </row>
    <row r="19" spans="1:22" ht="15" customHeight="1">
      <c r="A19" s="168"/>
      <c r="B19" s="293"/>
      <c r="C19" s="294" t="s">
        <v>53</v>
      </c>
      <c r="D19" s="290">
        <v>40.24</v>
      </c>
      <c r="E19" s="282"/>
      <c r="F19" s="282"/>
      <c r="G19" s="282"/>
      <c r="H19" s="282"/>
      <c r="I19" s="282"/>
      <c r="J19" s="282"/>
      <c r="K19" s="282"/>
      <c r="L19" s="282"/>
      <c r="M19" s="282"/>
      <c r="N19" s="282"/>
      <c r="O19" s="282"/>
      <c r="P19" s="282"/>
      <c r="Q19" s="282"/>
      <c r="R19" s="282"/>
      <c r="S19" s="282"/>
      <c r="T19" s="282"/>
      <c r="U19" s="282"/>
      <c r="V19" s="282"/>
    </row>
    <row r="20" spans="1:22" ht="15" customHeight="1">
      <c r="A20" s="168"/>
      <c r="B20" s="293"/>
      <c r="C20" s="295"/>
      <c r="D20" s="295"/>
      <c r="E20" s="282"/>
      <c r="F20" s="282"/>
      <c r="G20" s="282"/>
      <c r="H20" s="282"/>
      <c r="I20" s="282"/>
      <c r="J20" s="282"/>
      <c r="K20" s="282"/>
      <c r="L20" s="282"/>
      <c r="M20" s="282"/>
      <c r="N20" s="282"/>
      <c r="O20" s="282"/>
      <c r="P20" s="282"/>
      <c r="Q20" s="282"/>
      <c r="R20" s="282"/>
      <c r="S20" s="282"/>
      <c r="T20" s="282"/>
      <c r="U20" s="282"/>
      <c r="V20" s="282"/>
    </row>
    <row r="21" spans="1:22" ht="15" customHeight="1">
      <c r="A21" s="168"/>
      <c r="B21" s="293"/>
      <c r="C21" s="295"/>
      <c r="D21" s="295"/>
      <c r="E21" s="282"/>
      <c r="F21" s="282"/>
      <c r="G21" s="282"/>
      <c r="H21" s="282"/>
      <c r="I21" s="282"/>
      <c r="J21" s="282"/>
      <c r="K21" s="282"/>
      <c r="L21" s="282"/>
      <c r="M21" s="282"/>
      <c r="N21" s="282"/>
      <c r="O21" s="282"/>
      <c r="P21" s="282"/>
      <c r="Q21" s="282"/>
      <c r="R21" s="282"/>
      <c r="S21" s="282"/>
      <c r="T21" s="282"/>
      <c r="U21" s="282"/>
      <c r="V21" s="282"/>
    </row>
    <row r="22" spans="1:22" ht="15" customHeight="1">
      <c r="A22" s="168"/>
      <c r="B22" s="293"/>
      <c r="C22" s="295"/>
      <c r="D22" s="295"/>
      <c r="E22" s="282"/>
      <c r="F22" s="282"/>
      <c r="G22" s="282"/>
      <c r="H22" s="282"/>
      <c r="I22" s="282"/>
      <c r="J22" s="282"/>
      <c r="K22" s="282"/>
      <c r="L22" s="282"/>
      <c r="M22" s="282"/>
      <c r="N22" s="282"/>
      <c r="O22" s="282"/>
      <c r="P22" s="282"/>
      <c r="Q22" s="282"/>
      <c r="R22" s="282"/>
      <c r="S22" s="282"/>
      <c r="T22" s="282"/>
      <c r="U22" s="282"/>
      <c r="V22" s="282"/>
    </row>
    <row r="23" spans="1:22" ht="15" customHeight="1">
      <c r="A23" s="168"/>
      <c r="B23" s="293"/>
      <c r="C23" s="295"/>
      <c r="D23" s="295"/>
      <c r="E23" s="282"/>
      <c r="F23" s="282"/>
      <c r="G23" s="282"/>
      <c r="H23" s="282"/>
      <c r="I23" s="282"/>
      <c r="J23" s="282"/>
      <c r="K23" s="282"/>
      <c r="L23" s="282"/>
      <c r="M23" s="282"/>
      <c r="N23" s="282"/>
      <c r="O23" s="282"/>
      <c r="P23" s="282"/>
      <c r="Q23" s="282"/>
      <c r="R23" s="282"/>
      <c r="S23" s="282"/>
      <c r="T23" s="282"/>
      <c r="U23" s="282"/>
      <c r="V23" s="282"/>
    </row>
    <row r="24" spans="1:22" ht="15" customHeight="1">
      <c r="A24" s="233"/>
      <c r="B24" s="293"/>
      <c r="C24" s="295"/>
      <c r="D24" s="295"/>
      <c r="E24" s="282"/>
      <c r="F24" s="282"/>
      <c r="G24" s="282"/>
      <c r="H24" s="282"/>
      <c r="I24" s="282"/>
      <c r="J24" s="282"/>
      <c r="K24" s="282"/>
      <c r="L24" s="282"/>
      <c r="M24" s="282"/>
      <c r="N24" s="282"/>
      <c r="O24" s="282"/>
      <c r="P24" s="282"/>
      <c r="Q24" s="282"/>
      <c r="R24" s="282"/>
      <c r="S24" s="282"/>
      <c r="T24" s="282"/>
      <c r="U24" s="282"/>
      <c r="V24" s="303"/>
    </row>
    <row r="25" spans="1:22" s="276" customFormat="1" ht="15" customHeight="1">
      <c r="A25" s="296"/>
      <c r="B25" s="296"/>
      <c r="C25" s="297"/>
      <c r="D25" s="297"/>
      <c r="E25" s="298"/>
      <c r="F25" s="298"/>
      <c r="G25" s="298"/>
      <c r="H25" s="298"/>
      <c r="I25" s="298"/>
      <c r="J25" s="298"/>
      <c r="K25" s="298"/>
      <c r="L25" s="298"/>
      <c r="M25" s="298"/>
      <c r="N25" s="298"/>
      <c r="O25" s="298"/>
      <c r="P25" s="298"/>
      <c r="Q25" s="298"/>
      <c r="R25" s="298"/>
      <c r="S25" s="298"/>
      <c r="T25" s="298"/>
      <c r="U25" s="298"/>
      <c r="V25" s="298"/>
    </row>
    <row r="26" spans="1:4" ht="15" customHeight="1">
      <c r="A26" s="299"/>
      <c r="B26" s="299"/>
      <c r="C26" s="300"/>
      <c r="D26" s="212"/>
    </row>
    <row r="27" spans="1:4" ht="15" customHeight="1">
      <c r="A27" s="300"/>
      <c r="B27" s="300"/>
      <c r="C27" s="300"/>
      <c r="D27" s="212"/>
    </row>
    <row r="28" spans="1:4" ht="15" customHeight="1">
      <c r="A28" s="300"/>
      <c r="B28" s="300"/>
      <c r="C28" s="84"/>
      <c r="D28" s="212"/>
    </row>
    <row r="29" spans="1:4" ht="15" customHeight="1">
      <c r="A29" s="300"/>
      <c r="B29" s="300"/>
      <c r="C29" s="84"/>
      <c r="D29" s="212"/>
    </row>
    <row r="30" spans="1:4" ht="12">
      <c r="A30" s="301" t="s">
        <v>54</v>
      </c>
      <c r="B30" s="232">
        <f>SUM(B6,B8,B9,B10,B11,B12,B14)</f>
        <v>0</v>
      </c>
      <c r="C30" s="301" t="s">
        <v>55</v>
      </c>
      <c r="D30" s="232">
        <v>840.73</v>
      </c>
    </row>
    <row r="31" ht="18.75" customHeight="1"/>
    <row r="32" spans="1:4" ht="23.25" customHeight="1">
      <c r="A32" s="302" t="s">
        <v>56</v>
      </c>
      <c r="B32" s="302"/>
      <c r="C32" s="302"/>
      <c r="D32" s="302"/>
    </row>
    <row r="33" spans="1:4" ht="139.5" customHeight="1">
      <c r="A33" s="302"/>
      <c r="B33" s="302"/>
      <c r="C33" s="302"/>
      <c r="D33" s="302"/>
    </row>
    <row r="34" ht="15.75" customHeight="1"/>
    <row r="35" ht="17.25" customHeight="1"/>
    <row r="36" ht="17.25" customHeight="1"/>
  </sheetData>
  <sheetProtection/>
  <mergeCells count="2">
    <mergeCell ref="A1:D1"/>
    <mergeCell ref="A32:D33"/>
  </mergeCells>
  <printOptions horizontalCentered="1" verticalCentered="1"/>
  <pageMargins left="0.75" right="0.75" top="0" bottom="0" header="0" footer="0"/>
  <pageSetup horizontalDpi="600" verticalDpi="600" orientation="landscape" paperSize="9"/>
</worksheet>
</file>

<file path=xl/worksheets/sheet25.xml><?xml version="1.0" encoding="utf-8"?>
<worksheet xmlns="http://schemas.openxmlformats.org/spreadsheetml/2006/main" xmlns:r="http://schemas.openxmlformats.org/officeDocument/2006/relationships">
  <dimension ref="A1:T16"/>
  <sheetViews>
    <sheetView showGridLines="0" showZeros="0" workbookViewId="0" topLeftCell="A1">
      <selection activeCell="O8" sqref="O8:Q8"/>
    </sheetView>
  </sheetViews>
  <sheetFormatPr defaultColWidth="9.16015625" defaultRowHeight="11.25"/>
  <cols>
    <col min="1" max="1" width="19.16015625" style="82" customWidth="1"/>
    <col min="2" max="2" width="13.5" style="82" customWidth="1"/>
    <col min="3" max="3" width="10.66015625" style="82" customWidth="1"/>
    <col min="4" max="4" width="11.5" style="82" customWidth="1"/>
    <col min="5" max="5" width="11.16015625" style="82" customWidth="1"/>
    <col min="6" max="6" width="10.33203125" style="82" customWidth="1"/>
    <col min="7" max="7" width="11.16015625" style="82" customWidth="1"/>
    <col min="8" max="8" width="10.33203125" style="82" customWidth="1"/>
    <col min="9" max="9" width="6.66015625" style="82" customWidth="1"/>
    <col min="10" max="10" width="10.16015625" style="82" customWidth="1"/>
    <col min="11" max="12" width="10.16015625" style="0" customWidth="1"/>
    <col min="13" max="13" width="9.33203125" style="0" customWidth="1"/>
    <col min="14" max="14" width="10.66015625" style="82" customWidth="1"/>
    <col min="15" max="15" width="10.83203125" style="82" customWidth="1"/>
    <col min="16" max="16" width="10.33203125" style="82" customWidth="1"/>
    <col min="17" max="17" width="11.83203125" style="82" customWidth="1"/>
    <col min="18" max="18" width="10.66015625" style="82" customWidth="1"/>
    <col min="19" max="16384" width="9.16015625" style="82" customWidth="1"/>
  </cols>
  <sheetData>
    <row r="1" spans="1:19" ht="27">
      <c r="A1" s="259" t="s">
        <v>57</v>
      </c>
      <c r="B1" s="259"/>
      <c r="C1" s="259"/>
      <c r="D1" s="259"/>
      <c r="E1" s="259"/>
      <c r="F1" s="259"/>
      <c r="G1" s="259"/>
      <c r="H1" s="259"/>
      <c r="I1" s="259"/>
      <c r="J1" s="259"/>
      <c r="K1" s="274"/>
      <c r="L1" s="274"/>
      <c r="M1" s="274"/>
      <c r="N1" s="259"/>
      <c r="O1" s="259"/>
      <c r="P1" s="259"/>
      <c r="Q1" s="259"/>
      <c r="R1" s="259"/>
      <c r="S1" s="264"/>
    </row>
    <row r="2" spans="17:20" ht="12">
      <c r="Q2" s="193" t="s">
        <v>58</v>
      </c>
      <c r="R2" s="193"/>
      <c r="S2"/>
      <c r="T2"/>
    </row>
    <row r="3" spans="1:20" ht="12">
      <c r="A3" s="67" t="s">
        <v>24</v>
      </c>
      <c r="Q3" s="193" t="s">
        <v>25</v>
      </c>
      <c r="R3" s="213"/>
      <c r="S3"/>
      <c r="T3"/>
    </row>
    <row r="4" spans="1:19" s="236" customFormat="1" ht="20.25" customHeight="1">
      <c r="A4" s="73" t="s">
        <v>59</v>
      </c>
      <c r="B4" s="272" t="s">
        <v>60</v>
      </c>
      <c r="C4" s="272"/>
      <c r="D4" s="272"/>
      <c r="E4" s="272"/>
      <c r="F4" s="272"/>
      <c r="G4" s="272"/>
      <c r="H4" s="272"/>
      <c r="I4" s="272"/>
      <c r="J4" s="272"/>
      <c r="K4" s="97"/>
      <c r="L4" s="97"/>
      <c r="M4" s="97"/>
      <c r="N4" s="272" t="s">
        <v>61</v>
      </c>
      <c r="O4" s="272"/>
      <c r="P4" s="272"/>
      <c r="Q4" s="272"/>
      <c r="R4" s="272"/>
      <c r="S4" s="59"/>
    </row>
    <row r="5" spans="1:19" s="236" customFormat="1" ht="42.75" customHeight="1">
      <c r="A5" s="73"/>
      <c r="B5" s="73" t="s">
        <v>62</v>
      </c>
      <c r="C5" s="71" t="s">
        <v>30</v>
      </c>
      <c r="D5" s="71"/>
      <c r="E5" s="71" t="s">
        <v>34</v>
      </c>
      <c r="F5" s="71" t="s">
        <v>36</v>
      </c>
      <c r="G5" s="71" t="s">
        <v>38</v>
      </c>
      <c r="H5" s="71" t="s">
        <v>40</v>
      </c>
      <c r="I5" s="71" t="s">
        <v>42</v>
      </c>
      <c r="J5" s="71"/>
      <c r="K5" s="71" t="s">
        <v>45</v>
      </c>
      <c r="L5" s="71" t="s">
        <v>47</v>
      </c>
      <c r="M5" s="71" t="s">
        <v>49</v>
      </c>
      <c r="N5" s="71" t="s">
        <v>62</v>
      </c>
      <c r="O5" s="95" t="s">
        <v>63</v>
      </c>
      <c r="P5" s="95"/>
      <c r="Q5" s="95"/>
      <c r="R5" s="71" t="s">
        <v>64</v>
      </c>
      <c r="S5" s="59"/>
    </row>
    <row r="6" spans="1:19" s="236" customFormat="1" ht="64.5" customHeight="1">
      <c r="A6" s="73"/>
      <c r="B6" s="73"/>
      <c r="C6" s="71" t="s">
        <v>65</v>
      </c>
      <c r="D6" s="71" t="s">
        <v>32</v>
      </c>
      <c r="E6" s="71"/>
      <c r="F6" s="71"/>
      <c r="G6" s="71"/>
      <c r="H6" s="71"/>
      <c r="I6" s="141" t="s">
        <v>65</v>
      </c>
      <c r="J6" s="141" t="s">
        <v>32</v>
      </c>
      <c r="K6" s="71"/>
      <c r="L6" s="71"/>
      <c r="M6" s="71"/>
      <c r="N6" s="71"/>
      <c r="O6" s="71" t="s">
        <v>66</v>
      </c>
      <c r="P6" s="71" t="s">
        <v>67</v>
      </c>
      <c r="Q6" s="71" t="s">
        <v>68</v>
      </c>
      <c r="R6" s="71"/>
      <c r="S6" s="59"/>
    </row>
    <row r="7" spans="1:19" s="237" customFormat="1" ht="40.5" customHeight="1">
      <c r="A7" s="73"/>
      <c r="B7" s="73" t="s">
        <v>69</v>
      </c>
      <c r="C7" s="71">
        <v>3</v>
      </c>
      <c r="D7" s="71">
        <v>4</v>
      </c>
      <c r="E7" s="71">
        <v>5</v>
      </c>
      <c r="F7" s="71">
        <v>6</v>
      </c>
      <c r="G7" s="71">
        <v>7</v>
      </c>
      <c r="H7" s="71">
        <v>8</v>
      </c>
      <c r="I7" s="71">
        <v>9</v>
      </c>
      <c r="J7" s="71">
        <v>10</v>
      </c>
      <c r="K7" s="71">
        <v>11</v>
      </c>
      <c r="L7" s="71">
        <v>12</v>
      </c>
      <c r="M7" s="71">
        <v>13</v>
      </c>
      <c r="N7" s="71" t="s">
        <v>70</v>
      </c>
      <c r="O7" s="71">
        <v>15</v>
      </c>
      <c r="P7" s="71">
        <v>16</v>
      </c>
      <c r="Q7" s="71">
        <v>17</v>
      </c>
      <c r="R7" s="71">
        <v>18</v>
      </c>
      <c r="S7" s="255"/>
    </row>
    <row r="8" spans="1:19" s="238" customFormat="1" ht="14.25" customHeight="1">
      <c r="A8" s="73" t="s">
        <v>71</v>
      </c>
      <c r="B8" s="252">
        <v>840.73</v>
      </c>
      <c r="C8" s="252">
        <v>840.73</v>
      </c>
      <c r="D8" s="252">
        <v>840.73</v>
      </c>
      <c r="E8" s="252">
        <f>SUM(E9:E13)</f>
        <v>0</v>
      </c>
      <c r="F8" s="252">
        <f>SUM(F9:F13)</f>
        <v>0</v>
      </c>
      <c r="G8" s="252"/>
      <c r="H8" s="252"/>
      <c r="I8" s="252"/>
      <c r="J8" s="252"/>
      <c r="K8" s="252">
        <f>SUM(K9:K13)</f>
        <v>0</v>
      </c>
      <c r="L8" s="252"/>
      <c r="M8" s="252"/>
      <c r="N8" s="252">
        <v>840.73</v>
      </c>
      <c r="O8" s="252">
        <v>649.32</v>
      </c>
      <c r="P8" s="252">
        <v>155.68</v>
      </c>
      <c r="Q8" s="252">
        <v>35.73</v>
      </c>
      <c r="R8" s="252">
        <f>SUM(R9:R13)</f>
        <v>0</v>
      </c>
      <c r="S8"/>
    </row>
    <row r="9" spans="1:18" ht="12">
      <c r="A9" s="242"/>
      <c r="B9" s="243"/>
      <c r="C9" s="243"/>
      <c r="D9" s="244"/>
      <c r="E9" s="244"/>
      <c r="F9" s="244"/>
      <c r="G9" s="244"/>
      <c r="H9" s="244"/>
      <c r="I9" s="244"/>
      <c r="J9" s="244"/>
      <c r="K9" s="275"/>
      <c r="L9" s="275"/>
      <c r="M9" s="275"/>
      <c r="N9" s="243"/>
      <c r="O9" s="253"/>
      <c r="P9" s="253"/>
      <c r="Q9" s="253"/>
      <c r="R9" s="243"/>
    </row>
    <row r="10" spans="1:18" ht="12">
      <c r="A10" s="242"/>
      <c r="B10" s="243"/>
      <c r="C10" s="243"/>
      <c r="D10" s="245"/>
      <c r="E10" s="245"/>
      <c r="F10" s="245"/>
      <c r="G10" s="245"/>
      <c r="H10" s="245"/>
      <c r="I10" s="245"/>
      <c r="J10" s="245"/>
      <c r="K10" s="85"/>
      <c r="L10" s="85"/>
      <c r="M10" s="85"/>
      <c r="N10" s="243"/>
      <c r="O10" s="253"/>
      <c r="P10" s="253"/>
      <c r="Q10" s="253"/>
      <c r="R10" s="243"/>
    </row>
    <row r="11" spans="1:18" ht="12">
      <c r="A11" s="242"/>
      <c r="B11" s="243"/>
      <c r="C11" s="243"/>
      <c r="D11" s="247"/>
      <c r="E11" s="247"/>
      <c r="F11" s="247"/>
      <c r="G11" s="247"/>
      <c r="H11" s="247"/>
      <c r="I11" s="247"/>
      <c r="J11" s="247"/>
      <c r="K11" s="270"/>
      <c r="L11" s="270"/>
      <c r="M11" s="270"/>
      <c r="N11" s="243"/>
      <c r="O11" s="253"/>
      <c r="P11" s="253"/>
      <c r="Q11" s="253"/>
      <c r="R11" s="243"/>
    </row>
    <row r="12" spans="1:18" ht="12">
      <c r="A12" s="246"/>
      <c r="B12" s="243"/>
      <c r="C12" s="243"/>
      <c r="D12" s="247"/>
      <c r="E12" s="247"/>
      <c r="F12" s="248"/>
      <c r="G12" s="248"/>
      <c r="H12" s="248"/>
      <c r="I12" s="248"/>
      <c r="J12" s="248"/>
      <c r="K12" s="270"/>
      <c r="L12" s="270"/>
      <c r="M12" s="270"/>
      <c r="N12" s="243"/>
      <c r="O12" s="253"/>
      <c r="P12" s="253"/>
      <c r="Q12" s="253"/>
      <c r="R12" s="243"/>
    </row>
    <row r="13" spans="1:18" ht="12">
      <c r="A13" s="246"/>
      <c r="B13" s="243"/>
      <c r="C13" s="243"/>
      <c r="D13" s="247"/>
      <c r="E13" s="247"/>
      <c r="F13" s="248"/>
      <c r="G13" s="248"/>
      <c r="H13" s="248"/>
      <c r="I13" s="248"/>
      <c r="J13" s="248"/>
      <c r="K13" s="270"/>
      <c r="L13" s="270"/>
      <c r="M13" s="270"/>
      <c r="N13" s="243"/>
      <c r="O13" s="253"/>
      <c r="P13" s="253"/>
      <c r="Q13" s="253"/>
      <c r="R13" s="243"/>
    </row>
    <row r="14" spans="1:18" ht="14.25">
      <c r="A14" s="266"/>
      <c r="B14" s="266"/>
      <c r="C14" s="266"/>
      <c r="D14" s="266"/>
      <c r="E14" s="266"/>
      <c r="F14" s="266"/>
      <c r="G14" s="266"/>
      <c r="H14" s="266"/>
      <c r="I14" s="266"/>
      <c r="J14" s="266"/>
      <c r="K14" s="266"/>
      <c r="L14" s="266"/>
      <c r="M14" s="266"/>
      <c r="N14" s="266"/>
      <c r="O14" s="266"/>
      <c r="P14" s="266"/>
      <c r="Q14" s="266"/>
      <c r="R14" s="266"/>
    </row>
    <row r="15" spans="1:18" ht="35.25" customHeight="1">
      <c r="A15" s="273" t="s">
        <v>72</v>
      </c>
      <c r="B15" s="273"/>
      <c r="C15" s="273"/>
      <c r="D15" s="273"/>
      <c r="E15" s="273"/>
      <c r="F15" s="273"/>
      <c r="G15" s="273"/>
      <c r="H15" s="273"/>
      <c r="I15" s="273"/>
      <c r="J15" s="273"/>
      <c r="K15" s="273"/>
      <c r="L15" s="273"/>
      <c r="M15" s="273"/>
      <c r="N15" s="273"/>
      <c r="O15" s="273"/>
      <c r="P15" s="273"/>
      <c r="Q15" s="273"/>
      <c r="R15" s="273"/>
    </row>
    <row r="16" spans="1:18" ht="75.75" customHeight="1">
      <c r="A16" s="273"/>
      <c r="B16" s="273"/>
      <c r="C16" s="273"/>
      <c r="D16" s="273"/>
      <c r="E16" s="273"/>
      <c r="F16" s="273"/>
      <c r="G16" s="273"/>
      <c r="H16" s="273"/>
      <c r="I16" s="273"/>
      <c r="J16" s="273"/>
      <c r="K16" s="273"/>
      <c r="L16" s="273"/>
      <c r="M16" s="273"/>
      <c r="N16" s="273"/>
      <c r="O16" s="273"/>
      <c r="P16" s="273"/>
      <c r="Q16" s="273"/>
      <c r="R16" s="273"/>
    </row>
  </sheetData>
  <sheetProtection/>
  <mergeCells count="18">
    <mergeCell ref="Q2:R2"/>
    <mergeCell ref="Q3:R3"/>
    <mergeCell ref="C5:D5"/>
    <mergeCell ref="I5:J5"/>
    <mergeCell ref="O5:Q5"/>
    <mergeCell ref="A14:R14"/>
    <mergeCell ref="A4:A6"/>
    <mergeCell ref="B5:B6"/>
    <mergeCell ref="E5:E6"/>
    <mergeCell ref="F5:F6"/>
    <mergeCell ref="G5:G6"/>
    <mergeCell ref="H5:H6"/>
    <mergeCell ref="K5:K6"/>
    <mergeCell ref="L5:L6"/>
    <mergeCell ref="M5:M6"/>
    <mergeCell ref="N5:N6"/>
    <mergeCell ref="R5:R6"/>
    <mergeCell ref="A15:R16"/>
  </mergeCells>
  <printOptions horizontalCentered="1" verticalCentered="1"/>
  <pageMargins left="0" right="0" top="0" bottom="0" header="0" footer="0"/>
  <pageSetup horizontalDpi="600" verticalDpi="600" orientation="landscape" paperSize="9" scale="90"/>
</worksheet>
</file>

<file path=xl/worksheets/sheet26.xml><?xml version="1.0" encoding="utf-8"?>
<worksheet xmlns="http://schemas.openxmlformats.org/spreadsheetml/2006/main" xmlns:r="http://schemas.openxmlformats.org/officeDocument/2006/relationships">
  <dimension ref="A1:IP20"/>
  <sheetViews>
    <sheetView showGridLines="0" showZeros="0" workbookViewId="0" topLeftCell="A1">
      <selection activeCell="J11" sqref="J11"/>
    </sheetView>
  </sheetViews>
  <sheetFormatPr defaultColWidth="9.16015625" defaultRowHeight="11.25"/>
  <cols>
    <col min="1" max="1" width="32.83203125" style="82" customWidth="1"/>
    <col min="2" max="2" width="7.33203125" style="82" customWidth="1"/>
    <col min="3" max="3" width="7.5" style="82" customWidth="1"/>
    <col min="4" max="4" width="8.16015625" style="82" customWidth="1"/>
    <col min="5" max="5" width="11.66015625" style="82" customWidth="1"/>
    <col min="6" max="6" width="18.66015625" style="82" customWidth="1"/>
    <col min="7" max="7" width="10.5" style="82" customWidth="1"/>
    <col min="8" max="8" width="13.16015625" style="82" customWidth="1"/>
    <col min="9" max="9" width="9" style="82" bestFit="1" customWidth="1"/>
    <col min="10" max="10" width="10.83203125" style="82" customWidth="1"/>
    <col min="11" max="11" width="11.5" style="82" customWidth="1"/>
    <col min="12" max="12" width="10.66015625" style="0" customWidth="1"/>
    <col min="13" max="13" width="8.66015625" style="82" customWidth="1"/>
    <col min="14" max="14" width="14.5" style="82" customWidth="1"/>
    <col min="15" max="16" width="12.83203125" style="82" customWidth="1"/>
    <col min="17" max="17" width="9.33203125" style="82" customWidth="1"/>
    <col min="18" max="250" width="9.16015625" style="82" customWidth="1"/>
  </cols>
  <sheetData>
    <row r="1" spans="1:16" ht="28.5" customHeight="1">
      <c r="A1" s="145" t="s">
        <v>73</v>
      </c>
      <c r="B1" s="145"/>
      <c r="C1" s="145"/>
      <c r="D1" s="145"/>
      <c r="E1" s="145"/>
      <c r="F1" s="145"/>
      <c r="G1" s="145"/>
      <c r="H1" s="145"/>
      <c r="I1" s="145"/>
      <c r="J1" s="145"/>
      <c r="K1" s="145"/>
      <c r="L1" s="145"/>
      <c r="M1" s="145"/>
      <c r="N1" s="145"/>
      <c r="O1" s="145"/>
      <c r="P1" s="145"/>
    </row>
    <row r="2" spans="13:17" ht="10.5" customHeight="1">
      <c r="M2"/>
      <c r="P2" s="268"/>
      <c r="Q2" s="271" t="s">
        <v>74</v>
      </c>
    </row>
    <row r="3" spans="1:17" ht="17.25" customHeight="1">
      <c r="A3" s="66" t="s">
        <v>24</v>
      </c>
      <c r="B3" s="165"/>
      <c r="C3" s="165"/>
      <c r="D3" s="165"/>
      <c r="E3" s="165"/>
      <c r="M3"/>
      <c r="P3" s="176" t="s">
        <v>25</v>
      </c>
      <c r="Q3" s="176"/>
    </row>
    <row r="4" spans="1:17" s="236" customFormat="1" ht="23.25" customHeight="1">
      <c r="A4" s="73" t="s">
        <v>59</v>
      </c>
      <c r="B4" s="100" t="s">
        <v>75</v>
      </c>
      <c r="C4" s="100"/>
      <c r="D4" s="100"/>
      <c r="E4" s="99" t="s">
        <v>76</v>
      </c>
      <c r="F4" s="95" t="s">
        <v>60</v>
      </c>
      <c r="G4" s="95"/>
      <c r="H4" s="95"/>
      <c r="I4" s="95"/>
      <c r="J4" s="95"/>
      <c r="K4" s="95"/>
      <c r="L4" s="95"/>
      <c r="M4" s="95"/>
      <c r="N4" s="95"/>
      <c r="O4" s="95"/>
      <c r="P4" s="95"/>
      <c r="Q4" s="95"/>
    </row>
    <row r="5" spans="1:17" s="236" customFormat="1" ht="48" customHeight="1">
      <c r="A5" s="73"/>
      <c r="B5" s="265" t="s">
        <v>77</v>
      </c>
      <c r="C5" s="265" t="s">
        <v>78</v>
      </c>
      <c r="D5" s="265" t="s">
        <v>79</v>
      </c>
      <c r="E5" s="99"/>
      <c r="F5" s="73" t="s">
        <v>62</v>
      </c>
      <c r="G5" s="71" t="s">
        <v>30</v>
      </c>
      <c r="H5" s="71"/>
      <c r="I5" s="71" t="s">
        <v>34</v>
      </c>
      <c r="J5" s="71" t="s">
        <v>36</v>
      </c>
      <c r="K5" s="71" t="s">
        <v>38</v>
      </c>
      <c r="L5" s="71" t="s">
        <v>40</v>
      </c>
      <c r="M5" s="71" t="s">
        <v>42</v>
      </c>
      <c r="N5" s="71"/>
      <c r="O5" s="71" t="s">
        <v>45</v>
      </c>
      <c r="P5" s="71" t="s">
        <v>47</v>
      </c>
      <c r="Q5" s="71" t="s">
        <v>49</v>
      </c>
    </row>
    <row r="6" spans="1:17" s="236" customFormat="1" ht="51.75" customHeight="1">
      <c r="A6" s="73"/>
      <c r="B6" s="265"/>
      <c r="C6" s="265"/>
      <c r="D6" s="265"/>
      <c r="E6" s="99"/>
      <c r="F6" s="73"/>
      <c r="G6" s="71" t="s">
        <v>65</v>
      </c>
      <c r="H6" s="71" t="s">
        <v>32</v>
      </c>
      <c r="I6" s="71"/>
      <c r="J6" s="71"/>
      <c r="K6" s="71"/>
      <c r="L6" s="71"/>
      <c r="M6" s="71" t="s">
        <v>65</v>
      </c>
      <c r="N6" s="71" t="s">
        <v>32</v>
      </c>
      <c r="O6" s="71"/>
      <c r="P6" s="71"/>
      <c r="Q6" s="71"/>
    </row>
    <row r="7" spans="1:17" s="236" customFormat="1" ht="29.25" customHeight="1">
      <c r="A7" s="73">
        <v>1</v>
      </c>
      <c r="B7" s="265">
        <v>2</v>
      </c>
      <c r="C7" s="265">
        <v>3</v>
      </c>
      <c r="D7" s="265">
        <v>4</v>
      </c>
      <c r="E7" s="99">
        <v>5</v>
      </c>
      <c r="F7" s="73" t="s">
        <v>80</v>
      </c>
      <c r="G7" s="71">
        <v>7</v>
      </c>
      <c r="H7" s="71">
        <v>8</v>
      </c>
      <c r="I7" s="71">
        <v>9</v>
      </c>
      <c r="J7" s="71">
        <v>10</v>
      </c>
      <c r="K7" s="71">
        <v>11</v>
      </c>
      <c r="L7" s="71">
        <v>12</v>
      </c>
      <c r="M7" s="71">
        <v>13</v>
      </c>
      <c r="N7" s="71">
        <v>14</v>
      </c>
      <c r="O7" s="71">
        <v>15</v>
      </c>
      <c r="P7" s="71">
        <v>16</v>
      </c>
      <c r="Q7" s="71">
        <v>17</v>
      </c>
    </row>
    <row r="8" spans="1:250" s="59" customFormat="1" ht="20.25" customHeight="1">
      <c r="A8" s="74" t="s">
        <v>81</v>
      </c>
      <c r="B8" s="75"/>
      <c r="C8" s="75"/>
      <c r="D8" s="75"/>
      <c r="E8" s="76" t="s">
        <v>62</v>
      </c>
      <c r="F8" s="232">
        <v>840.73</v>
      </c>
      <c r="G8" s="232">
        <v>840.73</v>
      </c>
      <c r="H8" s="232">
        <v>840.73</v>
      </c>
      <c r="I8" s="232">
        <v>0</v>
      </c>
      <c r="J8" s="232"/>
      <c r="K8" s="232"/>
      <c r="L8" s="269">
        <v>0</v>
      </c>
      <c r="M8" s="172"/>
      <c r="N8" s="172"/>
      <c r="O8" s="172"/>
      <c r="P8" s="172"/>
      <c r="Q8" s="172"/>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89"/>
      <c r="CN8" s="89"/>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89"/>
      <c r="EG8" s="89"/>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89"/>
      <c r="FZ8" s="89"/>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89"/>
      <c r="HS8" s="89"/>
      <c r="HT8" s="89"/>
      <c r="HU8" s="89"/>
      <c r="HV8" s="89"/>
      <c r="HW8" s="89"/>
      <c r="HX8" s="89"/>
      <c r="HY8" s="89"/>
      <c r="HZ8" s="89"/>
      <c r="IA8" s="89"/>
      <c r="IB8" s="89"/>
      <c r="IC8" s="89"/>
      <c r="ID8" s="89"/>
      <c r="IE8" s="89"/>
      <c r="IF8" s="89"/>
      <c r="IG8" s="89"/>
      <c r="IH8" s="89"/>
      <c r="II8" s="89"/>
      <c r="IJ8" s="89"/>
      <c r="IK8" s="89"/>
      <c r="IL8" s="89"/>
      <c r="IM8" s="89"/>
      <c r="IN8" s="89"/>
      <c r="IO8" s="89"/>
      <c r="IP8" s="89"/>
    </row>
    <row r="9" spans="1:17" ht="15" customHeight="1">
      <c r="A9" s="242"/>
      <c r="B9" s="167"/>
      <c r="C9" s="167"/>
      <c r="D9" s="167"/>
      <c r="E9" s="136"/>
      <c r="F9" s="243"/>
      <c r="G9" s="243"/>
      <c r="H9" s="247"/>
      <c r="I9" s="247"/>
      <c r="J9" s="247"/>
      <c r="K9" s="247"/>
      <c r="L9" s="270"/>
      <c r="M9" s="161"/>
      <c r="N9" s="161"/>
      <c r="O9" s="161"/>
      <c r="P9" s="161"/>
      <c r="Q9" s="161"/>
    </row>
    <row r="10" spans="1:17" ht="15" customHeight="1">
      <c r="A10" s="242"/>
      <c r="B10" s="167"/>
      <c r="C10" s="167"/>
      <c r="D10" s="167"/>
      <c r="E10" s="136"/>
      <c r="F10" s="243"/>
      <c r="G10" s="243"/>
      <c r="H10" s="247"/>
      <c r="I10" s="247"/>
      <c r="J10" s="247"/>
      <c r="K10" s="247"/>
      <c r="L10" s="270"/>
      <c r="M10" s="161"/>
      <c r="N10" s="161"/>
      <c r="O10" s="161"/>
      <c r="P10" s="161"/>
      <c r="Q10" s="161"/>
    </row>
    <row r="11" spans="1:17" ht="15" customHeight="1">
      <c r="A11" s="242"/>
      <c r="B11" s="167"/>
      <c r="C11" s="167"/>
      <c r="D11" s="167"/>
      <c r="E11" s="136"/>
      <c r="F11" s="243"/>
      <c r="G11" s="243"/>
      <c r="H11" s="247"/>
      <c r="I11" s="247"/>
      <c r="J11" s="247"/>
      <c r="K11" s="247"/>
      <c r="L11" s="270"/>
      <c r="M11" s="161"/>
      <c r="N11" s="161"/>
      <c r="O11" s="161"/>
      <c r="P11" s="161"/>
      <c r="Q11" s="161"/>
    </row>
    <row r="12" spans="1:17" ht="15" customHeight="1">
      <c r="A12" s="242"/>
      <c r="B12" s="167"/>
      <c r="C12" s="167"/>
      <c r="D12" s="167"/>
      <c r="E12" s="136"/>
      <c r="F12" s="243"/>
      <c r="G12" s="243"/>
      <c r="H12" s="247"/>
      <c r="I12" s="247"/>
      <c r="J12" s="247"/>
      <c r="K12" s="247"/>
      <c r="L12" s="270"/>
      <c r="M12" s="161"/>
      <c r="N12" s="161"/>
      <c r="O12" s="161"/>
      <c r="P12" s="161"/>
      <c r="Q12" s="161"/>
    </row>
    <row r="13" spans="1:17" ht="18" customHeight="1">
      <c r="A13" s="242"/>
      <c r="B13" s="167"/>
      <c r="C13" s="167"/>
      <c r="D13" s="167"/>
      <c r="E13" s="136"/>
      <c r="F13" s="243"/>
      <c r="G13" s="243"/>
      <c r="H13" s="247"/>
      <c r="I13" s="247"/>
      <c r="J13" s="248"/>
      <c r="K13" s="248"/>
      <c r="L13" s="270"/>
      <c r="M13" s="161"/>
      <c r="N13" s="161"/>
      <c r="O13" s="161"/>
      <c r="P13" s="161"/>
      <c r="Q13" s="161"/>
    </row>
    <row r="14" spans="1:17" ht="15" customHeight="1">
      <c r="A14" s="242"/>
      <c r="B14" s="167"/>
      <c r="C14" s="167"/>
      <c r="D14" s="167"/>
      <c r="E14" s="136"/>
      <c r="F14" s="243"/>
      <c r="G14" s="243"/>
      <c r="H14" s="247"/>
      <c r="I14" s="247"/>
      <c r="J14" s="247"/>
      <c r="K14" s="247"/>
      <c r="L14" s="270"/>
      <c r="M14" s="161"/>
      <c r="N14" s="161"/>
      <c r="O14" s="161"/>
      <c r="P14" s="161"/>
      <c r="Q14" s="161"/>
    </row>
    <row r="15" spans="1:17" ht="15" customHeight="1">
      <c r="A15" s="246"/>
      <c r="B15" s="167"/>
      <c r="C15" s="167"/>
      <c r="D15" s="167"/>
      <c r="E15" s="136"/>
      <c r="F15" s="243"/>
      <c r="G15" s="243"/>
      <c r="H15" s="247"/>
      <c r="I15" s="247"/>
      <c r="J15" s="247"/>
      <c r="K15" s="247"/>
      <c r="L15" s="270"/>
      <c r="M15" s="161"/>
      <c r="N15" s="161"/>
      <c r="O15" s="161"/>
      <c r="P15" s="161"/>
      <c r="Q15" s="161"/>
    </row>
    <row r="16" spans="1:17" ht="15" customHeight="1">
      <c r="A16" s="246"/>
      <c r="B16" s="167"/>
      <c r="C16" s="167"/>
      <c r="D16" s="167"/>
      <c r="E16" s="136"/>
      <c r="F16" s="243"/>
      <c r="G16" s="243"/>
      <c r="H16" s="247"/>
      <c r="I16" s="247"/>
      <c r="J16" s="247"/>
      <c r="K16" s="247"/>
      <c r="L16" s="270"/>
      <c r="M16" s="161"/>
      <c r="N16" s="161"/>
      <c r="O16" s="161"/>
      <c r="P16" s="161"/>
      <c r="Q16" s="161"/>
    </row>
    <row r="17" spans="1:16" ht="14.25">
      <c r="A17" s="266"/>
      <c r="B17" s="266"/>
      <c r="C17" s="266"/>
      <c r="D17" s="266"/>
      <c r="E17" s="266"/>
      <c r="F17" s="266"/>
      <c r="G17" s="266"/>
      <c r="H17" s="266"/>
      <c r="I17" s="266"/>
      <c r="J17" s="266"/>
      <c r="K17" s="266"/>
      <c r="L17" s="266"/>
      <c r="M17" s="266"/>
      <c r="N17" s="266"/>
      <c r="O17" s="266"/>
      <c r="P17" s="266"/>
    </row>
    <row r="18" spans="1:16" ht="29.25" customHeight="1">
      <c r="A18" s="267" t="s">
        <v>82</v>
      </c>
      <c r="B18" s="267"/>
      <c r="C18" s="267"/>
      <c r="D18" s="267"/>
      <c r="E18" s="267"/>
      <c r="F18" s="267"/>
      <c r="G18" s="267"/>
      <c r="H18" s="267"/>
      <c r="I18" s="267"/>
      <c r="J18" s="267"/>
      <c r="K18" s="267"/>
      <c r="L18" s="267"/>
      <c r="M18" s="267"/>
      <c r="N18" s="267"/>
      <c r="O18" s="267"/>
      <c r="P18" s="267"/>
    </row>
    <row r="19" spans="1:16" ht="34.5" customHeight="1">
      <c r="A19" s="267"/>
      <c r="B19" s="267"/>
      <c r="C19" s="267"/>
      <c r="D19" s="267"/>
      <c r="E19" s="267"/>
      <c r="F19" s="267"/>
      <c r="G19" s="267"/>
      <c r="H19" s="267"/>
      <c r="I19" s="267"/>
      <c r="J19" s="267"/>
      <c r="K19" s="267"/>
      <c r="L19" s="267"/>
      <c r="M19" s="267"/>
      <c r="N19" s="267"/>
      <c r="O19" s="267"/>
      <c r="P19" s="267"/>
    </row>
    <row r="20" spans="1:16" ht="25.5" customHeight="1">
      <c r="A20" s="267"/>
      <c r="B20" s="267"/>
      <c r="C20" s="267"/>
      <c r="D20" s="267"/>
      <c r="E20" s="267"/>
      <c r="F20" s="267"/>
      <c r="G20" s="267"/>
      <c r="H20" s="267"/>
      <c r="I20" s="267"/>
      <c r="J20" s="267"/>
      <c r="K20" s="267"/>
      <c r="L20" s="267"/>
      <c r="M20" s="267"/>
      <c r="N20" s="267"/>
      <c r="O20" s="267"/>
      <c r="P20" s="267"/>
    </row>
  </sheetData>
  <sheetProtection/>
  <mergeCells count="21">
    <mergeCell ref="A1:O1"/>
    <mergeCell ref="P3:Q3"/>
    <mergeCell ref="B4:D4"/>
    <mergeCell ref="F4:Q4"/>
    <mergeCell ref="G5:H5"/>
    <mergeCell ref="M5:N5"/>
    <mergeCell ref="A17:O17"/>
    <mergeCell ref="A4:A6"/>
    <mergeCell ref="B5:B6"/>
    <mergeCell ref="C5:C6"/>
    <mergeCell ref="D5:D6"/>
    <mergeCell ref="E4:E6"/>
    <mergeCell ref="F5:F6"/>
    <mergeCell ref="I5:I6"/>
    <mergeCell ref="J5:J6"/>
    <mergeCell ref="K5:K6"/>
    <mergeCell ref="L5:L6"/>
    <mergeCell ref="O5:O6"/>
    <mergeCell ref="P5:P6"/>
    <mergeCell ref="Q5:Q6"/>
    <mergeCell ref="A18:O20"/>
  </mergeCells>
  <printOptions horizontalCentered="1" verticalCentered="1"/>
  <pageMargins left="0" right="0" top="0" bottom="0" header="0" footer="0"/>
  <pageSetup horizontalDpi="600" verticalDpi="600" orientation="landscape" paperSize="9" scale="90"/>
</worksheet>
</file>

<file path=xl/worksheets/sheet27.xml><?xml version="1.0" encoding="utf-8"?>
<worksheet xmlns="http://schemas.openxmlformats.org/spreadsheetml/2006/main" xmlns:r="http://schemas.openxmlformats.org/officeDocument/2006/relationships">
  <dimension ref="A1:IN25"/>
  <sheetViews>
    <sheetView showGridLines="0" showZeros="0" workbookViewId="0" topLeftCell="A1">
      <selection activeCell="I8" sqref="I8"/>
    </sheetView>
  </sheetViews>
  <sheetFormatPr defaultColWidth="9.16015625" defaultRowHeight="11.25"/>
  <cols>
    <col min="1" max="1" width="32" style="82" customWidth="1"/>
    <col min="2" max="3" width="5.83203125" style="214" customWidth="1"/>
    <col min="4" max="4" width="6.33203125" style="214" customWidth="1"/>
    <col min="5" max="5" width="42" style="82" bestFit="1" customWidth="1"/>
    <col min="6" max="6" width="16" style="82" bestFit="1" customWidth="1"/>
    <col min="7" max="7" width="9.83203125" style="82" customWidth="1"/>
    <col min="8" max="8" width="11.83203125" style="82" customWidth="1"/>
    <col min="9" max="9" width="12.33203125" style="82" customWidth="1"/>
    <col min="10" max="10" width="11.5" style="82" bestFit="1" customWidth="1"/>
    <col min="11" max="248" width="9.16015625" style="82" customWidth="1"/>
    <col min="249" max="254" width="9.16015625" style="0" customWidth="1"/>
  </cols>
  <sheetData>
    <row r="1" spans="1:11" ht="27">
      <c r="A1" s="259" t="s">
        <v>83</v>
      </c>
      <c r="B1" s="260"/>
      <c r="C1" s="260"/>
      <c r="D1" s="260"/>
      <c r="E1" s="259"/>
      <c r="F1" s="259"/>
      <c r="G1" s="259"/>
      <c r="H1" s="259"/>
      <c r="I1" s="259"/>
      <c r="J1" s="259"/>
      <c r="K1" s="264"/>
    </row>
    <row r="2" spans="9:12" ht="12">
      <c r="I2" s="193" t="s">
        <v>84</v>
      </c>
      <c r="J2" s="193"/>
      <c r="K2"/>
      <c r="L2"/>
    </row>
    <row r="3" spans="1:12" ht="17.25" customHeight="1">
      <c r="A3" s="66" t="s">
        <v>24</v>
      </c>
      <c r="B3" s="261"/>
      <c r="C3" s="261"/>
      <c r="D3" s="261"/>
      <c r="E3" s="165"/>
      <c r="I3" s="193" t="s">
        <v>25</v>
      </c>
      <c r="J3" s="176"/>
      <c r="K3"/>
      <c r="L3"/>
    </row>
    <row r="4" spans="1:11" s="236" customFormat="1" ht="19.5" customHeight="1">
      <c r="A4" s="73" t="s">
        <v>59</v>
      </c>
      <c r="B4" s="100" t="s">
        <v>75</v>
      </c>
      <c r="C4" s="100"/>
      <c r="D4" s="100"/>
      <c r="E4" s="99" t="s">
        <v>76</v>
      </c>
      <c r="F4" s="239" t="s">
        <v>61</v>
      </c>
      <c r="G4" s="240"/>
      <c r="H4" s="240"/>
      <c r="I4" s="240"/>
      <c r="J4" s="251"/>
      <c r="K4" s="59"/>
    </row>
    <row r="5" spans="1:11" s="236" customFormat="1" ht="19.5" customHeight="1">
      <c r="A5" s="73"/>
      <c r="B5" s="262" t="s">
        <v>77</v>
      </c>
      <c r="C5" s="262" t="s">
        <v>78</v>
      </c>
      <c r="D5" s="262" t="s">
        <v>79</v>
      </c>
      <c r="E5" s="99"/>
      <c r="F5" s="147" t="s">
        <v>62</v>
      </c>
      <c r="G5" s="229" t="s">
        <v>63</v>
      </c>
      <c r="H5" s="230"/>
      <c r="I5" s="235"/>
      <c r="J5" s="147" t="s">
        <v>64</v>
      </c>
      <c r="K5" s="59"/>
    </row>
    <row r="6" spans="1:11" s="236" customFormat="1" ht="39" customHeight="1">
      <c r="A6" s="73"/>
      <c r="B6" s="263"/>
      <c r="C6" s="263"/>
      <c r="D6" s="263"/>
      <c r="E6" s="99"/>
      <c r="F6" s="153"/>
      <c r="G6" s="153" t="s">
        <v>66</v>
      </c>
      <c r="H6" s="153" t="s">
        <v>67</v>
      </c>
      <c r="I6" s="153" t="s">
        <v>68</v>
      </c>
      <c r="J6" s="153"/>
      <c r="K6" s="59"/>
    </row>
    <row r="7" spans="1:11" s="236" customFormat="1" ht="18" customHeight="1">
      <c r="A7" s="73">
        <v>1</v>
      </c>
      <c r="B7" s="263" t="s">
        <v>85</v>
      </c>
      <c r="C7" s="263" t="s">
        <v>86</v>
      </c>
      <c r="D7" s="263" t="s">
        <v>87</v>
      </c>
      <c r="E7" s="99">
        <v>5</v>
      </c>
      <c r="F7" s="153" t="s">
        <v>88</v>
      </c>
      <c r="G7" s="153">
        <v>7</v>
      </c>
      <c r="H7" s="153">
        <v>8</v>
      </c>
      <c r="I7" s="153">
        <v>9</v>
      </c>
      <c r="J7" s="153">
        <v>10</v>
      </c>
      <c r="K7" s="59"/>
    </row>
    <row r="8" spans="1:248" s="59" customFormat="1" ht="17.25" customHeight="1">
      <c r="A8" s="74" t="s">
        <v>81</v>
      </c>
      <c r="B8" s="75"/>
      <c r="C8" s="75"/>
      <c r="D8" s="75"/>
      <c r="E8" s="76" t="s">
        <v>62</v>
      </c>
      <c r="F8" s="232">
        <v>840.73</v>
      </c>
      <c r="G8" s="232">
        <f>G10+G14+G17+G20</f>
        <v>649.3199999999999</v>
      </c>
      <c r="H8" s="232">
        <v>155.68</v>
      </c>
      <c r="I8" s="232">
        <v>35.73</v>
      </c>
      <c r="J8" s="232"/>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89"/>
      <c r="CN8" s="89"/>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89"/>
      <c r="EG8" s="89"/>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89"/>
      <c r="FZ8" s="89"/>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89"/>
      <c r="HS8" s="89"/>
      <c r="HT8" s="89"/>
      <c r="HU8" s="89"/>
      <c r="HV8" s="89"/>
      <c r="HW8" s="89"/>
      <c r="HX8" s="89"/>
      <c r="HY8" s="89"/>
      <c r="HZ8" s="89"/>
      <c r="IA8" s="89"/>
      <c r="IB8" s="89"/>
      <c r="IC8" s="89"/>
      <c r="ID8" s="89"/>
      <c r="IE8" s="89"/>
      <c r="IF8" s="89"/>
      <c r="IG8" s="89"/>
      <c r="IH8" s="89"/>
      <c r="II8" s="89"/>
      <c r="IJ8" s="89"/>
      <c r="IK8" s="89"/>
      <c r="IL8" s="89"/>
      <c r="IM8" s="89"/>
      <c r="IN8" s="89"/>
    </row>
    <row r="9" spans="1:248" s="59" customFormat="1" ht="19.5" customHeight="1">
      <c r="A9" s="74"/>
      <c r="B9" s="79" t="s">
        <v>89</v>
      </c>
      <c r="C9" s="79"/>
      <c r="D9" s="79"/>
      <c r="E9" s="84" t="s">
        <v>31</v>
      </c>
      <c r="F9" s="81">
        <v>119.01</v>
      </c>
      <c r="G9" s="81"/>
      <c r="H9" s="81"/>
      <c r="I9" s="81"/>
      <c r="J9" s="81"/>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89"/>
      <c r="CD9" s="89"/>
      <c r="CE9" s="89"/>
      <c r="CF9" s="89"/>
      <c r="CG9" s="89"/>
      <c r="CH9" s="89"/>
      <c r="CI9" s="89"/>
      <c r="CJ9" s="89"/>
      <c r="CK9" s="89"/>
      <c r="CL9" s="89"/>
      <c r="CM9" s="89"/>
      <c r="CN9" s="89"/>
      <c r="CO9" s="89"/>
      <c r="CP9" s="89"/>
      <c r="CQ9" s="89"/>
      <c r="CR9" s="89"/>
      <c r="CS9" s="89"/>
      <c r="CT9" s="89"/>
      <c r="CU9" s="89"/>
      <c r="CV9" s="89"/>
      <c r="CW9" s="89"/>
      <c r="CX9" s="89"/>
      <c r="CY9" s="89"/>
      <c r="CZ9" s="89"/>
      <c r="DA9" s="89"/>
      <c r="DB9" s="89"/>
      <c r="DC9" s="89"/>
      <c r="DD9" s="89"/>
      <c r="DE9" s="89"/>
      <c r="DF9" s="89"/>
      <c r="DG9" s="89"/>
      <c r="DH9" s="89"/>
      <c r="DI9" s="89"/>
      <c r="DJ9" s="89"/>
      <c r="DK9" s="89"/>
      <c r="DL9" s="89"/>
      <c r="DM9" s="89"/>
      <c r="DN9" s="89"/>
      <c r="DO9" s="89"/>
      <c r="DP9" s="89"/>
      <c r="DQ9" s="89"/>
      <c r="DR9" s="89"/>
      <c r="DS9" s="89"/>
      <c r="DT9" s="89"/>
      <c r="DU9" s="89"/>
      <c r="DV9" s="89"/>
      <c r="DW9" s="89"/>
      <c r="DX9" s="89"/>
      <c r="DY9" s="89"/>
      <c r="DZ9" s="89"/>
      <c r="EA9" s="89"/>
      <c r="EB9" s="89"/>
      <c r="EC9" s="89"/>
      <c r="ED9" s="89"/>
      <c r="EE9" s="89"/>
      <c r="EF9" s="89"/>
      <c r="EG9" s="89"/>
      <c r="EH9" s="89"/>
      <c r="EI9" s="89"/>
      <c r="EJ9" s="89"/>
      <c r="EK9" s="89"/>
      <c r="EL9" s="89"/>
      <c r="EM9" s="89"/>
      <c r="EN9" s="89"/>
      <c r="EO9" s="89"/>
      <c r="EP9" s="89"/>
      <c r="EQ9" s="89"/>
      <c r="ER9" s="89"/>
      <c r="ES9" s="89"/>
      <c r="ET9" s="89"/>
      <c r="EU9" s="89"/>
      <c r="EV9" s="89"/>
      <c r="EW9" s="89"/>
      <c r="EX9" s="89"/>
      <c r="EY9" s="89"/>
      <c r="EZ9" s="89"/>
      <c r="FA9" s="89"/>
      <c r="FB9" s="89"/>
      <c r="FC9" s="89"/>
      <c r="FD9" s="89"/>
      <c r="FE9" s="89"/>
      <c r="FF9" s="89"/>
      <c r="FG9" s="89"/>
      <c r="FH9" s="89"/>
      <c r="FI9" s="89"/>
      <c r="FJ9" s="89"/>
      <c r="FK9" s="89"/>
      <c r="FL9" s="89"/>
      <c r="FM9" s="89"/>
      <c r="FN9" s="89"/>
      <c r="FO9" s="89"/>
      <c r="FP9" s="89"/>
      <c r="FQ9" s="89"/>
      <c r="FR9" s="89"/>
      <c r="FS9" s="89"/>
      <c r="FT9" s="89"/>
      <c r="FU9" s="89"/>
      <c r="FV9" s="89"/>
      <c r="FW9" s="89"/>
      <c r="FX9" s="89"/>
      <c r="FY9" s="89"/>
      <c r="FZ9" s="89"/>
      <c r="GA9" s="89"/>
      <c r="GB9" s="89"/>
      <c r="GC9" s="89"/>
      <c r="GD9" s="89"/>
      <c r="GE9" s="89"/>
      <c r="GF9" s="89"/>
      <c r="GG9" s="89"/>
      <c r="GH9" s="89"/>
      <c r="GI9" s="89"/>
      <c r="GJ9" s="89"/>
      <c r="GK9" s="89"/>
      <c r="GL9" s="89"/>
      <c r="GM9" s="89"/>
      <c r="GN9" s="89"/>
      <c r="GO9" s="89"/>
      <c r="GP9" s="89"/>
      <c r="GQ9" s="89"/>
      <c r="GR9" s="89"/>
      <c r="GS9" s="89"/>
      <c r="GT9" s="89"/>
      <c r="GU9" s="89"/>
      <c r="GV9" s="89"/>
      <c r="GW9" s="89"/>
      <c r="GX9" s="89"/>
      <c r="GY9" s="89"/>
      <c r="GZ9" s="89"/>
      <c r="HA9" s="89"/>
      <c r="HB9" s="89"/>
      <c r="HC9" s="89"/>
      <c r="HD9" s="89"/>
      <c r="HE9" s="89"/>
      <c r="HF9" s="89"/>
      <c r="HG9" s="89"/>
      <c r="HH9" s="89"/>
      <c r="HI9" s="89"/>
      <c r="HJ9" s="89"/>
      <c r="HK9" s="89"/>
      <c r="HL9" s="89"/>
      <c r="HM9" s="89"/>
      <c r="HN9" s="89"/>
      <c r="HO9" s="89"/>
      <c r="HP9" s="89"/>
      <c r="HQ9" s="89"/>
      <c r="HR9" s="89"/>
      <c r="HS9" s="89"/>
      <c r="HT9" s="89"/>
      <c r="HU9" s="89"/>
      <c r="HV9" s="89"/>
      <c r="HW9" s="89"/>
      <c r="HX9" s="89"/>
      <c r="HY9" s="89"/>
      <c r="HZ9" s="89"/>
      <c r="IA9" s="89"/>
      <c r="IB9" s="89"/>
      <c r="IC9" s="89"/>
      <c r="ID9" s="89"/>
      <c r="IE9" s="89"/>
      <c r="IF9" s="89"/>
      <c r="IG9" s="89"/>
      <c r="IH9" s="89"/>
      <c r="II9" s="89"/>
      <c r="IJ9" s="89"/>
      <c r="IK9" s="89"/>
      <c r="IL9" s="89"/>
      <c r="IM9" s="89"/>
      <c r="IN9" s="89"/>
    </row>
    <row r="10" spans="2:10" ht="19.5" customHeight="1">
      <c r="B10" s="83"/>
      <c r="C10" s="83" t="s">
        <v>90</v>
      </c>
      <c r="D10" s="83"/>
      <c r="E10" s="84" t="s">
        <v>91</v>
      </c>
      <c r="F10" s="85">
        <v>119.01</v>
      </c>
      <c r="G10" s="85">
        <v>83.28</v>
      </c>
      <c r="H10" s="85"/>
      <c r="I10" s="85"/>
      <c r="J10" s="85"/>
    </row>
    <row r="11" spans="1:10" ht="19.5" customHeight="1">
      <c r="A11" s="86"/>
      <c r="B11" s="83" t="s">
        <v>89</v>
      </c>
      <c r="C11" s="87" t="s">
        <v>90</v>
      </c>
      <c r="D11" s="83" t="s">
        <v>92</v>
      </c>
      <c r="E11" s="84" t="s">
        <v>93</v>
      </c>
      <c r="F11" s="85">
        <v>35.73</v>
      </c>
      <c r="G11" s="85"/>
      <c r="H11" s="85"/>
      <c r="I11" s="85">
        <v>35.73</v>
      </c>
      <c r="J11" s="85"/>
    </row>
    <row r="12" spans="1:10" ht="19.5" customHeight="1">
      <c r="A12" s="86"/>
      <c r="B12" s="83" t="s">
        <v>89</v>
      </c>
      <c r="C12" s="87" t="s">
        <v>90</v>
      </c>
      <c r="D12" s="87" t="s">
        <v>90</v>
      </c>
      <c r="E12" s="84" t="s">
        <v>37</v>
      </c>
      <c r="F12" s="85">
        <v>55.52</v>
      </c>
      <c r="G12" s="85">
        <v>55.52</v>
      </c>
      <c r="H12" s="85"/>
      <c r="I12" s="85"/>
      <c r="J12" s="85"/>
    </row>
    <row r="13" spans="1:10" ht="19.5" customHeight="1">
      <c r="A13" s="86"/>
      <c r="B13" s="83" t="s">
        <v>89</v>
      </c>
      <c r="C13" s="87" t="s">
        <v>90</v>
      </c>
      <c r="D13" s="87" t="s">
        <v>94</v>
      </c>
      <c r="E13" s="84" t="s">
        <v>39</v>
      </c>
      <c r="F13" s="85">
        <v>27.76</v>
      </c>
      <c r="G13" s="85">
        <v>27.76</v>
      </c>
      <c r="H13" s="85"/>
      <c r="I13" s="85"/>
      <c r="J13" s="85"/>
    </row>
    <row r="14" spans="1:10" ht="19.5" customHeight="1">
      <c r="A14" s="86"/>
      <c r="B14" s="83" t="s">
        <v>95</v>
      </c>
      <c r="C14" s="87"/>
      <c r="D14" s="87"/>
      <c r="E14" s="84" t="s">
        <v>41</v>
      </c>
      <c r="F14" s="85">
        <v>53.41</v>
      </c>
      <c r="G14" s="85">
        <v>53.41</v>
      </c>
      <c r="H14" s="85"/>
      <c r="I14" s="85"/>
      <c r="J14" s="85"/>
    </row>
    <row r="15" spans="1:10" ht="19.5" customHeight="1">
      <c r="A15" s="86"/>
      <c r="B15" s="83"/>
      <c r="C15" s="87" t="s">
        <v>96</v>
      </c>
      <c r="D15" s="87"/>
      <c r="E15" s="84" t="s">
        <v>43</v>
      </c>
      <c r="F15" s="85">
        <v>53.41</v>
      </c>
      <c r="G15" s="85">
        <v>53.41</v>
      </c>
      <c r="H15" s="85"/>
      <c r="I15" s="85"/>
      <c r="J15" s="85"/>
    </row>
    <row r="16" spans="1:10" ht="19.5" customHeight="1">
      <c r="A16" s="86"/>
      <c r="B16" s="83" t="s">
        <v>95</v>
      </c>
      <c r="C16" s="87" t="s">
        <v>96</v>
      </c>
      <c r="D16" s="87" t="s">
        <v>92</v>
      </c>
      <c r="E16" s="84" t="s">
        <v>97</v>
      </c>
      <c r="F16" s="85">
        <v>53.41</v>
      </c>
      <c r="G16" s="85">
        <v>53.41</v>
      </c>
      <c r="H16" s="85"/>
      <c r="I16" s="85"/>
      <c r="J16" s="85"/>
    </row>
    <row r="17" spans="1:10" ht="19.5" customHeight="1">
      <c r="A17" s="86"/>
      <c r="B17" s="83" t="s">
        <v>98</v>
      </c>
      <c r="C17" s="87"/>
      <c r="D17" s="87"/>
      <c r="E17" s="84" t="s">
        <v>46</v>
      </c>
      <c r="F17" s="85">
        <v>628.07</v>
      </c>
      <c r="G17" s="85">
        <v>472.39</v>
      </c>
      <c r="H17" s="85"/>
      <c r="I17" s="85"/>
      <c r="J17" s="85"/>
    </row>
    <row r="18" spans="1:10" ht="19.5" customHeight="1">
      <c r="A18" s="86"/>
      <c r="B18" s="83"/>
      <c r="C18" s="87" t="s">
        <v>99</v>
      </c>
      <c r="D18" s="87"/>
      <c r="E18" s="84" t="s">
        <v>100</v>
      </c>
      <c r="F18" s="85">
        <v>628.07</v>
      </c>
      <c r="G18" s="85">
        <v>472.39</v>
      </c>
      <c r="H18" s="85"/>
      <c r="I18" s="85"/>
      <c r="J18" s="85"/>
    </row>
    <row r="19" spans="1:10" ht="19.5" customHeight="1">
      <c r="A19" s="86"/>
      <c r="B19" s="83" t="s">
        <v>98</v>
      </c>
      <c r="C19" s="87" t="s">
        <v>99</v>
      </c>
      <c r="D19" s="87" t="s">
        <v>101</v>
      </c>
      <c r="E19" s="84" t="s">
        <v>102</v>
      </c>
      <c r="F19" s="85">
        <v>628.07</v>
      </c>
      <c r="G19" s="85">
        <v>472.39</v>
      </c>
      <c r="H19" s="85">
        <v>155.68</v>
      </c>
      <c r="I19" s="85"/>
      <c r="J19" s="85"/>
    </row>
    <row r="20" spans="1:10" ht="19.5" customHeight="1">
      <c r="A20" s="86"/>
      <c r="B20" s="83" t="s">
        <v>103</v>
      </c>
      <c r="C20" s="87"/>
      <c r="D20" s="87"/>
      <c r="E20" s="84" t="s">
        <v>51</v>
      </c>
      <c r="F20" s="85">
        <v>40.24</v>
      </c>
      <c r="G20" s="85">
        <v>40.24</v>
      </c>
      <c r="H20" s="85"/>
      <c r="I20" s="85"/>
      <c r="J20" s="85"/>
    </row>
    <row r="21" spans="1:10" ht="19.5" customHeight="1">
      <c r="A21" s="86"/>
      <c r="B21" s="83"/>
      <c r="C21" s="87" t="s">
        <v>92</v>
      </c>
      <c r="D21" s="87"/>
      <c r="E21" s="84" t="s">
        <v>52</v>
      </c>
      <c r="F21" s="85">
        <v>40.24</v>
      </c>
      <c r="G21" s="85">
        <v>40.24</v>
      </c>
      <c r="H21" s="85"/>
      <c r="I21" s="85"/>
      <c r="J21" s="85"/>
    </row>
    <row r="22" spans="1:10" ht="19.5" customHeight="1">
      <c r="A22" s="86"/>
      <c r="B22" s="83" t="s">
        <v>103</v>
      </c>
      <c r="C22" s="87" t="s">
        <v>92</v>
      </c>
      <c r="D22" s="87" t="s">
        <v>99</v>
      </c>
      <c r="E22" s="84" t="s">
        <v>53</v>
      </c>
      <c r="F22" s="85">
        <v>40.24</v>
      </c>
      <c r="G22" s="85">
        <v>40.24</v>
      </c>
      <c r="H22" s="85"/>
      <c r="I22" s="85"/>
      <c r="J22" s="85"/>
    </row>
    <row r="23" spans="1:10" ht="16.5" customHeight="1">
      <c r="A23" s="169" t="s">
        <v>104</v>
      </c>
      <c r="B23" s="173"/>
      <c r="C23" s="173"/>
      <c r="D23" s="173"/>
      <c r="E23" s="169"/>
      <c r="F23" s="169"/>
      <c r="G23" s="169"/>
      <c r="H23" s="169"/>
      <c r="I23" s="169"/>
      <c r="J23" s="169"/>
    </row>
    <row r="24" spans="1:248" s="258" customFormat="1" ht="38.25" customHeight="1">
      <c r="A24" s="174" t="s">
        <v>105</v>
      </c>
      <c r="B24" s="174"/>
      <c r="C24" s="174"/>
      <c r="D24" s="174"/>
      <c r="E24" s="174"/>
      <c r="F24" s="174"/>
      <c r="G24" s="174"/>
      <c r="H24" s="174"/>
      <c r="I24" s="174"/>
      <c r="J24" s="174"/>
      <c r="K24" s="238"/>
      <c r="L24" s="238"/>
      <c r="M24" s="238"/>
      <c r="N24" s="238"/>
      <c r="O24" s="238"/>
      <c r="P24" s="238"/>
      <c r="Q24" s="238"/>
      <c r="R24" s="238"/>
      <c r="S24" s="238"/>
      <c r="T24" s="238"/>
      <c r="U24" s="238"/>
      <c r="V24" s="238"/>
      <c r="W24" s="238"/>
      <c r="X24" s="238"/>
      <c r="Y24" s="238"/>
      <c r="Z24" s="238"/>
      <c r="AA24" s="238"/>
      <c r="AB24" s="238"/>
      <c r="AC24" s="238"/>
      <c r="AD24" s="238"/>
      <c r="AE24" s="238"/>
      <c r="AF24" s="238"/>
      <c r="AG24" s="238"/>
      <c r="AH24" s="238"/>
      <c r="AI24" s="238"/>
      <c r="AJ24" s="238"/>
      <c r="AK24" s="238"/>
      <c r="AL24" s="238"/>
      <c r="AM24" s="238"/>
      <c r="AN24" s="238"/>
      <c r="AO24" s="238"/>
      <c r="AP24" s="238"/>
      <c r="AQ24" s="238"/>
      <c r="AR24" s="238"/>
      <c r="AS24" s="238"/>
      <c r="AT24" s="238"/>
      <c r="AU24" s="238"/>
      <c r="AV24" s="238"/>
      <c r="AW24" s="238"/>
      <c r="AX24" s="238"/>
      <c r="AY24" s="238"/>
      <c r="AZ24" s="238"/>
      <c r="BA24" s="238"/>
      <c r="BB24" s="238"/>
      <c r="BC24" s="238"/>
      <c r="BD24" s="238"/>
      <c r="BE24" s="238"/>
      <c r="BF24" s="238"/>
      <c r="BG24" s="238"/>
      <c r="BH24" s="238"/>
      <c r="BI24" s="238"/>
      <c r="BJ24" s="238"/>
      <c r="BK24" s="238"/>
      <c r="BL24" s="238"/>
      <c r="BM24" s="238"/>
      <c r="BN24" s="238"/>
      <c r="BO24" s="238"/>
      <c r="BP24" s="238"/>
      <c r="BQ24" s="238"/>
      <c r="BR24" s="238"/>
      <c r="BS24" s="238"/>
      <c r="BT24" s="238"/>
      <c r="BU24" s="238"/>
      <c r="BV24" s="238"/>
      <c r="BW24" s="238"/>
      <c r="BX24" s="238"/>
      <c r="BY24" s="238"/>
      <c r="BZ24" s="238"/>
      <c r="CA24" s="238"/>
      <c r="CB24" s="238"/>
      <c r="CC24" s="238"/>
      <c r="CD24" s="238"/>
      <c r="CE24" s="238"/>
      <c r="CF24" s="238"/>
      <c r="CG24" s="238"/>
      <c r="CH24" s="238"/>
      <c r="CI24" s="238"/>
      <c r="CJ24" s="238"/>
      <c r="CK24" s="238"/>
      <c r="CL24" s="238"/>
      <c r="CM24" s="238"/>
      <c r="CN24" s="238"/>
      <c r="CO24" s="238"/>
      <c r="CP24" s="238"/>
      <c r="CQ24" s="238"/>
      <c r="CR24" s="238"/>
      <c r="CS24" s="238"/>
      <c r="CT24" s="238"/>
      <c r="CU24" s="238"/>
      <c r="CV24" s="238"/>
      <c r="CW24" s="238"/>
      <c r="CX24" s="238"/>
      <c r="CY24" s="238"/>
      <c r="CZ24" s="238"/>
      <c r="DA24" s="238"/>
      <c r="DB24" s="238"/>
      <c r="DC24" s="238"/>
      <c r="DD24" s="238"/>
      <c r="DE24" s="238"/>
      <c r="DF24" s="238"/>
      <c r="DG24" s="238"/>
      <c r="DH24" s="238"/>
      <c r="DI24" s="238"/>
      <c r="DJ24" s="238"/>
      <c r="DK24" s="238"/>
      <c r="DL24" s="238"/>
      <c r="DM24" s="238"/>
      <c r="DN24" s="238"/>
      <c r="DO24" s="238"/>
      <c r="DP24" s="238"/>
      <c r="DQ24" s="238"/>
      <c r="DR24" s="238"/>
      <c r="DS24" s="238"/>
      <c r="DT24" s="238"/>
      <c r="DU24" s="238"/>
      <c r="DV24" s="238"/>
      <c r="DW24" s="238"/>
      <c r="DX24" s="238"/>
      <c r="DY24" s="238"/>
      <c r="DZ24" s="238"/>
      <c r="EA24" s="238"/>
      <c r="EB24" s="238"/>
      <c r="EC24" s="238"/>
      <c r="ED24" s="238"/>
      <c r="EE24" s="238"/>
      <c r="EF24" s="238"/>
      <c r="EG24" s="238"/>
      <c r="EH24" s="238"/>
      <c r="EI24" s="238"/>
      <c r="EJ24" s="238"/>
      <c r="EK24" s="238"/>
      <c r="EL24" s="238"/>
      <c r="EM24" s="238"/>
      <c r="EN24" s="238"/>
      <c r="EO24" s="238"/>
      <c r="EP24" s="238"/>
      <c r="EQ24" s="238"/>
      <c r="ER24" s="238"/>
      <c r="ES24" s="238"/>
      <c r="ET24" s="238"/>
      <c r="EU24" s="238"/>
      <c r="EV24" s="238"/>
      <c r="EW24" s="238"/>
      <c r="EX24" s="238"/>
      <c r="EY24" s="238"/>
      <c r="EZ24" s="238"/>
      <c r="FA24" s="238"/>
      <c r="FB24" s="238"/>
      <c r="FC24" s="238"/>
      <c r="FD24" s="238"/>
      <c r="FE24" s="238"/>
      <c r="FF24" s="238"/>
      <c r="FG24" s="238"/>
      <c r="FH24" s="238"/>
      <c r="FI24" s="238"/>
      <c r="FJ24" s="238"/>
      <c r="FK24" s="238"/>
      <c r="FL24" s="238"/>
      <c r="FM24" s="238"/>
      <c r="FN24" s="238"/>
      <c r="FO24" s="238"/>
      <c r="FP24" s="238"/>
      <c r="FQ24" s="238"/>
      <c r="FR24" s="238"/>
      <c r="FS24" s="238"/>
      <c r="FT24" s="238"/>
      <c r="FU24" s="238"/>
      <c r="FV24" s="238"/>
      <c r="FW24" s="238"/>
      <c r="FX24" s="238"/>
      <c r="FY24" s="238"/>
      <c r="FZ24" s="238"/>
      <c r="GA24" s="238"/>
      <c r="GB24" s="238"/>
      <c r="GC24" s="238"/>
      <c r="GD24" s="238"/>
      <c r="GE24" s="238"/>
      <c r="GF24" s="238"/>
      <c r="GG24" s="238"/>
      <c r="GH24" s="238"/>
      <c r="GI24" s="238"/>
      <c r="GJ24" s="238"/>
      <c r="GK24" s="238"/>
      <c r="GL24" s="238"/>
      <c r="GM24" s="238"/>
      <c r="GN24" s="238"/>
      <c r="GO24" s="238"/>
      <c r="GP24" s="238"/>
      <c r="GQ24" s="238"/>
      <c r="GR24" s="238"/>
      <c r="GS24" s="238"/>
      <c r="GT24" s="238"/>
      <c r="GU24" s="238"/>
      <c r="GV24" s="238"/>
      <c r="GW24" s="238"/>
      <c r="GX24" s="238"/>
      <c r="GY24" s="238"/>
      <c r="GZ24" s="238"/>
      <c r="HA24" s="238"/>
      <c r="HB24" s="238"/>
      <c r="HC24" s="238"/>
      <c r="HD24" s="238"/>
      <c r="HE24" s="238"/>
      <c r="HF24" s="238"/>
      <c r="HG24" s="238"/>
      <c r="HH24" s="238"/>
      <c r="HI24" s="238"/>
      <c r="HJ24" s="238"/>
      <c r="HK24" s="238"/>
      <c r="HL24" s="238"/>
      <c r="HM24" s="238"/>
      <c r="HN24" s="238"/>
      <c r="HO24" s="238"/>
      <c r="HP24" s="238"/>
      <c r="HQ24" s="238"/>
      <c r="HR24" s="238"/>
      <c r="HS24" s="238"/>
      <c r="HT24" s="238"/>
      <c r="HU24" s="238"/>
      <c r="HV24" s="238"/>
      <c r="HW24" s="238"/>
      <c r="HX24" s="238"/>
      <c r="HY24" s="238"/>
      <c r="HZ24" s="238"/>
      <c r="IA24" s="238"/>
      <c r="IB24" s="238"/>
      <c r="IC24" s="238"/>
      <c r="ID24" s="238"/>
      <c r="IE24" s="238"/>
      <c r="IF24" s="238"/>
      <c r="IG24" s="238"/>
      <c r="IH24" s="238"/>
      <c r="II24" s="238"/>
      <c r="IJ24" s="238"/>
      <c r="IK24" s="238"/>
      <c r="IL24" s="238"/>
      <c r="IM24" s="238"/>
      <c r="IN24" s="238"/>
    </row>
    <row r="25" spans="1:10" ht="20.25" customHeight="1">
      <c r="A25" s="169" t="s">
        <v>106</v>
      </c>
      <c r="B25" s="173"/>
      <c r="C25" s="173"/>
      <c r="D25" s="173"/>
      <c r="E25" s="169"/>
      <c r="F25" s="169"/>
      <c r="G25" s="169"/>
      <c r="H25" s="169"/>
      <c r="I25" s="169"/>
      <c r="J25" s="169"/>
    </row>
  </sheetData>
  <sheetProtection/>
  <mergeCells count="12">
    <mergeCell ref="I2:J2"/>
    <mergeCell ref="I3:J3"/>
    <mergeCell ref="B4:D4"/>
    <mergeCell ref="G5:I5"/>
    <mergeCell ref="A24:J24"/>
    <mergeCell ref="A4:A6"/>
    <mergeCell ref="B5:B6"/>
    <mergeCell ref="C5:C6"/>
    <mergeCell ref="D5:D6"/>
    <mergeCell ref="E4:E6"/>
    <mergeCell ref="F5:F6"/>
    <mergeCell ref="J5:J6"/>
  </mergeCells>
  <printOptions horizontalCentered="1" verticalCentered="1"/>
  <pageMargins left="0.35" right="0.35" top="0.98" bottom="0.59" header="0.51" footer="0.51"/>
  <pageSetup horizontalDpi="600" verticalDpi="600" orientation="landscape" paperSize="9"/>
  <ignoredErrors>
    <ignoredError sqref="B9:D22 B7:D7" numberStoredAsText="1"/>
  </ignoredErrors>
</worksheet>
</file>

<file path=xl/worksheets/sheet28.xml><?xml version="1.0" encoding="utf-8"?>
<worksheet xmlns="http://schemas.openxmlformats.org/spreadsheetml/2006/main" xmlns:r="http://schemas.openxmlformats.org/officeDocument/2006/relationships">
  <dimension ref="A1:IM25"/>
  <sheetViews>
    <sheetView showGridLines="0" showZeros="0" workbookViewId="0" topLeftCell="A1">
      <selection activeCell="G10" sqref="G10:G12"/>
    </sheetView>
  </sheetViews>
  <sheetFormatPr defaultColWidth="9.16015625" defaultRowHeight="11.25"/>
  <cols>
    <col min="1" max="3" width="4" style="82" customWidth="1"/>
    <col min="4" max="4" width="38.33203125" style="82" customWidth="1"/>
    <col min="5" max="6" width="11" style="82" bestFit="1" customWidth="1"/>
    <col min="7" max="7" width="17" style="82" customWidth="1"/>
    <col min="8" max="8" width="12.33203125" style="82" customWidth="1"/>
    <col min="9" max="9" width="17" style="82" customWidth="1"/>
    <col min="10" max="10" width="9" style="82" bestFit="1" customWidth="1"/>
    <col min="11" max="11" width="10" style="82" customWidth="1"/>
    <col min="12" max="12" width="10.83203125" style="82" customWidth="1"/>
    <col min="13" max="13" width="14" style="82" customWidth="1"/>
    <col min="14" max="14" width="13.83203125" style="82" customWidth="1"/>
    <col min="15" max="247" width="9.16015625" style="82" customWidth="1"/>
    <col min="248" max="253" width="9.16015625" style="0" customWidth="1"/>
  </cols>
  <sheetData>
    <row r="1" spans="1:14" ht="25.5" customHeight="1">
      <c r="A1" s="145" t="s">
        <v>107</v>
      </c>
      <c r="B1" s="145"/>
      <c r="C1" s="145"/>
      <c r="D1" s="145"/>
      <c r="E1" s="145"/>
      <c r="F1" s="145"/>
      <c r="G1" s="145"/>
      <c r="H1" s="145"/>
      <c r="I1" s="145"/>
      <c r="J1" s="145"/>
      <c r="K1" s="145"/>
      <c r="L1" s="145"/>
      <c r="M1" s="145"/>
      <c r="N1" s="145"/>
    </row>
    <row r="2" spans="1:16" ht="17.25" customHeight="1">
      <c r="A2" s="256"/>
      <c r="B2" s="256"/>
      <c r="C2" s="256"/>
      <c r="D2" s="256"/>
      <c r="E2" s="256"/>
      <c r="F2" s="256"/>
      <c r="G2" s="256"/>
      <c r="H2" s="256"/>
      <c r="I2" s="256"/>
      <c r="J2" s="256"/>
      <c r="L2"/>
      <c r="P2" s="175" t="s">
        <v>108</v>
      </c>
    </row>
    <row r="3" spans="1:16" ht="17.25" customHeight="1">
      <c r="A3" s="66" t="s">
        <v>109</v>
      </c>
      <c r="B3" s="165"/>
      <c r="C3" s="165"/>
      <c r="D3" s="165" t="s">
        <v>81</v>
      </c>
      <c r="I3" s="257"/>
      <c r="J3" s="257"/>
      <c r="L3"/>
      <c r="P3" s="213" t="s">
        <v>25</v>
      </c>
    </row>
    <row r="4" spans="1:16" s="236" customFormat="1" ht="18" customHeight="1">
      <c r="A4" s="100" t="s">
        <v>75</v>
      </c>
      <c r="B4" s="100"/>
      <c r="C4" s="100"/>
      <c r="D4" s="206" t="s">
        <v>76</v>
      </c>
      <c r="E4" s="71" t="s">
        <v>110</v>
      </c>
      <c r="F4" s="71"/>
      <c r="G4" s="71"/>
      <c r="H4" s="71"/>
      <c r="I4" s="71"/>
      <c r="J4" s="71"/>
      <c r="K4" s="71"/>
      <c r="L4" s="71"/>
      <c r="M4" s="71"/>
      <c r="N4" s="71"/>
      <c r="O4" s="71"/>
      <c r="P4" s="71"/>
    </row>
    <row r="5" spans="1:16" s="236" customFormat="1" ht="33" customHeight="1">
      <c r="A5" s="207" t="s">
        <v>77</v>
      </c>
      <c r="B5" s="207" t="s">
        <v>78</v>
      </c>
      <c r="C5" s="207" t="s">
        <v>79</v>
      </c>
      <c r="D5" s="208"/>
      <c r="E5" s="73" t="s">
        <v>62</v>
      </c>
      <c r="F5" s="71" t="s">
        <v>30</v>
      </c>
      <c r="G5" s="71"/>
      <c r="H5" s="71" t="s">
        <v>34</v>
      </c>
      <c r="I5" s="71" t="s">
        <v>36</v>
      </c>
      <c r="J5" s="71" t="s">
        <v>38</v>
      </c>
      <c r="K5" s="71" t="s">
        <v>40</v>
      </c>
      <c r="L5" s="71" t="s">
        <v>42</v>
      </c>
      <c r="M5" s="71"/>
      <c r="N5" s="71" t="s">
        <v>45</v>
      </c>
      <c r="O5" s="71" t="s">
        <v>47</v>
      </c>
      <c r="P5" s="71" t="s">
        <v>49</v>
      </c>
    </row>
    <row r="6" spans="1:16" s="236" customFormat="1" ht="36">
      <c r="A6" s="209"/>
      <c r="B6" s="209"/>
      <c r="C6" s="209"/>
      <c r="D6" s="210"/>
      <c r="E6" s="73"/>
      <c r="F6" s="71" t="s">
        <v>65</v>
      </c>
      <c r="G6" s="71" t="s">
        <v>32</v>
      </c>
      <c r="H6" s="71"/>
      <c r="I6" s="71"/>
      <c r="J6" s="71"/>
      <c r="K6" s="71"/>
      <c r="L6" s="71" t="s">
        <v>65</v>
      </c>
      <c r="M6" s="71" t="s">
        <v>32</v>
      </c>
      <c r="N6" s="71"/>
      <c r="O6" s="71"/>
      <c r="P6" s="71"/>
    </row>
    <row r="7" spans="1:247" s="59" customFormat="1" ht="15" customHeight="1">
      <c r="A7" s="186"/>
      <c r="B7" s="186"/>
      <c r="C7" s="186"/>
      <c r="D7" s="84" t="s">
        <v>62</v>
      </c>
      <c r="E7" s="212">
        <v>840.73</v>
      </c>
      <c r="F7" s="212">
        <v>840.73</v>
      </c>
      <c r="G7" s="166">
        <v>840.73</v>
      </c>
      <c r="H7" s="166"/>
      <c r="I7" s="212"/>
      <c r="J7" s="166"/>
      <c r="K7" s="166"/>
      <c r="L7" s="172"/>
      <c r="M7" s="172"/>
      <c r="N7" s="172"/>
      <c r="O7" s="71"/>
      <c r="P7" s="71"/>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BD7" s="89"/>
      <c r="BE7" s="89"/>
      <c r="BF7" s="89"/>
      <c r="BG7" s="89"/>
      <c r="BH7" s="89"/>
      <c r="BI7" s="89"/>
      <c r="BJ7" s="89"/>
      <c r="BK7" s="89"/>
      <c r="BL7" s="89"/>
      <c r="BM7" s="89"/>
      <c r="BN7" s="89"/>
      <c r="BO7" s="89"/>
      <c r="BP7" s="89"/>
      <c r="BQ7" s="89"/>
      <c r="BR7" s="89"/>
      <c r="BS7" s="89"/>
      <c r="BT7" s="89"/>
      <c r="BU7" s="89"/>
      <c r="BV7" s="89"/>
      <c r="BW7" s="89"/>
      <c r="BX7" s="89"/>
      <c r="BY7" s="89"/>
      <c r="BZ7" s="89"/>
      <c r="CA7" s="89"/>
      <c r="CB7" s="89"/>
      <c r="CC7" s="89"/>
      <c r="CD7" s="89"/>
      <c r="CE7" s="89"/>
      <c r="CF7" s="89"/>
      <c r="CG7" s="89"/>
      <c r="CH7" s="89"/>
      <c r="CI7" s="89"/>
      <c r="CJ7" s="89"/>
      <c r="CK7" s="89"/>
      <c r="CL7" s="89"/>
      <c r="CM7" s="89"/>
      <c r="CN7" s="89"/>
      <c r="CO7" s="89"/>
      <c r="CP7" s="89"/>
      <c r="CQ7" s="89"/>
      <c r="CR7" s="89"/>
      <c r="CS7" s="89"/>
      <c r="CT7" s="89"/>
      <c r="CU7" s="89"/>
      <c r="CV7" s="89"/>
      <c r="CW7" s="89"/>
      <c r="CX7" s="89"/>
      <c r="CY7" s="89"/>
      <c r="CZ7" s="89"/>
      <c r="DA7" s="89"/>
      <c r="DB7" s="89"/>
      <c r="DC7" s="89"/>
      <c r="DD7" s="89"/>
      <c r="DE7" s="89"/>
      <c r="DF7" s="89"/>
      <c r="DG7" s="89"/>
      <c r="DH7" s="89"/>
      <c r="DI7" s="89"/>
      <c r="DJ7" s="89"/>
      <c r="DK7" s="89"/>
      <c r="DL7" s="89"/>
      <c r="DM7" s="89"/>
      <c r="DN7" s="89"/>
      <c r="DO7" s="89"/>
      <c r="DP7" s="89"/>
      <c r="DQ7" s="89"/>
      <c r="DR7" s="89"/>
      <c r="DS7" s="89"/>
      <c r="DT7" s="89"/>
      <c r="DU7" s="89"/>
      <c r="DV7" s="89"/>
      <c r="DW7" s="89"/>
      <c r="DX7" s="89"/>
      <c r="DY7" s="89"/>
      <c r="DZ7" s="89"/>
      <c r="EA7" s="89"/>
      <c r="EB7" s="89"/>
      <c r="EC7" s="89"/>
      <c r="ED7" s="89"/>
      <c r="EE7" s="89"/>
      <c r="EF7" s="89"/>
      <c r="EG7" s="89"/>
      <c r="EH7" s="89"/>
      <c r="EI7" s="89"/>
      <c r="EJ7" s="89"/>
      <c r="EK7" s="89"/>
      <c r="EL7" s="89"/>
      <c r="EM7" s="89"/>
      <c r="EN7" s="89"/>
      <c r="EO7" s="89"/>
      <c r="EP7" s="89"/>
      <c r="EQ7" s="89"/>
      <c r="ER7" s="89"/>
      <c r="ES7" s="89"/>
      <c r="ET7" s="89"/>
      <c r="EU7" s="89"/>
      <c r="EV7" s="89"/>
      <c r="EW7" s="89"/>
      <c r="EX7" s="89"/>
      <c r="EY7" s="89"/>
      <c r="EZ7" s="89"/>
      <c r="FA7" s="89"/>
      <c r="FB7" s="89"/>
      <c r="FC7" s="89"/>
      <c r="FD7" s="89"/>
      <c r="FE7" s="89"/>
      <c r="FF7" s="89"/>
      <c r="FG7" s="89"/>
      <c r="FH7" s="89"/>
      <c r="FI7" s="89"/>
      <c r="FJ7" s="89"/>
      <c r="FK7" s="89"/>
      <c r="FL7" s="89"/>
      <c r="FM7" s="89"/>
      <c r="FN7" s="89"/>
      <c r="FO7" s="89"/>
      <c r="FP7" s="89"/>
      <c r="FQ7" s="89"/>
      <c r="FR7" s="89"/>
      <c r="FS7" s="89"/>
      <c r="FT7" s="89"/>
      <c r="FU7" s="89"/>
      <c r="FV7" s="89"/>
      <c r="FW7" s="89"/>
      <c r="FX7" s="89"/>
      <c r="FY7" s="89"/>
      <c r="FZ7" s="89"/>
      <c r="GA7" s="89"/>
      <c r="GB7" s="89"/>
      <c r="GC7" s="89"/>
      <c r="GD7" s="89"/>
      <c r="GE7" s="89"/>
      <c r="GF7" s="89"/>
      <c r="GG7" s="89"/>
      <c r="GH7" s="89"/>
      <c r="GI7" s="89"/>
      <c r="GJ7" s="89"/>
      <c r="GK7" s="89"/>
      <c r="GL7" s="89"/>
      <c r="GM7" s="89"/>
      <c r="GN7" s="89"/>
      <c r="GO7" s="89"/>
      <c r="GP7" s="89"/>
      <c r="GQ7" s="89"/>
      <c r="GR7" s="89"/>
      <c r="GS7" s="89"/>
      <c r="GT7" s="89"/>
      <c r="GU7" s="89"/>
      <c r="GV7" s="89"/>
      <c r="GW7" s="89"/>
      <c r="GX7" s="89"/>
      <c r="GY7" s="89"/>
      <c r="GZ7" s="89"/>
      <c r="HA7" s="89"/>
      <c r="HB7" s="89"/>
      <c r="HC7" s="89"/>
      <c r="HD7" s="89"/>
      <c r="HE7" s="89"/>
      <c r="HF7" s="89"/>
      <c r="HG7" s="89"/>
      <c r="HH7" s="89"/>
      <c r="HI7" s="89"/>
      <c r="HJ7" s="89"/>
      <c r="HK7" s="89"/>
      <c r="HL7" s="89"/>
      <c r="HM7" s="89"/>
      <c r="HN7" s="89"/>
      <c r="HO7" s="89"/>
      <c r="HP7" s="89"/>
      <c r="HQ7" s="89"/>
      <c r="HR7" s="89"/>
      <c r="HS7" s="89"/>
      <c r="HT7" s="89"/>
      <c r="HU7" s="89"/>
      <c r="HV7" s="89"/>
      <c r="HW7" s="89"/>
      <c r="HX7" s="89"/>
      <c r="HY7" s="89"/>
      <c r="HZ7" s="89"/>
      <c r="IA7" s="89"/>
      <c r="IB7" s="89"/>
      <c r="IC7" s="89"/>
      <c r="ID7" s="89"/>
      <c r="IE7" s="89"/>
      <c r="IF7" s="89"/>
      <c r="IG7" s="89"/>
      <c r="IH7" s="89"/>
      <c r="II7" s="89"/>
      <c r="IJ7" s="89"/>
      <c r="IK7" s="89"/>
      <c r="IL7" s="89"/>
      <c r="IM7" s="89"/>
    </row>
    <row r="8" spans="1:16" ht="15" customHeight="1">
      <c r="A8" s="186" t="s">
        <v>89</v>
      </c>
      <c r="B8" s="186"/>
      <c r="C8" s="186"/>
      <c r="D8" s="84" t="s">
        <v>31</v>
      </c>
      <c r="E8" s="81">
        <v>119.01</v>
      </c>
      <c r="F8" s="81">
        <v>119.01</v>
      </c>
      <c r="G8" s="81">
        <v>119.01</v>
      </c>
      <c r="H8" s="133"/>
      <c r="I8" s="212"/>
      <c r="J8" s="133"/>
      <c r="K8" s="161"/>
      <c r="L8" s="161"/>
      <c r="M8" s="161"/>
      <c r="N8" s="161"/>
      <c r="O8" s="161"/>
      <c r="P8" s="161"/>
    </row>
    <row r="9" spans="1:16" ht="15" customHeight="1">
      <c r="A9" s="186"/>
      <c r="B9" s="186" t="s">
        <v>90</v>
      </c>
      <c r="C9" s="186"/>
      <c r="D9" s="84" t="s">
        <v>91</v>
      </c>
      <c r="E9" s="85">
        <v>119.01</v>
      </c>
      <c r="F9" s="85">
        <v>119.01</v>
      </c>
      <c r="G9" s="85">
        <v>119.01</v>
      </c>
      <c r="H9" s="133"/>
      <c r="I9" s="212"/>
      <c r="J9" s="133"/>
      <c r="K9" s="161"/>
      <c r="L9" s="161"/>
      <c r="M9" s="161"/>
      <c r="N9" s="161"/>
      <c r="O9" s="161"/>
      <c r="P9" s="161"/>
    </row>
    <row r="10" spans="1:16" ht="15" customHeight="1">
      <c r="A10" s="186" t="s">
        <v>111</v>
      </c>
      <c r="B10" s="186" t="s">
        <v>111</v>
      </c>
      <c r="C10" s="186" t="s">
        <v>92</v>
      </c>
      <c r="D10" s="84" t="s">
        <v>93</v>
      </c>
      <c r="E10" s="85">
        <v>35.73</v>
      </c>
      <c r="F10" s="85">
        <v>35.73</v>
      </c>
      <c r="G10" s="85">
        <v>35.73</v>
      </c>
      <c r="H10" s="133"/>
      <c r="I10" s="212"/>
      <c r="J10" s="133"/>
      <c r="K10" s="161"/>
      <c r="L10" s="161"/>
      <c r="M10" s="161"/>
      <c r="N10" s="161"/>
      <c r="O10" s="161"/>
      <c r="P10" s="161"/>
    </row>
    <row r="11" spans="1:16" ht="15" customHeight="1">
      <c r="A11" s="186" t="s">
        <v>111</v>
      </c>
      <c r="B11" s="186" t="s">
        <v>111</v>
      </c>
      <c r="C11" s="186" t="s">
        <v>90</v>
      </c>
      <c r="D11" s="84" t="s">
        <v>37</v>
      </c>
      <c r="E11" s="85">
        <v>55.52</v>
      </c>
      <c r="F11" s="85">
        <v>55.52</v>
      </c>
      <c r="G11" s="85">
        <v>55.52</v>
      </c>
      <c r="H11" s="133"/>
      <c r="I11" s="212"/>
      <c r="J11" s="133"/>
      <c r="K11" s="161"/>
      <c r="L11" s="161"/>
      <c r="M11" s="161"/>
      <c r="N11" s="161"/>
      <c r="O11" s="161"/>
      <c r="P11" s="161"/>
    </row>
    <row r="12" spans="1:16" ht="15" customHeight="1">
      <c r="A12" s="186" t="s">
        <v>111</v>
      </c>
      <c r="B12" s="186" t="s">
        <v>111</v>
      </c>
      <c r="C12" s="186" t="s">
        <v>94</v>
      </c>
      <c r="D12" s="84" t="s">
        <v>39</v>
      </c>
      <c r="E12" s="85">
        <v>27.76</v>
      </c>
      <c r="F12" s="85">
        <v>27.76</v>
      </c>
      <c r="G12" s="85">
        <v>27.76</v>
      </c>
      <c r="H12" s="133"/>
      <c r="I12" s="212"/>
      <c r="J12" s="133"/>
      <c r="K12" s="161"/>
      <c r="L12" s="161"/>
      <c r="M12" s="161"/>
      <c r="N12" s="161"/>
      <c r="O12" s="161"/>
      <c r="P12" s="161"/>
    </row>
    <row r="13" spans="1:16" ht="15" customHeight="1">
      <c r="A13" s="186" t="s">
        <v>95</v>
      </c>
      <c r="B13" s="186"/>
      <c r="C13" s="186"/>
      <c r="D13" s="84" t="s">
        <v>41</v>
      </c>
      <c r="E13" s="85">
        <v>53.41</v>
      </c>
      <c r="F13" s="85">
        <v>53.41</v>
      </c>
      <c r="G13" s="85">
        <v>53.41</v>
      </c>
      <c r="H13" s="133"/>
      <c r="I13" s="212"/>
      <c r="J13" s="133"/>
      <c r="K13" s="161"/>
      <c r="L13" s="161"/>
      <c r="M13" s="161"/>
      <c r="N13" s="161"/>
      <c r="O13" s="161"/>
      <c r="P13" s="161"/>
    </row>
    <row r="14" spans="1:16" ht="15" customHeight="1">
      <c r="A14" s="186"/>
      <c r="B14" s="186" t="s">
        <v>96</v>
      </c>
      <c r="C14" s="186"/>
      <c r="D14" s="84" t="s">
        <v>43</v>
      </c>
      <c r="E14" s="85">
        <v>53.41</v>
      </c>
      <c r="F14" s="85">
        <v>53.41</v>
      </c>
      <c r="G14" s="85">
        <v>53.41</v>
      </c>
      <c r="H14" s="133"/>
      <c r="I14" s="212"/>
      <c r="J14" s="133"/>
      <c r="K14" s="161"/>
      <c r="L14" s="161"/>
      <c r="M14" s="161"/>
      <c r="N14" s="161"/>
      <c r="O14" s="161"/>
      <c r="P14" s="161"/>
    </row>
    <row r="15" spans="1:16" ht="15" customHeight="1">
      <c r="A15" s="186" t="s">
        <v>111</v>
      </c>
      <c r="B15" s="186" t="s">
        <v>111</v>
      </c>
      <c r="C15" s="186" t="s">
        <v>92</v>
      </c>
      <c r="D15" s="84" t="s">
        <v>97</v>
      </c>
      <c r="E15" s="85">
        <v>53.41</v>
      </c>
      <c r="F15" s="85">
        <v>53.41</v>
      </c>
      <c r="G15" s="85">
        <v>53.41</v>
      </c>
      <c r="H15" s="133"/>
      <c r="I15" s="212"/>
      <c r="J15" s="133"/>
      <c r="K15" s="161"/>
      <c r="L15" s="161"/>
      <c r="M15" s="161"/>
      <c r="N15" s="161"/>
      <c r="O15" s="161"/>
      <c r="P15" s="161"/>
    </row>
    <row r="16" spans="1:16" ht="15" customHeight="1">
      <c r="A16" s="186" t="s">
        <v>98</v>
      </c>
      <c r="B16" s="186" t="s">
        <v>111</v>
      </c>
      <c r="C16" s="186"/>
      <c r="D16" s="84" t="s">
        <v>46</v>
      </c>
      <c r="E16" s="85">
        <v>628.07</v>
      </c>
      <c r="F16" s="85">
        <v>628.07</v>
      </c>
      <c r="G16" s="85">
        <v>628.07</v>
      </c>
      <c r="H16" s="133"/>
      <c r="I16" s="212"/>
      <c r="J16" s="133"/>
      <c r="K16" s="161"/>
      <c r="L16" s="161"/>
      <c r="M16" s="161"/>
      <c r="N16" s="161"/>
      <c r="O16" s="161"/>
      <c r="P16" s="161"/>
    </row>
    <row r="17" spans="1:16" ht="15" customHeight="1">
      <c r="A17" s="186"/>
      <c r="B17" s="186" t="s">
        <v>99</v>
      </c>
      <c r="C17" s="186"/>
      <c r="D17" s="84" t="s">
        <v>100</v>
      </c>
      <c r="E17" s="85">
        <v>628.07</v>
      </c>
      <c r="F17" s="85">
        <v>628.07</v>
      </c>
      <c r="G17" s="85">
        <v>628.07</v>
      </c>
      <c r="H17" s="133"/>
      <c r="I17" s="212"/>
      <c r="J17" s="133"/>
      <c r="K17" s="161"/>
      <c r="L17" s="161"/>
      <c r="M17" s="161"/>
      <c r="N17" s="161"/>
      <c r="O17" s="161"/>
      <c r="P17" s="161"/>
    </row>
    <row r="18" spans="1:16" ht="15" customHeight="1">
      <c r="A18" s="186" t="s">
        <v>111</v>
      </c>
      <c r="B18" s="186" t="s">
        <v>99</v>
      </c>
      <c r="C18" s="186" t="s">
        <v>101</v>
      </c>
      <c r="D18" s="84" t="s">
        <v>102</v>
      </c>
      <c r="E18" s="85">
        <v>628.07</v>
      </c>
      <c r="F18" s="85">
        <v>628.07</v>
      </c>
      <c r="G18" s="85">
        <v>628.07</v>
      </c>
      <c r="H18" s="133"/>
      <c r="I18" s="212"/>
      <c r="J18" s="133"/>
      <c r="K18" s="161"/>
      <c r="L18" s="161"/>
      <c r="M18" s="161"/>
      <c r="N18" s="161"/>
      <c r="O18" s="161"/>
      <c r="P18" s="161"/>
    </row>
    <row r="19" spans="1:16" ht="15" customHeight="1">
      <c r="A19" s="186" t="s">
        <v>103</v>
      </c>
      <c r="B19" s="186"/>
      <c r="C19" s="186"/>
      <c r="D19" s="84" t="s">
        <v>51</v>
      </c>
      <c r="E19" s="85">
        <v>40.24</v>
      </c>
      <c r="F19" s="85">
        <v>40.24</v>
      </c>
      <c r="G19" s="85">
        <v>40.24</v>
      </c>
      <c r="H19" s="133"/>
      <c r="I19" s="212"/>
      <c r="J19" s="133"/>
      <c r="K19" s="161"/>
      <c r="L19" s="161"/>
      <c r="M19" s="161"/>
      <c r="N19" s="161"/>
      <c r="O19" s="161"/>
      <c r="P19" s="161"/>
    </row>
    <row r="20" spans="1:16" ht="15" customHeight="1">
      <c r="A20" s="186"/>
      <c r="B20" s="186" t="s">
        <v>92</v>
      </c>
      <c r="C20" s="186"/>
      <c r="D20" s="84" t="s">
        <v>52</v>
      </c>
      <c r="E20" s="85">
        <v>40.24</v>
      </c>
      <c r="F20" s="85">
        <v>40.24</v>
      </c>
      <c r="G20" s="85">
        <v>40.24</v>
      </c>
      <c r="H20" s="133"/>
      <c r="I20" s="212"/>
      <c r="J20" s="133"/>
      <c r="K20" s="161"/>
      <c r="L20" s="161"/>
      <c r="M20" s="161"/>
      <c r="N20" s="161"/>
      <c r="O20" s="161"/>
      <c r="P20" s="161"/>
    </row>
    <row r="21" spans="1:16" ht="15" customHeight="1">
      <c r="A21" s="186" t="s">
        <v>111</v>
      </c>
      <c r="B21" s="186" t="s">
        <v>111</v>
      </c>
      <c r="C21" s="186" t="s">
        <v>99</v>
      </c>
      <c r="D21" s="84" t="s">
        <v>53</v>
      </c>
      <c r="E21" s="85">
        <v>40.24</v>
      </c>
      <c r="F21" s="85">
        <v>40.24</v>
      </c>
      <c r="G21" s="85">
        <v>40.24</v>
      </c>
      <c r="H21" s="133"/>
      <c r="I21" s="212"/>
      <c r="J21" s="133"/>
      <c r="K21" s="161"/>
      <c r="L21" s="161"/>
      <c r="M21" s="161"/>
      <c r="N21" s="161"/>
      <c r="O21" s="161"/>
      <c r="P21" s="161"/>
    </row>
    <row r="23" spans="1:14" ht="21" customHeight="1">
      <c r="A23" s="169" t="s">
        <v>112</v>
      </c>
      <c r="B23" s="169"/>
      <c r="C23" s="169"/>
      <c r="D23" s="169"/>
      <c r="E23" s="169"/>
      <c r="F23" s="169"/>
      <c r="G23" s="169"/>
      <c r="H23" s="169"/>
      <c r="I23" s="169"/>
      <c r="J23" s="169"/>
      <c r="K23" s="169"/>
      <c r="L23" s="169"/>
      <c r="M23" s="169"/>
      <c r="N23" s="169"/>
    </row>
    <row r="24" spans="1:14" ht="20.25" customHeight="1">
      <c r="A24" s="169" t="s">
        <v>113</v>
      </c>
      <c r="B24" s="169"/>
      <c r="C24" s="169"/>
      <c r="D24" s="169"/>
      <c r="E24" s="169"/>
      <c r="F24" s="169"/>
      <c r="G24" s="169"/>
      <c r="H24" s="169"/>
      <c r="I24" s="169"/>
      <c r="J24" s="169"/>
      <c r="K24" s="169"/>
      <c r="L24" s="169"/>
      <c r="M24" s="169"/>
      <c r="N24" s="169"/>
    </row>
    <row r="25" spans="1:14" ht="21.75" customHeight="1">
      <c r="A25" s="169" t="s">
        <v>114</v>
      </c>
      <c r="B25" s="169"/>
      <c r="C25" s="169"/>
      <c r="D25" s="169"/>
      <c r="E25" s="169"/>
      <c r="F25" s="169"/>
      <c r="G25" s="169"/>
      <c r="H25" s="169"/>
      <c r="I25" s="169"/>
      <c r="J25" s="169"/>
      <c r="K25" s="169"/>
      <c r="L25" s="169"/>
      <c r="M25" s="169"/>
      <c r="N25" s="169"/>
    </row>
  </sheetData>
  <sheetProtection/>
  <mergeCells count="17">
    <mergeCell ref="A1:N1"/>
    <mergeCell ref="A4:C4"/>
    <mergeCell ref="E4:P4"/>
    <mergeCell ref="F5:G5"/>
    <mergeCell ref="L5:M5"/>
    <mergeCell ref="A5:A6"/>
    <mergeCell ref="B5:B6"/>
    <mergeCell ref="C5:C6"/>
    <mergeCell ref="D4:D6"/>
    <mergeCell ref="E5:E6"/>
    <mergeCell ref="H5:H6"/>
    <mergeCell ref="I5:I6"/>
    <mergeCell ref="J5:J6"/>
    <mergeCell ref="K5:K6"/>
    <mergeCell ref="N5:N6"/>
    <mergeCell ref="O5:O6"/>
    <mergeCell ref="P5:P6"/>
  </mergeCells>
  <printOptions horizontalCentered="1" verticalCentered="1"/>
  <pageMargins left="0" right="0" top="0" bottom="0" header="0.51" footer="0"/>
  <pageSetup horizontalDpi="600" verticalDpi="600" orientation="landscape" paperSize="9" scale="90"/>
  <ignoredErrors>
    <ignoredError sqref="A8:C21" numberStoredAsText="1"/>
  </ignoredErrors>
</worksheet>
</file>

<file path=xl/worksheets/sheet29.xml><?xml version="1.0" encoding="utf-8"?>
<worksheet xmlns="http://schemas.openxmlformats.org/spreadsheetml/2006/main" xmlns:r="http://schemas.openxmlformats.org/officeDocument/2006/relationships">
  <dimension ref="A1:Q19"/>
  <sheetViews>
    <sheetView showGridLines="0" showZeros="0" workbookViewId="0" topLeftCell="A1">
      <selection activeCell="K15" sqref="K15"/>
    </sheetView>
  </sheetViews>
  <sheetFormatPr defaultColWidth="9.16015625" defaultRowHeight="11.25"/>
  <cols>
    <col min="1" max="1" width="21.16015625" style="82" customWidth="1"/>
    <col min="2" max="2" width="14.66015625" style="82" customWidth="1"/>
    <col min="3" max="3" width="11.83203125" style="82" customWidth="1"/>
    <col min="4" max="4" width="14.16015625" style="82" bestFit="1" customWidth="1"/>
    <col min="5" max="5" width="11.16015625" style="82" customWidth="1"/>
    <col min="6" max="6" width="12.33203125" style="82" customWidth="1"/>
    <col min="7" max="7" width="10.66015625" style="82" customWidth="1"/>
    <col min="8" max="8" width="10.33203125" style="82" customWidth="1"/>
    <col min="9" max="9" width="8.83203125" style="82" customWidth="1"/>
    <col min="10" max="10" width="13.83203125" style="82" customWidth="1"/>
    <col min="11" max="11" width="10.16015625" style="82" customWidth="1"/>
    <col min="12" max="12" width="12" style="82" customWidth="1"/>
    <col min="13" max="13" width="9.83203125" style="82" customWidth="1"/>
    <col min="14" max="14" width="11" style="82" customWidth="1"/>
    <col min="15" max="16" width="10.16015625" style="82" customWidth="1"/>
    <col min="17" max="16384" width="9.16015625" style="82" customWidth="1"/>
  </cols>
  <sheetData>
    <row r="1" spans="1:16" ht="36.75" customHeight="1">
      <c r="A1" s="90" t="s">
        <v>115</v>
      </c>
      <c r="B1" s="90"/>
      <c r="C1" s="90"/>
      <c r="D1" s="90"/>
      <c r="E1" s="90"/>
      <c r="F1" s="90"/>
      <c r="G1" s="90"/>
      <c r="H1" s="90"/>
      <c r="I1" s="90"/>
      <c r="J1" s="90"/>
      <c r="K1" s="90"/>
      <c r="L1" s="90"/>
      <c r="M1" s="90"/>
      <c r="N1" s="90"/>
      <c r="O1" s="90"/>
      <c r="P1" s="90"/>
    </row>
    <row r="2" spans="15:16" ht="15.75" customHeight="1">
      <c r="O2" s="193" t="s">
        <v>116</v>
      </c>
      <c r="P2" s="193"/>
    </row>
    <row r="3" spans="1:16" ht="18" customHeight="1">
      <c r="A3" s="66" t="s">
        <v>117</v>
      </c>
      <c r="B3" s="165"/>
      <c r="C3" s="165"/>
      <c r="D3" s="165"/>
      <c r="E3" s="165"/>
      <c r="F3" s="165"/>
      <c r="G3" s="165"/>
      <c r="H3" s="165"/>
      <c r="I3" s="165"/>
      <c r="J3" s="165"/>
      <c r="K3" s="165"/>
      <c r="L3" s="165"/>
      <c r="O3" s="176" t="s">
        <v>25</v>
      </c>
      <c r="P3" s="176"/>
    </row>
    <row r="4" spans="1:17" s="236" customFormat="1" ht="21" customHeight="1">
      <c r="A4" s="146" t="s">
        <v>59</v>
      </c>
      <c r="B4" s="239" t="s">
        <v>118</v>
      </c>
      <c r="C4" s="240"/>
      <c r="D4" s="240"/>
      <c r="E4" s="240"/>
      <c r="F4" s="240"/>
      <c r="G4" s="240"/>
      <c r="H4" s="240"/>
      <c r="I4" s="250"/>
      <c r="J4" s="250"/>
      <c r="K4" s="250"/>
      <c r="L4" s="239" t="s">
        <v>119</v>
      </c>
      <c r="M4" s="240"/>
      <c r="N4" s="240"/>
      <c r="O4" s="240"/>
      <c r="P4" s="251"/>
      <c r="Q4" s="59"/>
    </row>
    <row r="5" spans="1:17" s="236" customFormat="1" ht="27.75" customHeight="1">
      <c r="A5" s="150"/>
      <c r="B5" s="146" t="s">
        <v>62</v>
      </c>
      <c r="C5" s="148" t="s">
        <v>30</v>
      </c>
      <c r="D5" s="163"/>
      <c r="E5" s="147" t="s">
        <v>34</v>
      </c>
      <c r="F5" s="147" t="s">
        <v>36</v>
      </c>
      <c r="G5" s="147" t="s">
        <v>38</v>
      </c>
      <c r="H5" s="147" t="s">
        <v>40</v>
      </c>
      <c r="I5" s="148" t="s">
        <v>42</v>
      </c>
      <c r="J5" s="163"/>
      <c r="K5" s="71" t="s">
        <v>120</v>
      </c>
      <c r="L5" s="147" t="s">
        <v>62</v>
      </c>
      <c r="M5" s="229" t="s">
        <v>63</v>
      </c>
      <c r="N5" s="230"/>
      <c r="O5" s="235"/>
      <c r="P5" s="147" t="s">
        <v>64</v>
      </c>
      <c r="Q5" s="59"/>
    </row>
    <row r="6" spans="1:17" s="236" customFormat="1" ht="47.25" customHeight="1">
      <c r="A6" s="152"/>
      <c r="B6" s="152"/>
      <c r="C6" s="71" t="s">
        <v>65</v>
      </c>
      <c r="D6" s="71" t="s">
        <v>32</v>
      </c>
      <c r="E6" s="153"/>
      <c r="F6" s="153"/>
      <c r="G6" s="153"/>
      <c r="H6" s="153"/>
      <c r="I6" s="71" t="s">
        <v>65</v>
      </c>
      <c r="J6" s="141" t="s">
        <v>32</v>
      </c>
      <c r="K6" s="71"/>
      <c r="L6" s="153"/>
      <c r="M6" s="153" t="s">
        <v>66</v>
      </c>
      <c r="N6" s="153" t="s">
        <v>67</v>
      </c>
      <c r="O6" s="153" t="s">
        <v>68</v>
      </c>
      <c r="P6" s="153"/>
      <c r="Q6" s="59"/>
    </row>
    <row r="7" spans="1:17" s="237" customFormat="1" ht="27" customHeight="1">
      <c r="A7" s="152">
        <v>1</v>
      </c>
      <c r="B7" s="152" t="s">
        <v>121</v>
      </c>
      <c r="C7" s="153">
        <v>3</v>
      </c>
      <c r="D7" s="153">
        <v>4</v>
      </c>
      <c r="E7" s="153">
        <v>5</v>
      </c>
      <c r="F7" s="153">
        <v>6</v>
      </c>
      <c r="G7" s="153">
        <v>7</v>
      </c>
      <c r="H7" s="153">
        <v>8</v>
      </c>
      <c r="I7" s="153">
        <v>9</v>
      </c>
      <c r="J7" s="153">
        <v>10</v>
      </c>
      <c r="K7" s="153">
        <v>11</v>
      </c>
      <c r="L7" s="153" t="s">
        <v>122</v>
      </c>
      <c r="M7" s="153">
        <v>13</v>
      </c>
      <c r="N7" s="153">
        <v>14</v>
      </c>
      <c r="O7" s="153">
        <v>15</v>
      </c>
      <c r="P7" s="153">
        <v>16</v>
      </c>
      <c r="Q7" s="255"/>
    </row>
    <row r="8" spans="1:16" s="238" customFormat="1" ht="19.5" customHeight="1">
      <c r="A8" s="73" t="s">
        <v>62</v>
      </c>
      <c r="B8" s="241">
        <v>840.73</v>
      </c>
      <c r="C8" s="241">
        <v>840.73</v>
      </c>
      <c r="D8" s="241">
        <v>840.73</v>
      </c>
      <c r="E8" s="241">
        <f>SUM(E9:E13)</f>
        <v>0</v>
      </c>
      <c r="F8" s="241">
        <f>SUM(F9:F13)</f>
        <v>0</v>
      </c>
      <c r="G8" s="241"/>
      <c r="H8" s="241"/>
      <c r="I8" s="241"/>
      <c r="J8" s="241"/>
      <c r="K8" s="241"/>
      <c r="L8" s="252">
        <v>840.73</v>
      </c>
      <c r="M8" s="252">
        <v>649.32</v>
      </c>
      <c r="N8" s="252">
        <v>155.68</v>
      </c>
      <c r="O8" s="252">
        <v>35.73</v>
      </c>
      <c r="P8" s="241">
        <f>SUM(P9:P13)</f>
        <v>0</v>
      </c>
    </row>
    <row r="9" spans="1:16" ht="19.5" customHeight="1">
      <c r="A9" s="242"/>
      <c r="B9" s="243"/>
      <c r="C9" s="243"/>
      <c r="D9" s="244"/>
      <c r="E9" s="244"/>
      <c r="F9" s="244"/>
      <c r="G9" s="244"/>
      <c r="H9" s="244"/>
      <c r="I9" s="244"/>
      <c r="J9" s="244"/>
      <c r="K9" s="244"/>
      <c r="L9" s="243"/>
      <c r="M9" s="253"/>
      <c r="N9" s="253"/>
      <c r="O9" s="253"/>
      <c r="P9" s="243"/>
    </row>
    <row r="10" spans="1:16" ht="19.5" customHeight="1">
      <c r="A10" s="242"/>
      <c r="B10" s="243"/>
      <c r="C10" s="243"/>
      <c r="D10" s="245"/>
      <c r="E10" s="245"/>
      <c r="F10" s="245"/>
      <c r="G10" s="245"/>
      <c r="H10" s="245"/>
      <c r="I10" s="245"/>
      <c r="J10" s="245"/>
      <c r="K10" s="245"/>
      <c r="L10" s="243"/>
      <c r="M10" s="253"/>
      <c r="N10" s="253"/>
      <c r="O10" s="253"/>
      <c r="P10" s="243"/>
    </row>
    <row r="11" spans="1:16" ht="19.5" customHeight="1">
      <c r="A11" s="246"/>
      <c r="B11" s="243"/>
      <c r="C11" s="243"/>
      <c r="D11" s="247"/>
      <c r="E11" s="247"/>
      <c r="F11" s="247"/>
      <c r="G11" s="247"/>
      <c r="H11" s="247"/>
      <c r="I11" s="247"/>
      <c r="J11" s="247"/>
      <c r="K11" s="247"/>
      <c r="L11" s="243"/>
      <c r="M11" s="253"/>
      <c r="N11" s="253"/>
      <c r="O11" s="253"/>
      <c r="P11" s="243"/>
    </row>
    <row r="12" spans="1:16" ht="19.5" customHeight="1">
      <c r="A12" s="246"/>
      <c r="B12" s="243"/>
      <c r="C12" s="243"/>
      <c r="D12" s="247"/>
      <c r="E12" s="247"/>
      <c r="F12" s="248"/>
      <c r="G12" s="248"/>
      <c r="H12" s="248"/>
      <c r="I12" s="248"/>
      <c r="J12" s="248"/>
      <c r="K12" s="248"/>
      <c r="L12" s="243"/>
      <c r="M12" s="253"/>
      <c r="N12" s="253"/>
      <c r="O12" s="253"/>
      <c r="P12" s="243"/>
    </row>
    <row r="13" spans="1:16" ht="19.5" customHeight="1">
      <c r="A13" s="246"/>
      <c r="B13" s="243"/>
      <c r="C13" s="243"/>
      <c r="D13" s="247"/>
      <c r="E13" s="247"/>
      <c r="F13" s="248"/>
      <c r="G13" s="248"/>
      <c r="H13" s="248"/>
      <c r="I13" s="248"/>
      <c r="J13" s="248"/>
      <c r="K13" s="248"/>
      <c r="L13" s="243"/>
      <c r="M13" s="253"/>
      <c r="N13" s="253"/>
      <c r="O13" s="253"/>
      <c r="P13" s="243"/>
    </row>
    <row r="14" spans="1:16" ht="15.75" customHeight="1">
      <c r="A14" s="249"/>
      <c r="B14" s="249"/>
      <c r="C14" s="249"/>
      <c r="D14" s="249"/>
      <c r="E14" s="249"/>
      <c r="F14" s="249"/>
      <c r="G14" s="249"/>
      <c r="H14" s="249"/>
      <c r="I14" s="249"/>
      <c r="J14" s="249"/>
      <c r="K14" s="249"/>
      <c r="L14" s="249"/>
      <c r="M14" s="254"/>
      <c r="N14" s="254"/>
      <c r="O14" s="254"/>
      <c r="P14" s="254"/>
    </row>
    <row r="15" spans="1:16" ht="14.25">
      <c r="A15" s="169" t="s">
        <v>112</v>
      </c>
      <c r="B15" s="169"/>
      <c r="C15" s="169"/>
      <c r="D15" s="169"/>
      <c r="E15" s="169"/>
      <c r="F15" s="169"/>
      <c r="G15" s="169"/>
      <c r="H15" s="169"/>
      <c r="I15" s="169"/>
      <c r="J15" s="169"/>
      <c r="K15" s="169"/>
      <c r="L15" s="169"/>
      <c r="M15" s="169"/>
      <c r="N15" s="169"/>
      <c r="O15" s="169"/>
      <c r="P15" s="169"/>
    </row>
    <row r="16" spans="1:16" s="238" customFormat="1" ht="48.75" customHeight="1">
      <c r="A16" s="174" t="s">
        <v>123</v>
      </c>
      <c r="B16" s="174"/>
      <c r="C16" s="174"/>
      <c r="D16" s="174"/>
      <c r="E16" s="174"/>
      <c r="F16" s="174"/>
      <c r="G16" s="174"/>
      <c r="H16" s="174"/>
      <c r="I16" s="174"/>
      <c r="J16" s="174"/>
      <c r="K16" s="174"/>
      <c r="L16" s="174"/>
      <c r="M16" s="174"/>
      <c r="N16" s="174"/>
      <c r="O16" s="174"/>
      <c r="P16" s="174"/>
    </row>
    <row r="17" spans="1:16" ht="19.5" customHeight="1">
      <c r="A17" s="169" t="s">
        <v>124</v>
      </c>
      <c r="B17" s="169"/>
      <c r="C17" s="169"/>
      <c r="D17" s="169"/>
      <c r="E17" s="169"/>
      <c r="F17" s="169"/>
      <c r="G17" s="169"/>
      <c r="H17" s="169"/>
      <c r="I17" s="169"/>
      <c r="J17" s="169"/>
      <c r="K17" s="169"/>
      <c r="L17" s="169"/>
      <c r="M17" s="169"/>
      <c r="N17" s="169"/>
      <c r="O17" s="169"/>
      <c r="P17" s="169"/>
    </row>
    <row r="18" spans="1:16" ht="36" customHeight="1">
      <c r="A18" s="174" t="s">
        <v>125</v>
      </c>
      <c r="B18" s="174"/>
      <c r="C18" s="174"/>
      <c r="D18" s="174"/>
      <c r="E18" s="174"/>
      <c r="F18" s="174"/>
      <c r="G18" s="174"/>
      <c r="H18" s="174"/>
      <c r="I18" s="174"/>
      <c r="J18" s="174"/>
      <c r="K18" s="174"/>
      <c r="L18" s="174"/>
      <c r="M18" s="174"/>
      <c r="N18" s="174"/>
      <c r="O18" s="174"/>
      <c r="P18" s="174"/>
    </row>
    <row r="19" spans="1:16" ht="14.25">
      <c r="A19" s="169" t="s">
        <v>126</v>
      </c>
      <c r="B19" s="169"/>
      <c r="C19" s="169"/>
      <c r="D19" s="169"/>
      <c r="E19" s="169"/>
      <c r="F19" s="169"/>
      <c r="G19" s="169"/>
      <c r="H19" s="169"/>
      <c r="I19" s="169"/>
      <c r="J19" s="169"/>
      <c r="K19" s="169"/>
      <c r="L19" s="169"/>
      <c r="M19" s="169"/>
      <c r="N19" s="169"/>
      <c r="O19" s="169"/>
      <c r="P19" s="169"/>
    </row>
  </sheetData>
  <sheetProtection/>
  <mergeCells count="17">
    <mergeCell ref="A1:P1"/>
    <mergeCell ref="O2:P2"/>
    <mergeCell ref="O3:P3"/>
    <mergeCell ref="C5:D5"/>
    <mergeCell ref="I5:J5"/>
    <mergeCell ref="M5:O5"/>
    <mergeCell ref="A16:P16"/>
    <mergeCell ref="A18:P18"/>
    <mergeCell ref="A4:A6"/>
    <mergeCell ref="B5:B6"/>
    <mergeCell ref="E5:E6"/>
    <mergeCell ref="F5:F6"/>
    <mergeCell ref="G5:G6"/>
    <mergeCell ref="H5:H6"/>
    <mergeCell ref="K5:K6"/>
    <mergeCell ref="L5:L6"/>
    <mergeCell ref="P5:P6"/>
  </mergeCells>
  <printOptions horizontalCentered="1"/>
  <pageMargins left="0.35" right="0.35" top="0.98" bottom="0.98" header="0.51" footer="0.51"/>
  <pageSetup horizontalDpi="600" verticalDpi="600" orientation="landscape" paperSize="9" scale="90"/>
</worksheet>
</file>

<file path=xl/worksheets/sheet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30.xml><?xml version="1.0" encoding="utf-8"?>
<worksheet xmlns="http://schemas.openxmlformats.org/spreadsheetml/2006/main" xmlns:r="http://schemas.openxmlformats.org/officeDocument/2006/relationships">
  <dimension ref="A1:L24"/>
  <sheetViews>
    <sheetView showGridLines="0" showZeros="0" workbookViewId="0" topLeftCell="A1">
      <selection activeCell="H8" sqref="H8"/>
    </sheetView>
  </sheetViews>
  <sheetFormatPr defaultColWidth="9.16015625" defaultRowHeight="11.25"/>
  <cols>
    <col min="1" max="1" width="26.66015625" style="82" customWidth="1"/>
    <col min="2" max="2" width="5" style="82" bestFit="1" customWidth="1"/>
    <col min="3" max="4" width="4.33203125" style="82" bestFit="1" customWidth="1"/>
    <col min="5" max="5" width="42" style="82" bestFit="1" customWidth="1"/>
    <col min="6" max="6" width="14.5" style="82" bestFit="1" customWidth="1"/>
    <col min="7" max="9" width="15.83203125" style="82" customWidth="1"/>
    <col min="10" max="10" width="14.16015625" style="82" customWidth="1"/>
    <col min="11" max="16384" width="9.16015625" style="82" customWidth="1"/>
  </cols>
  <sheetData>
    <row r="1" spans="1:10" ht="33" customHeight="1">
      <c r="A1" s="90" t="s">
        <v>127</v>
      </c>
      <c r="B1" s="90"/>
      <c r="C1" s="90"/>
      <c r="D1" s="90"/>
      <c r="E1" s="90"/>
      <c r="F1" s="90"/>
      <c r="G1" s="90"/>
      <c r="H1" s="90"/>
      <c r="I1" s="90"/>
      <c r="J1" s="90"/>
    </row>
    <row r="2" spans="9:10" ht="15.75" customHeight="1">
      <c r="I2" s="193" t="s">
        <v>128</v>
      </c>
      <c r="J2" s="193"/>
    </row>
    <row r="3" spans="1:10" ht="18" customHeight="1">
      <c r="A3" s="66" t="s">
        <v>24</v>
      </c>
      <c r="B3" s="165"/>
      <c r="C3" s="165"/>
      <c r="D3" s="165"/>
      <c r="E3" s="165"/>
      <c r="F3" s="165"/>
      <c r="G3" s="165"/>
      <c r="H3" s="165"/>
      <c r="I3" s="176" t="s">
        <v>25</v>
      </c>
      <c r="J3" s="176"/>
    </row>
    <row r="4" spans="1:10" s="89" customFormat="1" ht="18" customHeight="1">
      <c r="A4" s="207" t="s">
        <v>59</v>
      </c>
      <c r="B4" s="100" t="s">
        <v>75</v>
      </c>
      <c r="C4" s="100"/>
      <c r="D4" s="100"/>
      <c r="E4" s="206" t="s">
        <v>76</v>
      </c>
      <c r="F4" s="226" t="s">
        <v>129</v>
      </c>
      <c r="G4" s="227"/>
      <c r="H4" s="227"/>
      <c r="I4" s="227"/>
      <c r="J4" s="234"/>
    </row>
    <row r="5" spans="1:10" s="89" customFormat="1" ht="18" customHeight="1">
      <c r="A5" s="228"/>
      <c r="B5" s="207" t="s">
        <v>77</v>
      </c>
      <c r="C5" s="207" t="s">
        <v>78</v>
      </c>
      <c r="D5" s="207" t="s">
        <v>79</v>
      </c>
      <c r="E5" s="208"/>
      <c r="F5" s="147" t="s">
        <v>62</v>
      </c>
      <c r="G5" s="229" t="s">
        <v>63</v>
      </c>
      <c r="H5" s="230"/>
      <c r="I5" s="235"/>
      <c r="J5" s="147" t="s">
        <v>64</v>
      </c>
    </row>
    <row r="6" spans="1:12" s="89" customFormat="1" ht="21" customHeight="1">
      <c r="A6" s="209"/>
      <c r="B6" s="209"/>
      <c r="C6" s="209"/>
      <c r="D6" s="209"/>
      <c r="E6" s="210"/>
      <c r="F6" s="153"/>
      <c r="G6" s="153" t="s">
        <v>66</v>
      </c>
      <c r="H6" s="153" t="s">
        <v>67</v>
      </c>
      <c r="I6" s="153" t="s">
        <v>68</v>
      </c>
      <c r="J6" s="153"/>
      <c r="K6" s="98"/>
      <c r="L6" s="98"/>
    </row>
    <row r="7" spans="1:12" s="89" customFormat="1" ht="19.5" customHeight="1">
      <c r="A7" s="231" t="s">
        <v>130</v>
      </c>
      <c r="B7" s="209"/>
      <c r="C7" s="209"/>
      <c r="D7" s="209"/>
      <c r="E7" s="210" t="s">
        <v>62</v>
      </c>
      <c r="F7" s="232">
        <v>840.73</v>
      </c>
      <c r="G7" s="232">
        <v>649.32</v>
      </c>
      <c r="H7" s="232">
        <v>155.68</v>
      </c>
      <c r="I7" s="232">
        <v>35.73</v>
      </c>
      <c r="J7" s="232"/>
      <c r="K7" s="98"/>
      <c r="L7" s="98"/>
    </row>
    <row r="8" spans="1:10" ht="19.5" customHeight="1">
      <c r="A8" s="86"/>
      <c r="B8" s="167" t="s">
        <v>89</v>
      </c>
      <c r="C8" s="167"/>
      <c r="D8" s="167"/>
      <c r="E8" s="136" t="s">
        <v>31</v>
      </c>
      <c r="F8" s="85">
        <v>119.01</v>
      </c>
      <c r="G8" s="85">
        <v>83.28</v>
      </c>
      <c r="H8" s="85"/>
      <c r="I8" s="85"/>
      <c r="J8" s="85"/>
    </row>
    <row r="9" spans="1:10" ht="19.5" customHeight="1">
      <c r="A9" s="86"/>
      <c r="B9" s="167"/>
      <c r="C9" s="167" t="s">
        <v>90</v>
      </c>
      <c r="D9" s="167"/>
      <c r="E9" s="136" t="s">
        <v>131</v>
      </c>
      <c r="F9" s="85">
        <v>119.01</v>
      </c>
      <c r="G9" s="85"/>
      <c r="H9" s="85"/>
      <c r="I9" s="85">
        <v>35.73</v>
      </c>
      <c r="J9" s="85"/>
    </row>
    <row r="10" spans="1:10" ht="19.5" customHeight="1">
      <c r="A10" s="86"/>
      <c r="B10" s="167"/>
      <c r="C10" s="167"/>
      <c r="D10" s="167" t="s">
        <v>92</v>
      </c>
      <c r="E10" s="136" t="s">
        <v>132</v>
      </c>
      <c r="F10" s="85">
        <v>35.73</v>
      </c>
      <c r="G10" s="85"/>
      <c r="H10" s="85"/>
      <c r="I10" s="85">
        <v>35.73</v>
      </c>
      <c r="J10" s="85"/>
    </row>
    <row r="11" spans="1:10" ht="19.5" customHeight="1">
      <c r="A11" s="86"/>
      <c r="B11" s="167"/>
      <c r="C11" s="167"/>
      <c r="D11" s="167" t="s">
        <v>90</v>
      </c>
      <c r="E11" s="136" t="s">
        <v>133</v>
      </c>
      <c r="F11" s="85">
        <v>55.52</v>
      </c>
      <c r="G11" s="85">
        <v>55.52</v>
      </c>
      <c r="H11" s="85"/>
      <c r="I11" s="85"/>
      <c r="J11" s="85"/>
    </row>
    <row r="12" spans="1:10" ht="19.5" customHeight="1">
      <c r="A12" s="86"/>
      <c r="B12" s="167"/>
      <c r="C12" s="167"/>
      <c r="D12" s="167" t="s">
        <v>94</v>
      </c>
      <c r="E12" s="136" t="s">
        <v>134</v>
      </c>
      <c r="F12" s="85">
        <v>27.76</v>
      </c>
      <c r="G12" s="85">
        <v>27.76</v>
      </c>
      <c r="H12" s="85"/>
      <c r="I12" s="85"/>
      <c r="J12" s="85"/>
    </row>
    <row r="13" spans="1:10" ht="19.5" customHeight="1">
      <c r="A13" s="86"/>
      <c r="B13" s="167" t="s">
        <v>95</v>
      </c>
      <c r="C13" s="167"/>
      <c r="D13" s="167"/>
      <c r="E13" s="136" t="s">
        <v>41</v>
      </c>
      <c r="F13" s="85">
        <v>53.41</v>
      </c>
      <c r="G13" s="85">
        <v>53.41</v>
      </c>
      <c r="H13" s="85"/>
      <c r="I13" s="85"/>
      <c r="J13" s="85"/>
    </row>
    <row r="14" spans="1:10" ht="19.5" customHeight="1">
      <c r="A14" s="86"/>
      <c r="B14" s="167"/>
      <c r="C14" s="167" t="s">
        <v>96</v>
      </c>
      <c r="D14" s="167"/>
      <c r="E14" s="136" t="s">
        <v>135</v>
      </c>
      <c r="F14" s="85">
        <v>53.41</v>
      </c>
      <c r="G14" s="85">
        <v>53.41</v>
      </c>
      <c r="H14" s="85"/>
      <c r="I14" s="85"/>
      <c r="J14" s="85"/>
    </row>
    <row r="15" spans="1:10" ht="19.5" customHeight="1">
      <c r="A15" s="86"/>
      <c r="B15" s="167" t="s">
        <v>95</v>
      </c>
      <c r="C15" s="167" t="s">
        <v>96</v>
      </c>
      <c r="D15" s="167" t="s">
        <v>92</v>
      </c>
      <c r="E15" s="136" t="s">
        <v>136</v>
      </c>
      <c r="F15" s="85">
        <v>53.41</v>
      </c>
      <c r="G15" s="85">
        <v>53.41</v>
      </c>
      <c r="H15" s="85"/>
      <c r="I15" s="85"/>
      <c r="J15" s="85"/>
    </row>
    <row r="16" spans="1:10" ht="19.5" customHeight="1">
      <c r="A16" s="86"/>
      <c r="B16" s="167" t="s">
        <v>98</v>
      </c>
      <c r="C16" s="167"/>
      <c r="D16" s="167"/>
      <c r="E16" s="136" t="s">
        <v>46</v>
      </c>
      <c r="F16" s="85">
        <v>628.07</v>
      </c>
      <c r="G16" s="85">
        <v>472.39</v>
      </c>
      <c r="H16" s="85">
        <v>155.68</v>
      </c>
      <c r="I16" s="85"/>
      <c r="J16" s="85"/>
    </row>
    <row r="17" spans="1:10" ht="19.5" customHeight="1">
      <c r="A17" s="86"/>
      <c r="B17" s="167"/>
      <c r="C17" s="167" t="s">
        <v>99</v>
      </c>
      <c r="D17" s="167"/>
      <c r="E17" s="136" t="s">
        <v>100</v>
      </c>
      <c r="F17" s="85">
        <v>628.07</v>
      </c>
      <c r="G17" s="85">
        <v>472.39</v>
      </c>
      <c r="H17" s="85">
        <v>155.68</v>
      </c>
      <c r="I17" s="85"/>
      <c r="J17" s="85"/>
    </row>
    <row r="18" spans="1:10" ht="19.5" customHeight="1">
      <c r="A18" s="86"/>
      <c r="B18" s="167" t="s">
        <v>98</v>
      </c>
      <c r="C18" s="167" t="s">
        <v>99</v>
      </c>
      <c r="D18" s="167" t="s">
        <v>101</v>
      </c>
      <c r="E18" s="136" t="s">
        <v>137</v>
      </c>
      <c r="F18" s="85">
        <v>628.07</v>
      </c>
      <c r="G18" s="85">
        <v>472.39</v>
      </c>
      <c r="H18" s="85">
        <v>155.68</v>
      </c>
      <c r="I18" s="85"/>
      <c r="J18" s="85"/>
    </row>
    <row r="19" spans="1:10" ht="19.5" customHeight="1">
      <c r="A19" s="86"/>
      <c r="B19" s="167" t="s">
        <v>103</v>
      </c>
      <c r="C19" s="167"/>
      <c r="D19" s="167"/>
      <c r="E19" s="136" t="s">
        <v>51</v>
      </c>
      <c r="F19" s="85">
        <v>40.24</v>
      </c>
      <c r="G19" s="85">
        <v>40.24</v>
      </c>
      <c r="H19" s="85"/>
      <c r="I19" s="85"/>
      <c r="J19" s="85"/>
    </row>
    <row r="20" spans="1:10" ht="19.5" customHeight="1">
      <c r="A20" s="86"/>
      <c r="B20" s="167"/>
      <c r="C20" s="167" t="s">
        <v>92</v>
      </c>
      <c r="D20" s="167"/>
      <c r="E20" s="136" t="s">
        <v>138</v>
      </c>
      <c r="F20" s="85">
        <v>42.24</v>
      </c>
      <c r="G20" s="85">
        <v>40.24</v>
      </c>
      <c r="H20" s="85"/>
      <c r="I20" s="85"/>
      <c r="J20" s="85"/>
    </row>
    <row r="21" spans="1:10" ht="19.5" customHeight="1">
      <c r="A21" s="233"/>
      <c r="B21" s="167" t="s">
        <v>103</v>
      </c>
      <c r="C21" s="167" t="s">
        <v>92</v>
      </c>
      <c r="D21" s="167" t="s">
        <v>99</v>
      </c>
      <c r="E21" s="136" t="s">
        <v>139</v>
      </c>
      <c r="F21" s="85">
        <v>40.24</v>
      </c>
      <c r="G21" s="85">
        <v>40.24</v>
      </c>
      <c r="H21" s="85"/>
      <c r="I21" s="85"/>
      <c r="J21" s="85"/>
    </row>
    <row r="23" spans="1:10" ht="60.75" customHeight="1">
      <c r="A23" s="174" t="s">
        <v>140</v>
      </c>
      <c r="B23" s="174"/>
      <c r="C23" s="174"/>
      <c r="D23" s="174"/>
      <c r="E23" s="174"/>
      <c r="F23" s="174"/>
      <c r="G23" s="174"/>
      <c r="H23" s="174"/>
      <c r="I23" s="174"/>
      <c r="J23" s="174"/>
    </row>
    <row r="24" spans="1:10" s="203" customFormat="1" ht="23.25" customHeight="1">
      <c r="A24" s="169" t="s">
        <v>114</v>
      </c>
      <c r="B24" s="169"/>
      <c r="C24" s="169"/>
      <c r="D24" s="169"/>
      <c r="E24" s="169"/>
      <c r="F24" s="169"/>
      <c r="G24" s="169"/>
      <c r="H24" s="169"/>
      <c r="I24" s="169"/>
      <c r="J24" s="169"/>
    </row>
  </sheetData>
  <sheetProtection/>
  <mergeCells count="14">
    <mergeCell ref="A1:J1"/>
    <mergeCell ref="I2:J2"/>
    <mergeCell ref="I3:J3"/>
    <mergeCell ref="B4:D4"/>
    <mergeCell ref="F4:J4"/>
    <mergeCell ref="G5:I5"/>
    <mergeCell ref="A23:J23"/>
    <mergeCell ref="A4:A6"/>
    <mergeCell ref="B5:B6"/>
    <mergeCell ref="C5:C6"/>
    <mergeCell ref="D5:D6"/>
    <mergeCell ref="E4:E6"/>
    <mergeCell ref="F5:F6"/>
    <mergeCell ref="J5:J6"/>
  </mergeCells>
  <printOptions horizontalCentered="1"/>
  <pageMargins left="0.75" right="0.75" top="0.98" bottom="0.98" header="0.51" footer="0.51"/>
  <pageSetup horizontalDpi="600" verticalDpi="600" orientation="landscape" paperSize="9" scale="90"/>
  <ignoredErrors>
    <ignoredError sqref="B8:D21" numberStoredAsText="1"/>
  </ignoredErrors>
</worksheet>
</file>

<file path=xl/worksheets/sheet31.xml><?xml version="1.0" encoding="utf-8"?>
<worksheet xmlns="http://schemas.openxmlformats.org/spreadsheetml/2006/main" xmlns:r="http://schemas.openxmlformats.org/officeDocument/2006/relationships">
  <dimension ref="A1:M101"/>
  <sheetViews>
    <sheetView showGridLines="0" showZeros="0" workbookViewId="0" topLeftCell="A1">
      <selection activeCell="J15" sqref="J15"/>
    </sheetView>
  </sheetViews>
  <sheetFormatPr defaultColWidth="9.16015625" defaultRowHeight="11.25"/>
  <cols>
    <col min="1" max="1" width="13" style="82" customWidth="1"/>
    <col min="2" max="2" width="6.5" style="214" customWidth="1"/>
    <col min="3" max="3" width="8" style="214" customWidth="1"/>
    <col min="4" max="4" width="11.33203125" style="214" customWidth="1"/>
    <col min="5" max="5" width="42.66015625" style="82" customWidth="1"/>
    <col min="6" max="6" width="14.5" style="82" bestFit="1" customWidth="1"/>
    <col min="7" max="7" width="12" style="82" customWidth="1"/>
    <col min="8" max="8" width="12.33203125" style="82" customWidth="1"/>
    <col min="9" max="9" width="11.83203125" style="82" customWidth="1"/>
    <col min="10" max="10" width="9.16015625" style="82" customWidth="1"/>
    <col min="11" max="11" width="8" style="82" customWidth="1"/>
    <col min="12" max="12" width="9.16015625" style="82" customWidth="1"/>
    <col min="13" max="13" width="9" style="82" customWidth="1"/>
    <col min="14" max="16384" width="9.16015625" style="82" customWidth="1"/>
  </cols>
  <sheetData>
    <row r="1" spans="1:13" ht="31.5" customHeight="1">
      <c r="A1" s="90" t="s">
        <v>141</v>
      </c>
      <c r="B1" s="90"/>
      <c r="C1" s="90"/>
      <c r="D1" s="90"/>
      <c r="E1" s="90"/>
      <c r="F1" s="90"/>
      <c r="G1" s="90"/>
      <c r="H1" s="90"/>
      <c r="I1" s="90"/>
      <c r="J1" s="90"/>
      <c r="K1" s="90"/>
      <c r="L1" s="90"/>
      <c r="M1" s="90"/>
    </row>
    <row r="2" spans="12:13" ht="15.75" customHeight="1">
      <c r="L2" s="193" t="s">
        <v>142</v>
      </c>
      <c r="M2" s="193"/>
    </row>
    <row r="3" spans="1:13" ht="18" customHeight="1">
      <c r="A3" s="67" t="s">
        <v>143</v>
      </c>
      <c r="B3" s="215"/>
      <c r="C3" s="215"/>
      <c r="D3" s="215"/>
      <c r="E3" s="204"/>
      <c r="F3" s="204"/>
      <c r="G3" s="204"/>
      <c r="H3" s="204"/>
      <c r="L3" s="213" t="s">
        <v>25</v>
      </c>
      <c r="M3" s="213"/>
    </row>
    <row r="4" spans="1:13" s="89" customFormat="1" ht="21.75" customHeight="1">
      <c r="A4" s="100" t="s">
        <v>59</v>
      </c>
      <c r="B4" s="195" t="s">
        <v>75</v>
      </c>
      <c r="C4" s="195"/>
      <c r="D4" s="195"/>
      <c r="E4" s="99" t="s">
        <v>76</v>
      </c>
      <c r="F4" s="99" t="s">
        <v>129</v>
      </c>
      <c r="G4" s="99"/>
      <c r="H4" s="99"/>
      <c r="I4" s="99"/>
      <c r="J4" s="99"/>
      <c r="K4" s="99"/>
      <c r="L4" s="99"/>
      <c r="M4" s="99"/>
    </row>
    <row r="5" spans="1:13" s="89" customFormat="1" ht="30" customHeight="1">
      <c r="A5" s="100"/>
      <c r="B5" s="195" t="s">
        <v>77</v>
      </c>
      <c r="C5" s="195" t="s">
        <v>78</v>
      </c>
      <c r="D5" s="194" t="s">
        <v>79</v>
      </c>
      <c r="E5" s="99"/>
      <c r="F5" s="99" t="s">
        <v>62</v>
      </c>
      <c r="G5" s="71" t="s">
        <v>144</v>
      </c>
      <c r="H5" s="71" t="s">
        <v>145</v>
      </c>
      <c r="I5" s="71" t="s">
        <v>146</v>
      </c>
      <c r="J5" s="71" t="s">
        <v>147</v>
      </c>
      <c r="K5" s="71"/>
      <c r="L5" s="71"/>
      <c r="M5" s="71" t="s">
        <v>148</v>
      </c>
    </row>
    <row r="6" spans="1:13" s="89" customFormat="1" ht="40.5" customHeight="1">
      <c r="A6" s="74" t="s">
        <v>130</v>
      </c>
      <c r="B6" s="75"/>
      <c r="C6" s="75"/>
      <c r="D6" s="75"/>
      <c r="E6" s="76" t="s">
        <v>62</v>
      </c>
      <c r="F6" s="216">
        <f>G6+H6+I6</f>
        <v>840.73</v>
      </c>
      <c r="G6" s="216">
        <f>G7+G29+G83</f>
        <v>661.65</v>
      </c>
      <c r="H6" s="216">
        <f>H7+H29</f>
        <v>143.35</v>
      </c>
      <c r="I6" s="216">
        <f>I7+I29+I83</f>
        <v>35.73</v>
      </c>
      <c r="J6" s="216"/>
      <c r="K6" s="216"/>
      <c r="L6" s="216"/>
      <c r="M6" s="216"/>
    </row>
    <row r="7" spans="1:13" s="89" customFormat="1" ht="19.5" customHeight="1">
      <c r="A7" s="86"/>
      <c r="B7" s="167" t="s">
        <v>149</v>
      </c>
      <c r="C7" s="167"/>
      <c r="D7" s="167"/>
      <c r="E7" s="136" t="s">
        <v>66</v>
      </c>
      <c r="F7" s="216">
        <f aca="true" t="shared" si="0" ref="F7:F38">G7+H7+I7</f>
        <v>650.67</v>
      </c>
      <c r="G7" s="217">
        <f>G8+G10+G12+G14+G16+G18+G20+G23+G25+G27</f>
        <v>649.3199999999999</v>
      </c>
      <c r="H7" s="216">
        <v>1.35</v>
      </c>
      <c r="I7" s="216"/>
      <c r="J7" s="216"/>
      <c r="K7" s="221"/>
      <c r="L7" s="221"/>
      <c r="M7" s="221"/>
    </row>
    <row r="8" spans="1:13" ht="19.5" customHeight="1">
      <c r="A8" s="86"/>
      <c r="B8" s="167"/>
      <c r="C8" s="167" t="s">
        <v>150</v>
      </c>
      <c r="D8" s="167"/>
      <c r="E8" s="136" t="s">
        <v>151</v>
      </c>
      <c r="F8" s="216">
        <f t="shared" si="0"/>
        <v>216.74</v>
      </c>
      <c r="G8" s="218">
        <v>216.74</v>
      </c>
      <c r="H8" s="219"/>
      <c r="I8" s="219"/>
      <c r="J8" s="219"/>
      <c r="K8" s="222"/>
      <c r="L8" s="222"/>
      <c r="M8" s="222"/>
    </row>
    <row r="9" spans="1:13" ht="19.5" customHeight="1">
      <c r="A9" s="86"/>
      <c r="B9" s="167"/>
      <c r="C9" s="167" t="s">
        <v>150</v>
      </c>
      <c r="D9" s="167" t="s">
        <v>152</v>
      </c>
      <c r="E9" s="136" t="s">
        <v>153</v>
      </c>
      <c r="F9" s="216">
        <f t="shared" si="0"/>
        <v>216.74</v>
      </c>
      <c r="G9" s="218">
        <v>216.74</v>
      </c>
      <c r="H9" s="219"/>
      <c r="I9" s="219"/>
      <c r="J9" s="219"/>
      <c r="K9" s="223"/>
      <c r="L9" s="223"/>
      <c r="M9" s="223"/>
    </row>
    <row r="10" spans="1:13" ht="19.5" customHeight="1">
      <c r="A10" s="86"/>
      <c r="B10" s="167"/>
      <c r="C10" s="167" t="s">
        <v>154</v>
      </c>
      <c r="D10" s="167"/>
      <c r="E10" s="136" t="s">
        <v>155</v>
      </c>
      <c r="F10" s="216">
        <f t="shared" si="0"/>
        <v>138.43</v>
      </c>
      <c r="G10" s="218">
        <v>138.43</v>
      </c>
      <c r="H10" s="219"/>
      <c r="I10" s="219"/>
      <c r="J10" s="219"/>
      <c r="K10" s="223"/>
      <c r="L10" s="223"/>
      <c r="M10" s="223"/>
    </row>
    <row r="11" spans="1:13" ht="19.5" customHeight="1">
      <c r="A11" s="86"/>
      <c r="B11" s="167"/>
      <c r="C11" s="167" t="s">
        <v>154</v>
      </c>
      <c r="D11" s="167" t="s">
        <v>156</v>
      </c>
      <c r="E11" s="136" t="s">
        <v>157</v>
      </c>
      <c r="F11" s="216">
        <f t="shared" si="0"/>
        <v>138.43</v>
      </c>
      <c r="G11" s="218">
        <v>138.43</v>
      </c>
      <c r="H11" s="219"/>
      <c r="I11" s="219"/>
      <c r="J11" s="219"/>
      <c r="K11" s="223"/>
      <c r="L11" s="223"/>
      <c r="M11" s="223"/>
    </row>
    <row r="12" spans="1:13" ht="19.5" customHeight="1">
      <c r="A12" s="86"/>
      <c r="B12" s="167"/>
      <c r="C12" s="167" t="s">
        <v>158</v>
      </c>
      <c r="D12" s="167"/>
      <c r="E12" s="136" t="s">
        <v>159</v>
      </c>
      <c r="F12" s="216">
        <f t="shared" si="0"/>
        <v>17.51</v>
      </c>
      <c r="G12" s="218">
        <v>17.51</v>
      </c>
      <c r="H12" s="219"/>
      <c r="I12" s="219"/>
      <c r="J12" s="219"/>
      <c r="K12" s="223"/>
      <c r="L12" s="223"/>
      <c r="M12" s="223"/>
    </row>
    <row r="13" spans="1:13" ht="19.5" customHeight="1">
      <c r="A13" s="86"/>
      <c r="B13" s="167"/>
      <c r="C13" s="167" t="s">
        <v>158</v>
      </c>
      <c r="D13" s="167" t="s">
        <v>160</v>
      </c>
      <c r="E13" s="136" t="s">
        <v>161</v>
      </c>
      <c r="F13" s="216">
        <f t="shared" si="0"/>
        <v>17.51</v>
      </c>
      <c r="G13" s="218">
        <v>17.51</v>
      </c>
      <c r="H13" s="219"/>
      <c r="I13" s="219"/>
      <c r="J13" s="219"/>
      <c r="K13" s="223"/>
      <c r="L13" s="223"/>
      <c r="M13" s="223"/>
    </row>
    <row r="14" spans="1:13" ht="19.5" customHeight="1">
      <c r="A14" s="86"/>
      <c r="B14" s="167"/>
      <c r="C14" s="167" t="s">
        <v>162</v>
      </c>
      <c r="D14" s="167"/>
      <c r="E14" s="136" t="s">
        <v>163</v>
      </c>
      <c r="F14" s="216">
        <f t="shared" si="0"/>
        <v>55.52</v>
      </c>
      <c r="G14" s="218">
        <v>55.52</v>
      </c>
      <c r="H14" s="219"/>
      <c r="I14" s="219"/>
      <c r="J14" s="219"/>
      <c r="K14" s="223"/>
      <c r="L14" s="223"/>
      <c r="M14" s="223"/>
    </row>
    <row r="15" spans="1:13" ht="19.5" customHeight="1">
      <c r="A15" s="86"/>
      <c r="B15" s="167"/>
      <c r="C15" s="167" t="s">
        <v>162</v>
      </c>
      <c r="D15" s="167" t="s">
        <v>164</v>
      </c>
      <c r="E15" s="136" t="s">
        <v>165</v>
      </c>
      <c r="F15" s="216">
        <f t="shared" si="0"/>
        <v>55.52</v>
      </c>
      <c r="G15" s="218">
        <v>55.52</v>
      </c>
      <c r="H15" s="219"/>
      <c r="I15" s="219"/>
      <c r="J15" s="219"/>
      <c r="K15" s="223"/>
      <c r="L15" s="223"/>
      <c r="M15" s="223"/>
    </row>
    <row r="16" spans="1:13" ht="19.5" customHeight="1">
      <c r="A16" s="86"/>
      <c r="B16" s="167"/>
      <c r="C16" s="167" t="s">
        <v>166</v>
      </c>
      <c r="D16" s="167"/>
      <c r="E16" s="136" t="s">
        <v>167</v>
      </c>
      <c r="F16" s="216">
        <f t="shared" si="0"/>
        <v>27.76</v>
      </c>
      <c r="G16" s="218">
        <v>27.76</v>
      </c>
      <c r="H16" s="219"/>
      <c r="I16" s="219"/>
      <c r="J16" s="219"/>
      <c r="K16" s="223"/>
      <c r="L16" s="223"/>
      <c r="M16" s="223"/>
    </row>
    <row r="17" spans="1:13" ht="19.5" customHeight="1">
      <c r="A17" s="86"/>
      <c r="B17" s="167"/>
      <c r="C17" s="167" t="s">
        <v>166</v>
      </c>
      <c r="D17" s="167" t="s">
        <v>168</v>
      </c>
      <c r="E17" s="136" t="s">
        <v>169</v>
      </c>
      <c r="F17" s="216">
        <f t="shared" si="0"/>
        <v>27.76</v>
      </c>
      <c r="G17" s="218">
        <v>27.76</v>
      </c>
      <c r="H17" s="219"/>
      <c r="I17" s="219"/>
      <c r="J17" s="219"/>
      <c r="K17" s="223"/>
      <c r="L17" s="223"/>
      <c r="M17" s="223"/>
    </row>
    <row r="18" spans="1:13" ht="19.5" customHeight="1">
      <c r="A18" s="86"/>
      <c r="B18" s="167"/>
      <c r="C18" s="167" t="s">
        <v>170</v>
      </c>
      <c r="D18" s="167"/>
      <c r="E18" s="136" t="s">
        <v>171</v>
      </c>
      <c r="F18" s="216">
        <f t="shared" si="0"/>
        <v>26.25</v>
      </c>
      <c r="G18" s="218">
        <v>26.25</v>
      </c>
      <c r="H18" s="219"/>
      <c r="I18" s="219"/>
      <c r="J18" s="219"/>
      <c r="K18" s="223"/>
      <c r="L18" s="223"/>
      <c r="M18" s="223"/>
    </row>
    <row r="19" spans="1:13" ht="19.5" customHeight="1">
      <c r="A19" s="86"/>
      <c r="B19" s="167"/>
      <c r="C19" s="167" t="s">
        <v>170</v>
      </c>
      <c r="D19" s="167" t="s">
        <v>172</v>
      </c>
      <c r="E19" s="136" t="s">
        <v>173</v>
      </c>
      <c r="F19" s="216">
        <f t="shared" si="0"/>
        <v>26.25</v>
      </c>
      <c r="G19" s="218">
        <v>26.25</v>
      </c>
      <c r="H19" s="219"/>
      <c r="I19" s="219"/>
      <c r="J19" s="219"/>
      <c r="K19" s="223"/>
      <c r="L19" s="223"/>
      <c r="M19" s="223"/>
    </row>
    <row r="20" spans="1:13" ht="19.5" customHeight="1">
      <c r="A20" s="86"/>
      <c r="B20" s="167"/>
      <c r="C20" s="167" t="s">
        <v>174</v>
      </c>
      <c r="D20" s="167"/>
      <c r="E20" s="136" t="s">
        <v>175</v>
      </c>
      <c r="F20" s="216">
        <f t="shared" si="0"/>
        <v>3.81</v>
      </c>
      <c r="G20" s="218">
        <v>3.81</v>
      </c>
      <c r="H20" s="219"/>
      <c r="I20" s="219"/>
      <c r="J20" s="219"/>
      <c r="K20" s="223"/>
      <c r="L20" s="223"/>
      <c r="M20" s="223"/>
    </row>
    <row r="21" spans="1:13" ht="19.5" customHeight="1">
      <c r="A21" s="86"/>
      <c r="B21" s="167"/>
      <c r="C21" s="167" t="s">
        <v>174</v>
      </c>
      <c r="D21" s="167" t="s">
        <v>176</v>
      </c>
      <c r="E21" s="136" t="s">
        <v>177</v>
      </c>
      <c r="F21" s="216">
        <f t="shared" si="0"/>
        <v>2.08</v>
      </c>
      <c r="G21" s="218">
        <v>2.08</v>
      </c>
      <c r="H21" s="219"/>
      <c r="I21" s="219"/>
      <c r="J21" s="219"/>
      <c r="K21" s="223"/>
      <c r="L21" s="223"/>
      <c r="M21" s="223"/>
    </row>
    <row r="22" spans="1:13" ht="19.5" customHeight="1">
      <c r="A22" s="86"/>
      <c r="B22" s="167"/>
      <c r="C22" s="167" t="s">
        <v>174</v>
      </c>
      <c r="D22" s="167" t="s">
        <v>178</v>
      </c>
      <c r="E22" s="136" t="s">
        <v>179</v>
      </c>
      <c r="F22" s="216">
        <f t="shared" si="0"/>
        <v>1.73</v>
      </c>
      <c r="G22" s="218">
        <v>1.73</v>
      </c>
      <c r="H22" s="219"/>
      <c r="I22" s="219"/>
      <c r="J22" s="219"/>
      <c r="K22" s="223"/>
      <c r="L22" s="223"/>
      <c r="M22" s="223"/>
    </row>
    <row r="23" spans="1:13" ht="19.5" customHeight="1">
      <c r="A23" s="86"/>
      <c r="B23" s="167"/>
      <c r="C23" s="167" t="s">
        <v>174</v>
      </c>
      <c r="D23" s="167" t="s">
        <v>180</v>
      </c>
      <c r="E23" s="136" t="s">
        <v>181</v>
      </c>
      <c r="F23" s="216">
        <f t="shared" si="0"/>
        <v>27.16</v>
      </c>
      <c r="G23" s="218">
        <v>27.16</v>
      </c>
      <c r="H23" s="219"/>
      <c r="I23" s="219"/>
      <c r="J23" s="219"/>
      <c r="K23" s="223"/>
      <c r="L23" s="223"/>
      <c r="M23" s="223"/>
    </row>
    <row r="24" spans="1:13" ht="19.5" customHeight="1">
      <c r="A24" s="86"/>
      <c r="B24" s="167"/>
      <c r="C24" s="167" t="s">
        <v>174</v>
      </c>
      <c r="D24" s="167" t="s">
        <v>182</v>
      </c>
      <c r="E24" s="136" t="s">
        <v>183</v>
      </c>
      <c r="F24" s="216">
        <f t="shared" si="0"/>
        <v>1.35</v>
      </c>
      <c r="G24" s="218"/>
      <c r="H24" s="219">
        <v>1.35</v>
      </c>
      <c r="I24" s="219"/>
      <c r="J24" s="219"/>
      <c r="K24" s="223"/>
      <c r="L24" s="223"/>
      <c r="M24" s="223"/>
    </row>
    <row r="25" spans="1:13" ht="19.5" customHeight="1">
      <c r="A25" s="86"/>
      <c r="B25" s="167"/>
      <c r="C25" s="167" t="s">
        <v>184</v>
      </c>
      <c r="D25" s="167"/>
      <c r="E25" s="136" t="s">
        <v>139</v>
      </c>
      <c r="F25" s="216">
        <f t="shared" si="0"/>
        <v>40.24</v>
      </c>
      <c r="G25" s="219">
        <v>40.24</v>
      </c>
      <c r="H25" s="219"/>
      <c r="I25" s="219"/>
      <c r="J25" s="219"/>
      <c r="K25" s="223"/>
      <c r="L25" s="223"/>
      <c r="M25" s="223"/>
    </row>
    <row r="26" spans="1:13" ht="19.5" customHeight="1">
      <c r="A26" s="86"/>
      <c r="B26" s="167"/>
      <c r="C26" s="167" t="s">
        <v>184</v>
      </c>
      <c r="D26" s="167" t="s">
        <v>185</v>
      </c>
      <c r="E26" s="136" t="s">
        <v>186</v>
      </c>
      <c r="F26" s="216">
        <f t="shared" si="0"/>
        <v>40.24</v>
      </c>
      <c r="G26" s="219">
        <v>40.24</v>
      </c>
      <c r="H26" s="219"/>
      <c r="I26" s="219"/>
      <c r="J26" s="219"/>
      <c r="K26" s="223"/>
      <c r="L26" s="223"/>
      <c r="M26" s="223"/>
    </row>
    <row r="27" spans="1:13" ht="19.5" customHeight="1">
      <c r="A27" s="86"/>
      <c r="B27" s="167"/>
      <c r="C27" s="167" t="s">
        <v>187</v>
      </c>
      <c r="D27" s="167"/>
      <c r="E27" s="136" t="s">
        <v>188</v>
      </c>
      <c r="F27" s="216">
        <f t="shared" si="0"/>
        <v>95.9</v>
      </c>
      <c r="G27" s="220">
        <v>95.9</v>
      </c>
      <c r="H27" s="219"/>
      <c r="I27" s="219"/>
      <c r="J27" s="219"/>
      <c r="K27" s="223"/>
      <c r="L27" s="223"/>
      <c r="M27" s="223"/>
    </row>
    <row r="28" spans="1:13" ht="19.5" customHeight="1">
      <c r="A28" s="86"/>
      <c r="B28" s="167"/>
      <c r="C28" s="167" t="s">
        <v>187</v>
      </c>
      <c r="D28" s="167" t="s">
        <v>189</v>
      </c>
      <c r="E28" s="136" t="s">
        <v>190</v>
      </c>
      <c r="F28" s="216">
        <f t="shared" si="0"/>
        <v>95.9</v>
      </c>
      <c r="G28" s="220">
        <v>95.9</v>
      </c>
      <c r="H28" s="219"/>
      <c r="I28" s="219"/>
      <c r="J28" s="219"/>
      <c r="K28" s="223"/>
      <c r="L28" s="223"/>
      <c r="M28" s="223"/>
    </row>
    <row r="29" spans="1:13" ht="19.5" customHeight="1">
      <c r="A29" s="86"/>
      <c r="B29" s="167" t="s">
        <v>191</v>
      </c>
      <c r="C29" s="167"/>
      <c r="D29" s="167"/>
      <c r="E29" s="136" t="s">
        <v>67</v>
      </c>
      <c r="F29" s="216">
        <f t="shared" si="0"/>
        <v>162.02</v>
      </c>
      <c r="G29" s="220">
        <v>12.33</v>
      </c>
      <c r="H29" s="219">
        <f>H30+H33+H36+H38+H41+H44+H47+H55+H61+H64+H67+H69+H73+H76+H79</f>
        <v>142</v>
      </c>
      <c r="I29" s="219">
        <f>I80</f>
        <v>7.69</v>
      </c>
      <c r="J29" s="219"/>
      <c r="K29" s="223"/>
      <c r="L29" s="223"/>
      <c r="M29" s="223"/>
    </row>
    <row r="30" spans="1:13" ht="19.5" customHeight="1">
      <c r="A30" s="86"/>
      <c r="B30" s="167"/>
      <c r="C30" s="167" t="s">
        <v>192</v>
      </c>
      <c r="D30" s="167"/>
      <c r="E30" s="136" t="s">
        <v>193</v>
      </c>
      <c r="F30" s="216">
        <f t="shared" si="0"/>
        <v>12.64</v>
      </c>
      <c r="G30" s="201"/>
      <c r="H30" s="220">
        <v>12.64</v>
      </c>
      <c r="I30" s="219"/>
      <c r="J30" s="219"/>
      <c r="K30" s="223"/>
      <c r="L30" s="223"/>
      <c r="M30" s="223"/>
    </row>
    <row r="31" spans="1:13" ht="19.5" customHeight="1">
      <c r="A31" s="86"/>
      <c r="B31" s="167"/>
      <c r="C31" s="167" t="s">
        <v>192</v>
      </c>
      <c r="D31" s="167" t="s">
        <v>194</v>
      </c>
      <c r="E31" s="136" t="s">
        <v>193</v>
      </c>
      <c r="F31" s="216">
        <f t="shared" si="0"/>
        <v>12.64</v>
      </c>
      <c r="G31" s="201"/>
      <c r="H31" s="220">
        <v>12.64</v>
      </c>
      <c r="I31" s="219"/>
      <c r="J31" s="219"/>
      <c r="K31" s="223"/>
      <c r="L31" s="223"/>
      <c r="M31" s="223"/>
    </row>
    <row r="32" spans="1:13" ht="19.5" customHeight="1">
      <c r="A32" s="86"/>
      <c r="B32" s="167"/>
      <c r="C32" s="167" t="s">
        <v>192</v>
      </c>
      <c r="D32" s="167" t="s">
        <v>195</v>
      </c>
      <c r="E32" s="136" t="s">
        <v>196</v>
      </c>
      <c r="F32" s="216">
        <f t="shared" si="0"/>
        <v>0</v>
      </c>
      <c r="G32" s="201"/>
      <c r="H32" s="220"/>
      <c r="I32" s="219"/>
      <c r="J32" s="219"/>
      <c r="K32" s="223"/>
      <c r="L32" s="223"/>
      <c r="M32" s="223"/>
    </row>
    <row r="33" spans="1:13" ht="19.5" customHeight="1">
      <c r="A33" s="168"/>
      <c r="B33" s="167"/>
      <c r="C33" s="167" t="s">
        <v>197</v>
      </c>
      <c r="D33" s="167"/>
      <c r="E33" s="136" t="s">
        <v>198</v>
      </c>
      <c r="F33" s="216">
        <f t="shared" si="0"/>
        <v>2.8</v>
      </c>
      <c r="G33" s="201"/>
      <c r="H33" s="220">
        <v>2.8</v>
      </c>
      <c r="I33" s="223"/>
      <c r="J33" s="223"/>
      <c r="K33" s="223"/>
      <c r="L33" s="223"/>
      <c r="M33" s="223"/>
    </row>
    <row r="34" spans="1:13" ht="19.5" customHeight="1">
      <c r="A34" s="168"/>
      <c r="B34" s="167"/>
      <c r="C34" s="167" t="s">
        <v>197</v>
      </c>
      <c r="D34" s="167" t="s">
        <v>199</v>
      </c>
      <c r="E34" s="136" t="s">
        <v>198</v>
      </c>
      <c r="F34" s="216">
        <f t="shared" si="0"/>
        <v>2.8</v>
      </c>
      <c r="G34" s="201"/>
      <c r="H34" s="220">
        <v>2.8</v>
      </c>
      <c r="I34" s="223"/>
      <c r="J34" s="223"/>
      <c r="K34" s="223"/>
      <c r="L34" s="223"/>
      <c r="M34" s="223"/>
    </row>
    <row r="35" spans="1:13" ht="19.5" customHeight="1">
      <c r="A35" s="168"/>
      <c r="B35" s="167"/>
      <c r="C35" s="167" t="s">
        <v>197</v>
      </c>
      <c r="D35" s="167" t="s">
        <v>200</v>
      </c>
      <c r="E35" s="136" t="s">
        <v>201</v>
      </c>
      <c r="F35" s="216">
        <f t="shared" si="0"/>
        <v>0</v>
      </c>
      <c r="G35" s="201"/>
      <c r="H35" s="220"/>
      <c r="I35" s="223"/>
      <c r="J35" s="223"/>
      <c r="K35" s="223"/>
      <c r="L35" s="223"/>
      <c r="M35" s="223"/>
    </row>
    <row r="36" spans="1:13" ht="19.5" customHeight="1">
      <c r="A36" s="168"/>
      <c r="B36" s="167"/>
      <c r="C36" s="167" t="s">
        <v>202</v>
      </c>
      <c r="D36" s="167"/>
      <c r="E36" s="136" t="s">
        <v>203</v>
      </c>
      <c r="F36" s="216">
        <f t="shared" si="0"/>
        <v>3.8</v>
      </c>
      <c r="G36" s="201"/>
      <c r="H36" s="220">
        <v>3.8</v>
      </c>
      <c r="I36" s="223"/>
      <c r="J36" s="223"/>
      <c r="K36" s="223"/>
      <c r="L36" s="223"/>
      <c r="M36" s="223"/>
    </row>
    <row r="37" spans="1:13" ht="19.5" customHeight="1">
      <c r="A37" s="168"/>
      <c r="B37" s="167"/>
      <c r="C37" s="167" t="s">
        <v>202</v>
      </c>
      <c r="D37" s="167" t="s">
        <v>204</v>
      </c>
      <c r="E37" s="136" t="s">
        <v>203</v>
      </c>
      <c r="F37" s="216">
        <f t="shared" si="0"/>
        <v>3.8</v>
      </c>
      <c r="G37" s="201"/>
      <c r="H37" s="220">
        <v>3.8</v>
      </c>
      <c r="I37" s="223"/>
      <c r="J37" s="223"/>
      <c r="K37" s="223"/>
      <c r="L37" s="223"/>
      <c r="M37" s="223"/>
    </row>
    <row r="38" spans="1:13" ht="19.5" customHeight="1">
      <c r="A38" s="168"/>
      <c r="B38" s="167"/>
      <c r="C38" s="167" t="s">
        <v>205</v>
      </c>
      <c r="D38" s="167"/>
      <c r="E38" s="136" t="s">
        <v>206</v>
      </c>
      <c r="F38" s="216">
        <f t="shared" si="0"/>
        <v>3</v>
      </c>
      <c r="G38" s="201"/>
      <c r="H38" s="218">
        <v>3</v>
      </c>
      <c r="I38" s="223"/>
      <c r="J38" s="223"/>
      <c r="K38" s="223"/>
      <c r="L38" s="223"/>
      <c r="M38" s="223"/>
    </row>
    <row r="39" spans="1:13" ht="19.5" customHeight="1">
      <c r="A39" s="168"/>
      <c r="B39" s="167"/>
      <c r="C39" s="167" t="s">
        <v>205</v>
      </c>
      <c r="D39" s="167" t="s">
        <v>207</v>
      </c>
      <c r="E39" s="136" t="s">
        <v>206</v>
      </c>
      <c r="F39" s="216">
        <f aca="true" t="shared" si="1" ref="F39:F70">G39+H39+I39</f>
        <v>3</v>
      </c>
      <c r="G39" s="201"/>
      <c r="H39" s="218">
        <v>3</v>
      </c>
      <c r="I39" s="223"/>
      <c r="J39" s="223"/>
      <c r="K39" s="223"/>
      <c r="L39" s="223"/>
      <c r="M39" s="223"/>
    </row>
    <row r="40" spans="1:13" ht="19.5" customHeight="1">
      <c r="A40" s="168"/>
      <c r="B40" s="167"/>
      <c r="C40" s="167" t="s">
        <v>205</v>
      </c>
      <c r="D40" s="167" t="s">
        <v>208</v>
      </c>
      <c r="E40" s="136" t="s">
        <v>209</v>
      </c>
      <c r="F40" s="216">
        <f t="shared" si="1"/>
        <v>0</v>
      </c>
      <c r="G40" s="201"/>
      <c r="H40" s="218"/>
      <c r="I40" s="223"/>
      <c r="J40" s="223"/>
      <c r="K40" s="223"/>
      <c r="L40" s="223"/>
      <c r="M40" s="223"/>
    </row>
    <row r="41" spans="1:13" ht="19.5" customHeight="1">
      <c r="A41" s="168"/>
      <c r="B41" s="167"/>
      <c r="C41" s="167" t="s">
        <v>210</v>
      </c>
      <c r="D41" s="167"/>
      <c r="E41" s="136" t="s">
        <v>211</v>
      </c>
      <c r="F41" s="216">
        <f t="shared" si="1"/>
        <v>16.8</v>
      </c>
      <c r="G41" s="201"/>
      <c r="H41" s="218">
        <v>16.8</v>
      </c>
      <c r="I41" s="223"/>
      <c r="J41" s="223"/>
      <c r="K41" s="223"/>
      <c r="L41" s="223"/>
      <c r="M41" s="223"/>
    </row>
    <row r="42" spans="1:13" ht="19.5" customHeight="1">
      <c r="A42" s="168"/>
      <c r="B42" s="167"/>
      <c r="C42" s="167" t="s">
        <v>210</v>
      </c>
      <c r="D42" s="167" t="s">
        <v>212</v>
      </c>
      <c r="E42" s="136" t="s">
        <v>211</v>
      </c>
      <c r="F42" s="216">
        <f t="shared" si="1"/>
        <v>16.8</v>
      </c>
      <c r="G42" s="201"/>
      <c r="H42" s="218">
        <v>16.8</v>
      </c>
      <c r="I42" s="223"/>
      <c r="J42" s="223"/>
      <c r="K42" s="223"/>
      <c r="L42" s="223"/>
      <c r="M42" s="223"/>
    </row>
    <row r="43" spans="1:13" ht="19.5" customHeight="1">
      <c r="A43" s="168"/>
      <c r="B43" s="167"/>
      <c r="C43" s="167" t="s">
        <v>210</v>
      </c>
      <c r="D43" s="167" t="s">
        <v>213</v>
      </c>
      <c r="E43" s="136" t="s">
        <v>214</v>
      </c>
      <c r="F43" s="216">
        <f t="shared" si="1"/>
        <v>0</v>
      </c>
      <c r="G43" s="201"/>
      <c r="H43" s="218"/>
      <c r="I43" s="223"/>
      <c r="J43" s="223"/>
      <c r="K43" s="223"/>
      <c r="L43" s="223"/>
      <c r="M43" s="223"/>
    </row>
    <row r="44" spans="1:13" ht="19.5" customHeight="1">
      <c r="A44" s="168"/>
      <c r="B44" s="167"/>
      <c r="C44" s="167" t="s">
        <v>215</v>
      </c>
      <c r="D44" s="167"/>
      <c r="E44" s="136" t="s">
        <v>216</v>
      </c>
      <c r="F44" s="216">
        <f t="shared" si="1"/>
        <v>3.6</v>
      </c>
      <c r="G44" s="201"/>
      <c r="H44" s="218">
        <v>3.6</v>
      </c>
      <c r="I44" s="223"/>
      <c r="J44" s="223"/>
      <c r="K44" s="223"/>
      <c r="L44" s="223"/>
      <c r="M44" s="223"/>
    </row>
    <row r="45" spans="1:13" ht="19.5" customHeight="1">
      <c r="A45" s="168"/>
      <c r="B45" s="167"/>
      <c r="C45" s="167" t="s">
        <v>215</v>
      </c>
      <c r="D45" s="167" t="s">
        <v>217</v>
      </c>
      <c r="E45" s="136" t="s">
        <v>216</v>
      </c>
      <c r="F45" s="216">
        <f t="shared" si="1"/>
        <v>3.6</v>
      </c>
      <c r="G45" s="201"/>
      <c r="H45" s="218">
        <v>3.6</v>
      </c>
      <c r="I45" s="223"/>
      <c r="J45" s="223"/>
      <c r="K45" s="223"/>
      <c r="L45" s="223"/>
      <c r="M45" s="223"/>
    </row>
    <row r="46" spans="1:13" ht="19.5" customHeight="1">
      <c r="A46" s="168"/>
      <c r="B46" s="167"/>
      <c r="C46" s="167" t="s">
        <v>215</v>
      </c>
      <c r="D46" s="167" t="s">
        <v>218</v>
      </c>
      <c r="E46" s="136" t="s">
        <v>219</v>
      </c>
      <c r="F46" s="216">
        <f t="shared" si="1"/>
        <v>0</v>
      </c>
      <c r="G46" s="201"/>
      <c r="H46" s="218"/>
      <c r="I46" s="223"/>
      <c r="J46" s="223"/>
      <c r="K46" s="223"/>
      <c r="L46" s="223"/>
      <c r="M46" s="223"/>
    </row>
    <row r="47" spans="1:13" ht="19.5" customHeight="1">
      <c r="A47" s="168"/>
      <c r="B47" s="167"/>
      <c r="C47" s="167" t="s">
        <v>220</v>
      </c>
      <c r="D47" s="167"/>
      <c r="E47" s="136" t="s">
        <v>221</v>
      </c>
      <c r="F47" s="216">
        <f t="shared" si="1"/>
        <v>15.63</v>
      </c>
      <c r="G47" s="201"/>
      <c r="H47" s="218">
        <v>15.63</v>
      </c>
      <c r="I47" s="223"/>
      <c r="J47" s="223"/>
      <c r="K47" s="223"/>
      <c r="L47" s="223"/>
      <c r="M47" s="223"/>
    </row>
    <row r="48" spans="1:13" ht="19.5" customHeight="1">
      <c r="A48" s="168"/>
      <c r="B48" s="167"/>
      <c r="C48" s="167" t="s">
        <v>220</v>
      </c>
      <c r="D48" s="167" t="s">
        <v>222</v>
      </c>
      <c r="E48" s="136" t="s">
        <v>223</v>
      </c>
      <c r="F48" s="216">
        <f t="shared" si="1"/>
        <v>15.63</v>
      </c>
      <c r="G48" s="201"/>
      <c r="H48" s="218">
        <v>15.63</v>
      </c>
      <c r="I48" s="223"/>
      <c r="J48" s="223"/>
      <c r="K48" s="223"/>
      <c r="L48" s="223"/>
      <c r="M48" s="223"/>
    </row>
    <row r="49" spans="1:13" ht="19.5" customHeight="1">
      <c r="A49" s="168"/>
      <c r="B49" s="167"/>
      <c r="C49" s="167" t="s">
        <v>220</v>
      </c>
      <c r="D49" s="167" t="s">
        <v>224</v>
      </c>
      <c r="E49" s="136" t="s">
        <v>225</v>
      </c>
      <c r="F49" s="216">
        <f t="shared" si="1"/>
        <v>0</v>
      </c>
      <c r="G49" s="201"/>
      <c r="H49" s="218"/>
      <c r="I49" s="223"/>
      <c r="J49" s="223"/>
      <c r="K49" s="223"/>
      <c r="L49" s="223"/>
      <c r="M49" s="223"/>
    </row>
    <row r="50" spans="1:13" ht="19.5" customHeight="1">
      <c r="A50" s="168"/>
      <c r="B50" s="167"/>
      <c r="C50" s="167" t="s">
        <v>226</v>
      </c>
      <c r="D50" s="167"/>
      <c r="E50" s="136" t="s">
        <v>227</v>
      </c>
      <c r="F50" s="216">
        <f t="shared" si="1"/>
        <v>0</v>
      </c>
      <c r="G50" s="201"/>
      <c r="H50" s="218"/>
      <c r="I50" s="223"/>
      <c r="J50" s="223"/>
      <c r="K50" s="223"/>
      <c r="L50" s="223"/>
      <c r="M50" s="223"/>
    </row>
    <row r="51" spans="1:13" ht="19.5" customHeight="1">
      <c r="A51" s="168"/>
      <c r="B51" s="167"/>
      <c r="C51" s="167" t="s">
        <v>226</v>
      </c>
      <c r="D51" s="167" t="s">
        <v>228</v>
      </c>
      <c r="E51" s="136" t="s">
        <v>229</v>
      </c>
      <c r="F51" s="216">
        <f t="shared" si="1"/>
        <v>0</v>
      </c>
      <c r="G51" s="201"/>
      <c r="H51" s="218"/>
      <c r="I51" s="223"/>
      <c r="J51" s="223"/>
      <c r="K51" s="223"/>
      <c r="L51" s="223"/>
      <c r="M51" s="223"/>
    </row>
    <row r="52" spans="1:13" ht="19.5" customHeight="1">
      <c r="A52" s="168"/>
      <c r="B52" s="167"/>
      <c r="C52" s="167" t="s">
        <v>230</v>
      </c>
      <c r="D52" s="167"/>
      <c r="E52" s="136" t="s">
        <v>231</v>
      </c>
      <c r="F52" s="216">
        <f t="shared" si="1"/>
        <v>0</v>
      </c>
      <c r="G52" s="201"/>
      <c r="H52" s="218"/>
      <c r="I52" s="223"/>
      <c r="J52" s="223"/>
      <c r="K52" s="223"/>
      <c r="L52" s="223"/>
      <c r="M52" s="223"/>
    </row>
    <row r="53" spans="1:13" ht="19.5" customHeight="1">
      <c r="A53" s="168"/>
      <c r="B53" s="167"/>
      <c r="C53" s="167" t="s">
        <v>230</v>
      </c>
      <c r="D53" s="167" t="s">
        <v>232</v>
      </c>
      <c r="E53" s="136" t="s">
        <v>231</v>
      </c>
      <c r="F53" s="216">
        <f t="shared" si="1"/>
        <v>0</v>
      </c>
      <c r="G53" s="201"/>
      <c r="H53" s="218"/>
      <c r="I53" s="223"/>
      <c r="J53" s="223"/>
      <c r="K53" s="223"/>
      <c r="L53" s="223"/>
      <c r="M53" s="223"/>
    </row>
    <row r="54" spans="1:13" ht="19.5" customHeight="1">
      <c r="A54" s="168"/>
      <c r="B54" s="167"/>
      <c r="C54" s="167" t="s">
        <v>230</v>
      </c>
      <c r="D54" s="167" t="s">
        <v>233</v>
      </c>
      <c r="E54" s="136" t="s">
        <v>234</v>
      </c>
      <c r="F54" s="216">
        <f t="shared" si="1"/>
        <v>0</v>
      </c>
      <c r="G54" s="201"/>
      <c r="H54" s="218"/>
      <c r="I54" s="223"/>
      <c r="J54" s="223"/>
      <c r="K54" s="223"/>
      <c r="L54" s="223"/>
      <c r="M54" s="223"/>
    </row>
    <row r="55" spans="1:13" ht="19.5" customHeight="1">
      <c r="A55" s="168"/>
      <c r="B55" s="167"/>
      <c r="C55" s="167" t="s">
        <v>235</v>
      </c>
      <c r="D55" s="167"/>
      <c r="E55" s="136" t="s">
        <v>236</v>
      </c>
      <c r="F55" s="216">
        <f t="shared" si="1"/>
        <v>15.66</v>
      </c>
      <c r="G55" s="201"/>
      <c r="H55" s="218">
        <v>15.66</v>
      </c>
      <c r="I55" s="223"/>
      <c r="J55" s="223"/>
      <c r="K55" s="223"/>
      <c r="L55" s="223"/>
      <c r="M55" s="223"/>
    </row>
    <row r="56" spans="1:13" ht="19.5" customHeight="1">
      <c r="A56" s="168"/>
      <c r="B56" s="167"/>
      <c r="C56" s="167" t="s">
        <v>235</v>
      </c>
      <c r="D56" s="167" t="s">
        <v>237</v>
      </c>
      <c r="E56" s="136" t="s">
        <v>236</v>
      </c>
      <c r="F56" s="216">
        <f t="shared" si="1"/>
        <v>15.66</v>
      </c>
      <c r="G56" s="201"/>
      <c r="H56" s="218">
        <v>15.66</v>
      </c>
      <c r="I56" s="223"/>
      <c r="J56" s="223"/>
      <c r="K56" s="223"/>
      <c r="L56" s="223"/>
      <c r="M56" s="223"/>
    </row>
    <row r="57" spans="1:13" ht="19.5" customHeight="1">
      <c r="A57" s="168"/>
      <c r="B57" s="167"/>
      <c r="C57" s="167" t="s">
        <v>235</v>
      </c>
      <c r="D57" s="167" t="s">
        <v>238</v>
      </c>
      <c r="E57" s="136" t="s">
        <v>239</v>
      </c>
      <c r="F57" s="216">
        <f t="shared" si="1"/>
        <v>0</v>
      </c>
      <c r="G57" s="201"/>
      <c r="H57" s="218"/>
      <c r="I57" s="223"/>
      <c r="J57" s="223"/>
      <c r="K57" s="223"/>
      <c r="L57" s="223"/>
      <c r="M57" s="223"/>
    </row>
    <row r="58" spans="1:13" ht="19.5" customHeight="1">
      <c r="A58" s="168"/>
      <c r="B58" s="167"/>
      <c r="C58" s="167" t="s">
        <v>240</v>
      </c>
      <c r="D58" s="167"/>
      <c r="E58" s="136" t="s">
        <v>241</v>
      </c>
      <c r="F58" s="216">
        <f t="shared" si="1"/>
        <v>0</v>
      </c>
      <c r="G58" s="201"/>
      <c r="H58" s="218"/>
      <c r="I58" s="223"/>
      <c r="J58" s="223"/>
      <c r="K58" s="223"/>
      <c r="L58" s="223"/>
      <c r="M58" s="223"/>
    </row>
    <row r="59" spans="1:13" ht="19.5" customHeight="1">
      <c r="A59" s="168"/>
      <c r="B59" s="167"/>
      <c r="C59" s="167" t="s">
        <v>240</v>
      </c>
      <c r="D59" s="167" t="s">
        <v>242</v>
      </c>
      <c r="E59" s="136" t="s">
        <v>241</v>
      </c>
      <c r="F59" s="216">
        <f t="shared" si="1"/>
        <v>0</v>
      </c>
      <c r="G59" s="201"/>
      <c r="H59" s="218"/>
      <c r="I59" s="223"/>
      <c r="J59" s="223"/>
      <c r="K59" s="223"/>
      <c r="L59" s="223"/>
      <c r="M59" s="223"/>
    </row>
    <row r="60" spans="1:13" ht="19.5" customHeight="1">
      <c r="A60" s="168"/>
      <c r="B60" s="167"/>
      <c r="C60" s="167" t="s">
        <v>240</v>
      </c>
      <c r="D60" s="167" t="s">
        <v>243</v>
      </c>
      <c r="E60" s="136" t="s">
        <v>244</v>
      </c>
      <c r="F60" s="216">
        <f t="shared" si="1"/>
        <v>0</v>
      </c>
      <c r="G60" s="201"/>
      <c r="H60" s="218"/>
      <c r="I60" s="223"/>
      <c r="J60" s="223"/>
      <c r="K60" s="223"/>
      <c r="L60" s="223"/>
      <c r="M60" s="223"/>
    </row>
    <row r="61" spans="1:13" ht="19.5" customHeight="1">
      <c r="A61" s="168"/>
      <c r="B61" s="167"/>
      <c r="C61" s="167" t="s">
        <v>245</v>
      </c>
      <c r="D61" s="167"/>
      <c r="E61" s="136" t="s">
        <v>246</v>
      </c>
      <c r="F61" s="216">
        <f t="shared" si="1"/>
        <v>4.7</v>
      </c>
      <c r="G61" s="201"/>
      <c r="H61" s="218">
        <v>4.7</v>
      </c>
      <c r="I61" s="223"/>
      <c r="J61" s="223"/>
      <c r="K61" s="223"/>
      <c r="L61" s="223"/>
      <c r="M61" s="223"/>
    </row>
    <row r="62" spans="1:13" ht="19.5" customHeight="1">
      <c r="A62" s="168"/>
      <c r="B62" s="167"/>
      <c r="C62" s="167" t="s">
        <v>245</v>
      </c>
      <c r="D62" s="167" t="s">
        <v>247</v>
      </c>
      <c r="E62" s="136" t="s">
        <v>246</v>
      </c>
      <c r="F62" s="216">
        <f t="shared" si="1"/>
        <v>4.7</v>
      </c>
      <c r="G62" s="201"/>
      <c r="H62" s="218">
        <v>4.7</v>
      </c>
      <c r="I62" s="223"/>
      <c r="J62" s="223"/>
      <c r="K62" s="223"/>
      <c r="L62" s="223"/>
      <c r="M62" s="223"/>
    </row>
    <row r="63" spans="1:13" ht="19.5" customHeight="1">
      <c r="A63" s="168"/>
      <c r="B63" s="167"/>
      <c r="C63" s="167" t="s">
        <v>245</v>
      </c>
      <c r="D63" s="167" t="s">
        <v>248</v>
      </c>
      <c r="E63" s="136" t="s">
        <v>249</v>
      </c>
      <c r="F63" s="216">
        <f t="shared" si="1"/>
        <v>0</v>
      </c>
      <c r="G63" s="201"/>
      <c r="H63" s="218"/>
      <c r="I63" s="223"/>
      <c r="J63" s="223"/>
      <c r="K63" s="223"/>
      <c r="L63" s="223"/>
      <c r="M63" s="223"/>
    </row>
    <row r="64" spans="1:13" ht="19.5" customHeight="1">
      <c r="A64" s="168"/>
      <c r="B64" s="167"/>
      <c r="C64" s="167" t="s">
        <v>250</v>
      </c>
      <c r="D64" s="167"/>
      <c r="E64" s="136" t="s">
        <v>251</v>
      </c>
      <c r="F64" s="216">
        <f t="shared" si="1"/>
        <v>8.03</v>
      </c>
      <c r="G64" s="201"/>
      <c r="H64" s="218">
        <v>8.03</v>
      </c>
      <c r="I64" s="223"/>
      <c r="J64" s="223"/>
      <c r="K64" s="223"/>
      <c r="L64" s="223"/>
      <c r="M64" s="223"/>
    </row>
    <row r="65" spans="1:13" ht="19.5" customHeight="1">
      <c r="A65" s="168"/>
      <c r="B65" s="167"/>
      <c r="C65" s="167" t="s">
        <v>250</v>
      </c>
      <c r="D65" s="167" t="s">
        <v>252</v>
      </c>
      <c r="E65" s="136" t="s">
        <v>251</v>
      </c>
      <c r="F65" s="216">
        <f t="shared" si="1"/>
        <v>8.03</v>
      </c>
      <c r="G65" s="201"/>
      <c r="H65" s="218">
        <v>8.03</v>
      </c>
      <c r="I65" s="223"/>
      <c r="J65" s="223"/>
      <c r="K65" s="223"/>
      <c r="L65" s="223"/>
      <c r="M65" s="223"/>
    </row>
    <row r="66" spans="1:13" ht="19.5" customHeight="1">
      <c r="A66" s="168"/>
      <c r="B66" s="167"/>
      <c r="C66" s="167" t="s">
        <v>250</v>
      </c>
      <c r="D66" s="167" t="s">
        <v>253</v>
      </c>
      <c r="E66" s="136" t="s">
        <v>254</v>
      </c>
      <c r="F66" s="216">
        <f t="shared" si="1"/>
        <v>0</v>
      </c>
      <c r="G66" s="201"/>
      <c r="H66" s="218"/>
      <c r="I66" s="223"/>
      <c r="J66" s="223"/>
      <c r="K66" s="223"/>
      <c r="L66" s="223"/>
      <c r="M66" s="223"/>
    </row>
    <row r="67" spans="1:13" ht="19.5" customHeight="1">
      <c r="A67" s="168"/>
      <c r="B67" s="167"/>
      <c r="C67" s="167" t="s">
        <v>255</v>
      </c>
      <c r="D67" s="167"/>
      <c r="E67" s="136" t="s">
        <v>256</v>
      </c>
      <c r="F67" s="216">
        <f t="shared" si="1"/>
        <v>1.98</v>
      </c>
      <c r="G67" s="201"/>
      <c r="H67" s="220">
        <v>1.98</v>
      </c>
      <c r="I67" s="223"/>
      <c r="J67" s="223"/>
      <c r="K67" s="223"/>
      <c r="L67" s="223"/>
      <c r="M67" s="223"/>
    </row>
    <row r="68" spans="1:13" ht="19.5" customHeight="1">
      <c r="A68" s="168"/>
      <c r="B68" s="167"/>
      <c r="C68" s="167" t="s">
        <v>255</v>
      </c>
      <c r="D68" s="167" t="s">
        <v>257</v>
      </c>
      <c r="E68" s="136" t="s">
        <v>256</v>
      </c>
      <c r="F68" s="216">
        <f t="shared" si="1"/>
        <v>1.98</v>
      </c>
      <c r="G68" s="201"/>
      <c r="H68" s="220">
        <v>1.98</v>
      </c>
      <c r="I68" s="223"/>
      <c r="J68" s="223"/>
      <c r="K68" s="223"/>
      <c r="L68" s="223"/>
      <c r="M68" s="223"/>
    </row>
    <row r="69" spans="1:13" ht="19.5" customHeight="1">
      <c r="A69" s="168"/>
      <c r="B69" s="167"/>
      <c r="C69" s="167" t="s">
        <v>258</v>
      </c>
      <c r="D69" s="167"/>
      <c r="E69" s="136" t="s">
        <v>259</v>
      </c>
      <c r="F69" s="216">
        <f t="shared" si="1"/>
        <v>9.6</v>
      </c>
      <c r="G69" s="201"/>
      <c r="H69" s="220">
        <v>9.6</v>
      </c>
      <c r="I69" s="223"/>
      <c r="J69" s="223"/>
      <c r="K69" s="223"/>
      <c r="L69" s="223"/>
      <c r="M69" s="223"/>
    </row>
    <row r="70" spans="1:13" ht="19.5" customHeight="1">
      <c r="A70" s="168"/>
      <c r="B70" s="167"/>
      <c r="C70" s="167" t="s">
        <v>258</v>
      </c>
      <c r="D70" s="167" t="s">
        <v>260</v>
      </c>
      <c r="E70" s="136" t="s">
        <v>261</v>
      </c>
      <c r="F70" s="216">
        <f t="shared" si="1"/>
        <v>9.6</v>
      </c>
      <c r="G70" s="201"/>
      <c r="H70" s="220">
        <v>9.6</v>
      </c>
      <c r="I70" s="223"/>
      <c r="J70" s="223"/>
      <c r="K70" s="223"/>
      <c r="L70" s="223"/>
      <c r="M70" s="223"/>
    </row>
    <row r="71" spans="1:13" ht="19.5" customHeight="1">
      <c r="A71" s="168"/>
      <c r="B71" s="167"/>
      <c r="C71" s="167" t="s">
        <v>258</v>
      </c>
      <c r="D71" s="167" t="s">
        <v>262</v>
      </c>
      <c r="E71" s="136" t="s">
        <v>263</v>
      </c>
      <c r="F71" s="216">
        <f aca="true" t="shared" si="2" ref="F71:F96">G71+H71+I71</f>
        <v>0</v>
      </c>
      <c r="G71" s="201"/>
      <c r="H71" s="220"/>
      <c r="I71" s="223"/>
      <c r="J71" s="223"/>
      <c r="K71" s="223"/>
      <c r="L71" s="223"/>
      <c r="M71" s="223"/>
    </row>
    <row r="72" spans="1:13" ht="19.5" customHeight="1">
      <c r="A72" s="168"/>
      <c r="B72" s="167"/>
      <c r="C72" s="167" t="s">
        <v>258</v>
      </c>
      <c r="D72" s="167" t="s">
        <v>264</v>
      </c>
      <c r="E72" s="136" t="s">
        <v>265</v>
      </c>
      <c r="F72" s="216">
        <f t="shared" si="2"/>
        <v>0</v>
      </c>
      <c r="G72" s="201"/>
      <c r="H72" s="220"/>
      <c r="I72" s="223"/>
      <c r="J72" s="223"/>
      <c r="K72" s="223"/>
      <c r="L72" s="223"/>
      <c r="M72" s="223"/>
    </row>
    <row r="73" spans="1:13" ht="19.5" customHeight="1">
      <c r="A73" s="168"/>
      <c r="B73" s="167"/>
      <c r="C73" s="167" t="s">
        <v>266</v>
      </c>
      <c r="D73" s="167"/>
      <c r="E73" s="136" t="s">
        <v>267</v>
      </c>
      <c r="F73" s="216">
        <f t="shared" si="2"/>
        <v>7.45</v>
      </c>
      <c r="G73" s="201"/>
      <c r="H73" s="220">
        <v>7.45</v>
      </c>
      <c r="I73" s="223"/>
      <c r="J73" s="223"/>
      <c r="K73" s="223"/>
      <c r="L73" s="223"/>
      <c r="M73" s="223"/>
    </row>
    <row r="74" spans="1:13" ht="19.5" customHeight="1">
      <c r="A74" s="168"/>
      <c r="B74" s="167"/>
      <c r="C74" s="167" t="s">
        <v>266</v>
      </c>
      <c r="D74" s="167" t="s">
        <v>268</v>
      </c>
      <c r="E74" s="136" t="s">
        <v>269</v>
      </c>
      <c r="F74" s="216">
        <f t="shared" si="2"/>
        <v>2.98</v>
      </c>
      <c r="G74" s="201"/>
      <c r="H74" s="220">
        <v>2.98</v>
      </c>
      <c r="I74" s="223"/>
      <c r="J74" s="223"/>
      <c r="K74" s="223"/>
      <c r="L74" s="223"/>
      <c r="M74" s="223"/>
    </row>
    <row r="75" spans="1:13" ht="19.5" customHeight="1">
      <c r="A75" s="168"/>
      <c r="B75" s="167"/>
      <c r="C75" s="167" t="s">
        <v>266</v>
      </c>
      <c r="D75" s="167" t="s">
        <v>270</v>
      </c>
      <c r="E75" s="136" t="s">
        <v>271</v>
      </c>
      <c r="F75" s="216">
        <f t="shared" si="2"/>
        <v>4.47</v>
      </c>
      <c r="G75" s="201"/>
      <c r="H75" s="220">
        <v>4.47</v>
      </c>
      <c r="I75" s="223"/>
      <c r="J75" s="223"/>
      <c r="K75" s="223"/>
      <c r="L75" s="223"/>
      <c r="M75" s="223"/>
    </row>
    <row r="76" spans="1:13" ht="19.5" customHeight="1">
      <c r="A76" s="168"/>
      <c r="B76" s="167"/>
      <c r="C76" s="167" t="s">
        <v>272</v>
      </c>
      <c r="D76" s="167"/>
      <c r="E76" s="136" t="s">
        <v>273</v>
      </c>
      <c r="F76" s="216">
        <f t="shared" si="2"/>
        <v>28.5</v>
      </c>
      <c r="G76" s="201"/>
      <c r="H76" s="220">
        <v>28.5</v>
      </c>
      <c r="I76" s="223"/>
      <c r="J76" s="223"/>
      <c r="K76" s="223"/>
      <c r="L76" s="223"/>
      <c r="M76" s="223"/>
    </row>
    <row r="77" spans="1:13" ht="19.5" customHeight="1">
      <c r="A77" s="168"/>
      <c r="B77" s="167"/>
      <c r="C77" s="167" t="s">
        <v>272</v>
      </c>
      <c r="D77" s="167" t="s">
        <v>274</v>
      </c>
      <c r="E77" s="136" t="s">
        <v>275</v>
      </c>
      <c r="F77" s="216">
        <f t="shared" si="2"/>
        <v>28.5</v>
      </c>
      <c r="G77" s="201"/>
      <c r="H77" s="220">
        <v>28.5</v>
      </c>
      <c r="I77" s="223"/>
      <c r="J77" s="223"/>
      <c r="K77" s="223"/>
      <c r="L77" s="223"/>
      <c r="M77" s="223"/>
    </row>
    <row r="78" spans="1:13" ht="19.5" customHeight="1">
      <c r="A78" s="168"/>
      <c r="B78" s="167"/>
      <c r="C78" s="167" t="s">
        <v>272</v>
      </c>
      <c r="D78" s="167" t="s">
        <v>276</v>
      </c>
      <c r="E78" s="136" t="s">
        <v>277</v>
      </c>
      <c r="F78" s="216">
        <f t="shared" si="2"/>
        <v>0</v>
      </c>
      <c r="G78" s="201"/>
      <c r="H78" s="220"/>
      <c r="I78" s="223"/>
      <c r="J78" s="223"/>
      <c r="K78" s="223"/>
      <c r="L78" s="223"/>
      <c r="M78" s="223"/>
    </row>
    <row r="79" spans="1:13" ht="19.5" customHeight="1">
      <c r="A79" s="168"/>
      <c r="B79" s="167"/>
      <c r="C79" s="167" t="s">
        <v>278</v>
      </c>
      <c r="D79" s="167"/>
      <c r="E79" s="136" t="s">
        <v>279</v>
      </c>
      <c r="F79" s="216">
        <f t="shared" si="2"/>
        <v>20.14</v>
      </c>
      <c r="G79" s="201">
        <v>12.33</v>
      </c>
      <c r="H79" s="220">
        <v>7.81</v>
      </c>
      <c r="I79" s="223"/>
      <c r="J79" s="223"/>
      <c r="K79" s="223"/>
      <c r="L79" s="223"/>
      <c r="M79" s="223"/>
    </row>
    <row r="80" spans="1:13" ht="19.5" customHeight="1">
      <c r="A80" s="168"/>
      <c r="B80" s="167"/>
      <c r="C80" s="167" t="s">
        <v>278</v>
      </c>
      <c r="D80" s="167" t="s">
        <v>280</v>
      </c>
      <c r="E80" s="82" t="s">
        <v>281</v>
      </c>
      <c r="F80" s="216">
        <f t="shared" si="2"/>
        <v>7.69</v>
      </c>
      <c r="G80" s="201"/>
      <c r="H80" s="220"/>
      <c r="I80" s="220">
        <v>7.69</v>
      </c>
      <c r="J80" s="223"/>
      <c r="K80" s="223"/>
      <c r="L80" s="223"/>
      <c r="M80" s="223"/>
    </row>
    <row r="81" spans="1:13" ht="19.5" customHeight="1">
      <c r="A81" s="168"/>
      <c r="B81" s="167"/>
      <c r="C81" s="167" t="s">
        <v>278</v>
      </c>
      <c r="D81" s="167" t="s">
        <v>282</v>
      </c>
      <c r="E81" s="136" t="s">
        <v>279</v>
      </c>
      <c r="F81" s="216">
        <f t="shared" si="2"/>
        <v>0</v>
      </c>
      <c r="G81" s="220"/>
      <c r="H81" s="223"/>
      <c r="I81" s="223"/>
      <c r="J81" s="223"/>
      <c r="K81" s="223"/>
      <c r="L81" s="223"/>
      <c r="M81" s="223"/>
    </row>
    <row r="82" spans="1:13" ht="19.5" customHeight="1">
      <c r="A82" s="168"/>
      <c r="B82" s="167"/>
      <c r="C82" s="167" t="s">
        <v>278</v>
      </c>
      <c r="D82" s="167" t="s">
        <v>283</v>
      </c>
      <c r="E82" s="136" t="s">
        <v>284</v>
      </c>
      <c r="F82" s="216">
        <f t="shared" si="2"/>
        <v>0</v>
      </c>
      <c r="G82" s="220"/>
      <c r="H82" s="223"/>
      <c r="I82" s="223"/>
      <c r="J82" s="223"/>
      <c r="K82" s="223"/>
      <c r="L82" s="223"/>
      <c r="M82" s="223"/>
    </row>
    <row r="83" spans="1:13" ht="19.5" customHeight="1">
      <c r="A83" s="168"/>
      <c r="B83" s="167" t="s">
        <v>285</v>
      </c>
      <c r="C83" s="167"/>
      <c r="D83" s="167"/>
      <c r="E83" s="136" t="s">
        <v>286</v>
      </c>
      <c r="F83" s="216">
        <f t="shared" si="2"/>
        <v>28.04</v>
      </c>
      <c r="G83" s="220"/>
      <c r="H83" s="223"/>
      <c r="I83" s="220">
        <f>I86</f>
        <v>28.04</v>
      </c>
      <c r="J83" s="223"/>
      <c r="K83" s="223"/>
      <c r="L83" s="223"/>
      <c r="M83" s="223"/>
    </row>
    <row r="84" spans="1:13" ht="19.5" customHeight="1">
      <c r="A84" s="168"/>
      <c r="B84" s="167"/>
      <c r="C84" s="167" t="s">
        <v>287</v>
      </c>
      <c r="D84" s="167"/>
      <c r="E84" s="136" t="s">
        <v>288</v>
      </c>
      <c r="F84" s="216">
        <f t="shared" si="2"/>
        <v>0</v>
      </c>
      <c r="G84" s="220"/>
      <c r="H84" s="223"/>
      <c r="I84" s="220"/>
      <c r="J84" s="223"/>
      <c r="K84" s="223"/>
      <c r="L84" s="223"/>
      <c r="M84" s="223"/>
    </row>
    <row r="85" spans="1:13" ht="19.5" customHeight="1">
      <c r="A85" s="168"/>
      <c r="B85" s="167"/>
      <c r="C85" s="167" t="s">
        <v>287</v>
      </c>
      <c r="D85" s="167" t="s">
        <v>289</v>
      </c>
      <c r="E85" s="136" t="s">
        <v>290</v>
      </c>
      <c r="F85" s="216">
        <f t="shared" si="2"/>
        <v>0</v>
      </c>
      <c r="G85" s="220"/>
      <c r="H85" s="223"/>
      <c r="I85" s="220"/>
      <c r="J85" s="223"/>
      <c r="K85" s="223"/>
      <c r="L85" s="223"/>
      <c r="M85" s="223"/>
    </row>
    <row r="86" spans="1:13" ht="19.5" customHeight="1">
      <c r="A86" s="168"/>
      <c r="B86" s="167"/>
      <c r="C86" s="167" t="s">
        <v>291</v>
      </c>
      <c r="D86" s="167"/>
      <c r="E86" s="136" t="s">
        <v>292</v>
      </c>
      <c r="F86" s="216">
        <f t="shared" si="2"/>
        <v>28.04</v>
      </c>
      <c r="G86" s="220"/>
      <c r="H86" s="223"/>
      <c r="I86" s="220">
        <v>28.04</v>
      </c>
      <c r="J86" s="223"/>
      <c r="K86" s="223"/>
      <c r="L86" s="223"/>
      <c r="M86" s="223"/>
    </row>
    <row r="87" spans="1:13" ht="19.5" customHeight="1">
      <c r="A87" s="168"/>
      <c r="B87" s="167"/>
      <c r="C87" s="167" t="s">
        <v>291</v>
      </c>
      <c r="D87" s="167" t="s">
        <v>293</v>
      </c>
      <c r="E87" s="136" t="s">
        <v>294</v>
      </c>
      <c r="F87" s="216">
        <f t="shared" si="2"/>
        <v>28.04</v>
      </c>
      <c r="G87" s="220"/>
      <c r="H87" s="223"/>
      <c r="I87" s="220">
        <v>28.04</v>
      </c>
      <c r="J87" s="223"/>
      <c r="K87" s="223"/>
      <c r="L87" s="223"/>
      <c r="M87" s="223"/>
    </row>
    <row r="88" spans="1:13" ht="19.5" customHeight="1">
      <c r="A88" s="168"/>
      <c r="B88" s="167"/>
      <c r="C88" s="167" t="s">
        <v>295</v>
      </c>
      <c r="D88" s="167"/>
      <c r="E88" s="136" t="s">
        <v>296</v>
      </c>
      <c r="F88" s="216">
        <f t="shared" si="2"/>
        <v>0</v>
      </c>
      <c r="G88" s="220"/>
      <c r="H88" s="223"/>
      <c r="I88" s="223"/>
      <c r="J88" s="223"/>
      <c r="K88" s="223"/>
      <c r="L88" s="223"/>
      <c r="M88" s="223"/>
    </row>
    <row r="89" spans="1:13" ht="19.5" customHeight="1">
      <c r="A89" s="168"/>
      <c r="B89" s="167"/>
      <c r="C89" s="167" t="s">
        <v>295</v>
      </c>
      <c r="D89" s="167" t="s">
        <v>297</v>
      </c>
      <c r="E89" s="136" t="s">
        <v>296</v>
      </c>
      <c r="F89" s="216">
        <f t="shared" si="2"/>
        <v>0</v>
      </c>
      <c r="G89" s="220"/>
      <c r="H89" s="223"/>
      <c r="I89" s="223"/>
      <c r="J89" s="223"/>
      <c r="K89" s="223"/>
      <c r="L89" s="223"/>
      <c r="M89" s="223"/>
    </row>
    <row r="90" spans="1:13" ht="19.5" customHeight="1">
      <c r="A90" s="168"/>
      <c r="B90" s="167"/>
      <c r="C90" s="167" t="s">
        <v>298</v>
      </c>
      <c r="D90" s="167"/>
      <c r="E90" s="136" t="s">
        <v>299</v>
      </c>
      <c r="F90" s="216">
        <f t="shared" si="2"/>
        <v>0</v>
      </c>
      <c r="G90" s="220"/>
      <c r="H90" s="223"/>
      <c r="I90" s="223"/>
      <c r="J90" s="223"/>
      <c r="K90" s="223"/>
      <c r="L90" s="223"/>
      <c r="M90" s="223"/>
    </row>
    <row r="91" spans="1:13" ht="19.5" customHeight="1">
      <c r="A91" s="168"/>
      <c r="B91" s="167"/>
      <c r="C91" s="167" t="s">
        <v>298</v>
      </c>
      <c r="D91" s="167" t="s">
        <v>300</v>
      </c>
      <c r="E91" s="136" t="s">
        <v>299</v>
      </c>
      <c r="F91" s="216">
        <f t="shared" si="2"/>
        <v>0</v>
      </c>
      <c r="G91" s="220"/>
      <c r="H91" s="223"/>
      <c r="I91" s="223"/>
      <c r="J91" s="223"/>
      <c r="K91" s="223"/>
      <c r="L91" s="223"/>
      <c r="M91" s="223"/>
    </row>
    <row r="92" spans="1:13" ht="19.5" customHeight="1">
      <c r="A92" s="168"/>
      <c r="B92" s="167"/>
      <c r="C92" s="167" t="s">
        <v>301</v>
      </c>
      <c r="D92" s="167"/>
      <c r="E92" s="136" t="s">
        <v>302</v>
      </c>
      <c r="F92" s="216">
        <f t="shared" si="2"/>
        <v>0</v>
      </c>
      <c r="G92" s="220"/>
      <c r="H92" s="223"/>
      <c r="I92" s="223"/>
      <c r="J92" s="223"/>
      <c r="K92" s="223"/>
      <c r="L92" s="223"/>
      <c r="M92" s="223"/>
    </row>
    <row r="93" spans="1:13" ht="19.5" customHeight="1">
      <c r="A93" s="168"/>
      <c r="B93" s="167"/>
      <c r="C93" s="167" t="s">
        <v>301</v>
      </c>
      <c r="D93" s="167" t="s">
        <v>303</v>
      </c>
      <c r="E93" s="136" t="s">
        <v>304</v>
      </c>
      <c r="F93" s="216">
        <f t="shared" si="2"/>
        <v>0</v>
      </c>
      <c r="G93" s="220"/>
      <c r="H93" s="223"/>
      <c r="I93" s="223"/>
      <c r="J93" s="223"/>
      <c r="K93" s="223"/>
      <c r="L93" s="223"/>
      <c r="M93" s="223"/>
    </row>
    <row r="94" spans="1:13" ht="19.5" customHeight="1">
      <c r="A94" s="168"/>
      <c r="B94" s="167"/>
      <c r="C94" s="167" t="s">
        <v>301</v>
      </c>
      <c r="D94" s="167" t="s">
        <v>305</v>
      </c>
      <c r="E94" s="136" t="s">
        <v>306</v>
      </c>
      <c r="F94" s="216">
        <f t="shared" si="2"/>
        <v>0</v>
      </c>
      <c r="G94" s="220"/>
      <c r="H94" s="223"/>
      <c r="I94" s="223"/>
      <c r="J94" s="223"/>
      <c r="K94" s="223"/>
      <c r="L94" s="223"/>
      <c r="M94" s="223"/>
    </row>
    <row r="95" spans="1:13" ht="19.5" customHeight="1">
      <c r="A95" s="168"/>
      <c r="B95" s="167"/>
      <c r="C95" s="167" t="s">
        <v>307</v>
      </c>
      <c r="D95" s="167"/>
      <c r="E95" s="136" t="s">
        <v>308</v>
      </c>
      <c r="F95" s="216">
        <f t="shared" si="2"/>
        <v>0</v>
      </c>
      <c r="G95" s="220"/>
      <c r="H95" s="223"/>
      <c r="I95" s="223"/>
      <c r="J95" s="223"/>
      <c r="K95" s="223"/>
      <c r="L95" s="223"/>
      <c r="M95" s="223"/>
    </row>
    <row r="96" spans="1:13" s="89" customFormat="1" ht="19.5" customHeight="1">
      <c r="A96" s="168"/>
      <c r="B96" s="167"/>
      <c r="C96" s="167" t="s">
        <v>307</v>
      </c>
      <c r="D96" s="167" t="s">
        <v>309</v>
      </c>
      <c r="E96" s="136" t="s">
        <v>310</v>
      </c>
      <c r="F96" s="216">
        <f t="shared" si="2"/>
        <v>0</v>
      </c>
      <c r="G96" s="224"/>
      <c r="H96" s="224"/>
      <c r="I96" s="224"/>
      <c r="J96" s="172"/>
      <c r="K96" s="182"/>
      <c r="L96" s="182"/>
      <c r="M96" s="182"/>
    </row>
    <row r="98" spans="1:13" ht="18" customHeight="1">
      <c r="A98" s="169" t="s">
        <v>112</v>
      </c>
      <c r="B98" s="173"/>
      <c r="C98" s="173"/>
      <c r="D98" s="173"/>
      <c r="E98" s="169"/>
      <c r="F98" s="169"/>
      <c r="G98" s="169"/>
      <c r="H98" s="169"/>
      <c r="I98" s="169"/>
      <c r="J98" s="169"/>
      <c r="K98" s="169"/>
      <c r="L98" s="169"/>
      <c r="M98" s="169"/>
    </row>
    <row r="99" spans="1:13" ht="67.5" customHeight="1">
      <c r="A99" s="174" t="s">
        <v>311</v>
      </c>
      <c r="B99" s="174"/>
      <c r="C99" s="174"/>
      <c r="D99" s="174"/>
      <c r="E99" s="174"/>
      <c r="F99" s="174"/>
      <c r="G99" s="174"/>
      <c r="H99" s="174"/>
      <c r="I99" s="174"/>
      <c r="J99" s="174"/>
      <c r="K99" s="174"/>
      <c r="L99" s="174"/>
      <c r="M99" s="174"/>
    </row>
    <row r="100" spans="1:13" ht="24" customHeight="1">
      <c r="A100" s="169" t="s">
        <v>114</v>
      </c>
      <c r="B100" s="173"/>
      <c r="C100" s="173"/>
      <c r="D100" s="173"/>
      <c r="E100" s="169"/>
      <c r="F100" s="169"/>
      <c r="G100" s="169"/>
      <c r="H100" s="169"/>
      <c r="I100" s="169"/>
      <c r="J100" s="169"/>
      <c r="K100" s="169"/>
      <c r="L100" s="169"/>
      <c r="M100" s="169"/>
    </row>
    <row r="101" spans="1:13" ht="24.75" customHeight="1">
      <c r="A101" s="225" t="s">
        <v>312</v>
      </c>
      <c r="B101" s="225"/>
      <c r="C101" s="225"/>
      <c r="D101" s="225"/>
      <c r="E101" s="225"/>
      <c r="F101" s="225"/>
      <c r="G101" s="225"/>
      <c r="H101" s="225"/>
      <c r="I101" s="225"/>
      <c r="J101" s="225"/>
      <c r="K101" s="225"/>
      <c r="L101" s="225"/>
      <c r="M101" s="225"/>
    </row>
  </sheetData>
  <sheetProtection/>
  <mergeCells count="9">
    <mergeCell ref="A1:M1"/>
    <mergeCell ref="L2:M2"/>
    <mergeCell ref="L3:M3"/>
    <mergeCell ref="B4:D4"/>
    <mergeCell ref="F4:M4"/>
    <mergeCell ref="A99:M99"/>
    <mergeCell ref="A101:M101"/>
    <mergeCell ref="A4:A5"/>
    <mergeCell ref="E4:E5"/>
  </mergeCells>
  <printOptions horizontalCentered="1"/>
  <pageMargins left="0.75" right="0.75" top="0.98" bottom="0.98" header="0.51" footer="0.51"/>
  <pageSetup horizontalDpi="600" verticalDpi="600" orientation="landscape" paperSize="9" scale="95"/>
  <ignoredErrors>
    <ignoredError sqref="B7:D96" numberStoredAsText="1"/>
  </ignoredErrors>
</worksheet>
</file>

<file path=xl/worksheets/sheet32.xml><?xml version="1.0" encoding="utf-8"?>
<worksheet xmlns="http://schemas.openxmlformats.org/spreadsheetml/2006/main" xmlns:r="http://schemas.openxmlformats.org/officeDocument/2006/relationships">
  <dimension ref="A1:K27"/>
  <sheetViews>
    <sheetView showGridLines="0" showZeros="0" workbookViewId="0" topLeftCell="A1">
      <selection activeCell="H9" sqref="H9"/>
    </sheetView>
  </sheetViews>
  <sheetFormatPr defaultColWidth="9.33203125" defaultRowHeight="11.25"/>
  <cols>
    <col min="1" max="1" width="4.33203125" style="82" customWidth="1"/>
    <col min="2" max="3" width="4.33203125" style="82" bestFit="1" customWidth="1"/>
    <col min="4" max="4" width="43.5" style="82" customWidth="1"/>
    <col min="5" max="5" width="11" style="82" customWidth="1"/>
    <col min="6" max="6" width="11" style="82" bestFit="1" customWidth="1"/>
    <col min="7" max="7" width="13.33203125" style="82" customWidth="1"/>
    <col min="8" max="8" width="12.66015625" style="82" customWidth="1"/>
    <col min="9" max="9" width="13.16015625" style="82" customWidth="1"/>
    <col min="10" max="10" width="13" style="82" customWidth="1"/>
    <col min="11" max="11" width="12.83203125" style="82" customWidth="1"/>
    <col min="12" max="237" width="9.16015625" style="82" customWidth="1"/>
    <col min="238" max="16384" width="9.33203125" style="82" customWidth="1"/>
  </cols>
  <sheetData>
    <row r="1" spans="1:11" ht="30" customHeight="1">
      <c r="A1" s="90" t="s">
        <v>313</v>
      </c>
      <c r="B1" s="90"/>
      <c r="C1" s="90"/>
      <c r="D1" s="90"/>
      <c r="E1" s="90"/>
      <c r="F1" s="90"/>
      <c r="G1" s="90"/>
      <c r="H1" s="90"/>
      <c r="I1" s="90"/>
      <c r="J1" s="90"/>
      <c r="K1" s="90"/>
    </row>
    <row r="2" spans="1:11" ht="15.75" customHeight="1">
      <c r="A2"/>
      <c r="B2"/>
      <c r="C2"/>
      <c r="D2"/>
      <c r="E2"/>
      <c r="F2"/>
      <c r="G2"/>
      <c r="K2" s="193" t="s">
        <v>314</v>
      </c>
    </row>
    <row r="3" spans="1:11" ht="18" customHeight="1">
      <c r="A3" s="66" t="s">
        <v>315</v>
      </c>
      <c r="B3" s="165"/>
      <c r="C3" s="165"/>
      <c r="D3" s="165" t="s">
        <v>81</v>
      </c>
      <c r="E3" s="204"/>
      <c r="F3"/>
      <c r="G3" s="205"/>
      <c r="K3" s="213" t="s">
        <v>25</v>
      </c>
    </row>
    <row r="4" spans="1:11" s="89" customFormat="1" ht="18" customHeight="1">
      <c r="A4" s="100" t="s">
        <v>75</v>
      </c>
      <c r="B4" s="100"/>
      <c r="C4" s="100"/>
      <c r="D4" s="206" t="s">
        <v>76</v>
      </c>
      <c r="E4" s="71" t="s">
        <v>316</v>
      </c>
      <c r="F4" s="71"/>
      <c r="G4" s="71"/>
      <c r="H4" s="71"/>
      <c r="I4" s="71"/>
      <c r="J4" s="71"/>
      <c r="K4" s="71"/>
    </row>
    <row r="5" spans="1:11" s="89" customFormat="1" ht="19.5" customHeight="1">
      <c r="A5" s="207" t="s">
        <v>77</v>
      </c>
      <c r="B5" s="207" t="s">
        <v>78</v>
      </c>
      <c r="C5" s="207" t="s">
        <v>79</v>
      </c>
      <c r="D5" s="208"/>
      <c r="E5" s="71" t="s">
        <v>62</v>
      </c>
      <c r="F5" s="71" t="s">
        <v>30</v>
      </c>
      <c r="G5" s="71"/>
      <c r="H5" s="71" t="s">
        <v>34</v>
      </c>
      <c r="I5" s="71" t="s">
        <v>36</v>
      </c>
      <c r="J5" s="71" t="s">
        <v>38</v>
      </c>
      <c r="K5" s="71" t="s">
        <v>40</v>
      </c>
    </row>
    <row r="6" spans="1:11" s="89" customFormat="1" ht="60.75" customHeight="1">
      <c r="A6" s="209"/>
      <c r="B6" s="209"/>
      <c r="C6" s="209"/>
      <c r="D6" s="210"/>
      <c r="E6" s="71"/>
      <c r="F6" s="71" t="s">
        <v>65</v>
      </c>
      <c r="G6" s="71" t="s">
        <v>32</v>
      </c>
      <c r="H6" s="71"/>
      <c r="I6" s="71"/>
      <c r="J6" s="71"/>
      <c r="K6" s="71"/>
    </row>
    <row r="7" spans="1:11" s="89" customFormat="1" ht="19.5" customHeight="1">
      <c r="A7" s="186"/>
      <c r="B7" s="186"/>
      <c r="C7" s="186"/>
      <c r="D7" s="211" t="s">
        <v>62</v>
      </c>
      <c r="E7" s="212">
        <v>840.73</v>
      </c>
      <c r="F7" s="212">
        <v>840.73</v>
      </c>
      <c r="G7" s="71">
        <v>840.73</v>
      </c>
      <c r="H7" s="71"/>
      <c r="I7" s="212"/>
      <c r="J7" s="71"/>
      <c r="K7" s="71"/>
    </row>
    <row r="8" spans="1:11" ht="15" customHeight="1">
      <c r="A8" s="186" t="s">
        <v>89</v>
      </c>
      <c r="B8" s="186"/>
      <c r="C8" s="186"/>
      <c r="D8" s="84" t="s">
        <v>31</v>
      </c>
      <c r="E8" s="133">
        <v>119.01</v>
      </c>
      <c r="F8" s="133">
        <v>119.01</v>
      </c>
      <c r="G8" s="133">
        <v>119.01</v>
      </c>
      <c r="H8" s="161"/>
      <c r="I8" s="212"/>
      <c r="J8" s="161"/>
      <c r="K8" s="161"/>
    </row>
    <row r="9" spans="1:11" ht="15" customHeight="1">
      <c r="A9" s="186"/>
      <c r="B9" s="186" t="s">
        <v>90</v>
      </c>
      <c r="C9" s="186"/>
      <c r="D9" s="84" t="s">
        <v>91</v>
      </c>
      <c r="E9" s="133">
        <v>119.01</v>
      </c>
      <c r="F9" s="133">
        <v>119.01</v>
      </c>
      <c r="G9" s="133">
        <v>119.01</v>
      </c>
      <c r="H9" s="161"/>
      <c r="I9" s="212"/>
      <c r="J9" s="161"/>
      <c r="K9" s="161"/>
    </row>
    <row r="10" spans="1:11" ht="15" customHeight="1">
      <c r="A10" s="186" t="s">
        <v>111</v>
      </c>
      <c r="B10" s="186" t="s">
        <v>111</v>
      </c>
      <c r="C10" s="186" t="s">
        <v>92</v>
      </c>
      <c r="D10" s="84" t="s">
        <v>93</v>
      </c>
      <c r="E10" s="133">
        <v>35.73</v>
      </c>
      <c r="F10" s="133">
        <v>35.73</v>
      </c>
      <c r="G10" s="133">
        <v>35.73</v>
      </c>
      <c r="H10" s="161"/>
      <c r="I10" s="212"/>
      <c r="J10" s="161"/>
      <c r="K10" s="161"/>
    </row>
    <row r="11" spans="1:11" ht="15" customHeight="1">
      <c r="A11" s="186" t="s">
        <v>111</v>
      </c>
      <c r="B11" s="186" t="s">
        <v>111</v>
      </c>
      <c r="C11" s="186" t="s">
        <v>90</v>
      </c>
      <c r="D11" s="84" t="s">
        <v>37</v>
      </c>
      <c r="E11" s="133">
        <v>55.52</v>
      </c>
      <c r="F11" s="133">
        <v>55.52</v>
      </c>
      <c r="G11" s="133">
        <v>55.52</v>
      </c>
      <c r="H11" s="161"/>
      <c r="I11" s="212"/>
      <c r="J11" s="161"/>
      <c r="K11" s="161"/>
    </row>
    <row r="12" spans="1:11" ht="15" customHeight="1">
      <c r="A12" s="186"/>
      <c r="B12" s="186"/>
      <c r="C12" s="186" t="s">
        <v>94</v>
      </c>
      <c r="D12" s="84" t="s">
        <v>317</v>
      </c>
      <c r="E12" s="133">
        <v>27.76</v>
      </c>
      <c r="F12" s="133">
        <v>27.76</v>
      </c>
      <c r="G12" s="133">
        <v>27.76</v>
      </c>
      <c r="H12" s="161"/>
      <c r="I12" s="212"/>
      <c r="J12" s="161"/>
      <c r="K12" s="161"/>
    </row>
    <row r="13" spans="1:11" ht="15" customHeight="1">
      <c r="A13" s="186" t="s">
        <v>95</v>
      </c>
      <c r="B13" s="186"/>
      <c r="C13" s="186"/>
      <c r="D13" s="84" t="s">
        <v>41</v>
      </c>
      <c r="E13" s="133">
        <v>53.41</v>
      </c>
      <c r="F13" s="133">
        <v>53.41</v>
      </c>
      <c r="G13" s="133">
        <v>53.41</v>
      </c>
      <c r="H13" s="161"/>
      <c r="I13" s="212"/>
      <c r="J13" s="161"/>
      <c r="K13" s="161"/>
    </row>
    <row r="14" spans="1:11" ht="15" customHeight="1">
      <c r="A14" s="186"/>
      <c r="B14" s="186" t="s">
        <v>96</v>
      </c>
      <c r="C14" s="186"/>
      <c r="D14" s="84" t="s">
        <v>43</v>
      </c>
      <c r="E14" s="133">
        <v>53.41</v>
      </c>
      <c r="F14" s="133">
        <v>53.41</v>
      </c>
      <c r="G14" s="133">
        <v>53.41</v>
      </c>
      <c r="H14" s="161"/>
      <c r="I14" s="212"/>
      <c r="J14" s="161"/>
      <c r="K14" s="161"/>
    </row>
    <row r="15" spans="1:11" ht="15" customHeight="1">
      <c r="A15" s="186" t="s">
        <v>111</v>
      </c>
      <c r="B15" s="186" t="s">
        <v>111</v>
      </c>
      <c r="C15" s="186" t="s">
        <v>92</v>
      </c>
      <c r="D15" s="84" t="s">
        <v>97</v>
      </c>
      <c r="E15" s="133">
        <v>53.41</v>
      </c>
      <c r="F15" s="133">
        <v>53.41</v>
      </c>
      <c r="G15" s="133">
        <v>53.41</v>
      </c>
      <c r="H15" s="161"/>
      <c r="I15" s="212"/>
      <c r="J15" s="161"/>
      <c r="K15" s="161"/>
    </row>
    <row r="16" spans="1:11" ht="15" customHeight="1">
      <c r="A16" s="186" t="s">
        <v>98</v>
      </c>
      <c r="B16" s="186"/>
      <c r="C16" s="186"/>
      <c r="D16" s="84" t="s">
        <v>46</v>
      </c>
      <c r="E16" s="133">
        <v>628.07</v>
      </c>
      <c r="F16" s="133">
        <v>628.07</v>
      </c>
      <c r="G16" s="133">
        <v>628.07</v>
      </c>
      <c r="H16" s="161"/>
      <c r="I16" s="212"/>
      <c r="J16" s="161"/>
      <c r="K16" s="161"/>
    </row>
    <row r="17" spans="1:11" ht="15" customHeight="1">
      <c r="A17" s="186"/>
      <c r="B17" s="186" t="s">
        <v>99</v>
      </c>
      <c r="C17" s="186"/>
      <c r="D17" s="84" t="s">
        <v>100</v>
      </c>
      <c r="E17" s="133">
        <v>628.07</v>
      </c>
      <c r="F17" s="133">
        <v>628.07</v>
      </c>
      <c r="G17" s="133">
        <v>628.07</v>
      </c>
      <c r="H17" s="161"/>
      <c r="I17" s="212"/>
      <c r="J17" s="161"/>
      <c r="K17" s="161"/>
    </row>
    <row r="18" spans="1:11" ht="15" customHeight="1">
      <c r="A18" s="186"/>
      <c r="B18" s="186"/>
      <c r="C18" s="186" t="s">
        <v>318</v>
      </c>
      <c r="D18" s="84" t="s">
        <v>319</v>
      </c>
      <c r="E18" s="133">
        <v>628.07</v>
      </c>
      <c r="F18" s="133">
        <v>628.07</v>
      </c>
      <c r="G18" s="133">
        <v>628.07</v>
      </c>
      <c r="H18" s="161"/>
      <c r="I18" s="212"/>
      <c r="J18" s="161"/>
      <c r="K18" s="161"/>
    </row>
    <row r="19" spans="1:11" ht="15" customHeight="1">
      <c r="A19" s="186"/>
      <c r="B19" s="186"/>
      <c r="C19" s="186" t="s">
        <v>101</v>
      </c>
      <c r="D19" s="84" t="s">
        <v>102</v>
      </c>
      <c r="E19" s="133">
        <v>628.07</v>
      </c>
      <c r="F19" s="133">
        <v>628.07</v>
      </c>
      <c r="G19" s="133">
        <v>628.07</v>
      </c>
      <c r="H19" s="161"/>
      <c r="I19" s="212"/>
      <c r="J19" s="161"/>
      <c r="K19" s="161"/>
    </row>
    <row r="20" spans="1:11" ht="15" customHeight="1">
      <c r="A20" s="186" t="s">
        <v>103</v>
      </c>
      <c r="B20" s="186"/>
      <c r="C20" s="186"/>
      <c r="D20" s="84" t="s">
        <v>51</v>
      </c>
      <c r="E20" s="133">
        <v>40.24</v>
      </c>
      <c r="F20" s="133">
        <v>40.24</v>
      </c>
      <c r="G20" s="133">
        <v>40.24</v>
      </c>
      <c r="H20" s="161"/>
      <c r="I20" s="212"/>
      <c r="J20" s="161"/>
      <c r="K20" s="161"/>
    </row>
    <row r="21" spans="1:11" ht="15" customHeight="1">
      <c r="A21" s="186"/>
      <c r="B21" s="186" t="s">
        <v>92</v>
      </c>
      <c r="C21" s="186"/>
      <c r="D21" s="84" t="s">
        <v>52</v>
      </c>
      <c r="E21" s="133">
        <v>40.24</v>
      </c>
      <c r="F21" s="133">
        <v>40.24</v>
      </c>
      <c r="G21" s="133">
        <v>40.24</v>
      </c>
      <c r="H21" s="161"/>
      <c r="I21" s="212"/>
      <c r="J21" s="161"/>
      <c r="K21" s="161"/>
    </row>
    <row r="22" spans="1:11" ht="15" customHeight="1">
      <c r="A22" s="186" t="s">
        <v>111</v>
      </c>
      <c r="B22" s="186" t="s">
        <v>111</v>
      </c>
      <c r="C22" s="186" t="s">
        <v>99</v>
      </c>
      <c r="D22" s="84" t="s">
        <v>53</v>
      </c>
      <c r="E22" s="133">
        <v>40.24</v>
      </c>
      <c r="F22" s="133">
        <v>40.24</v>
      </c>
      <c r="G22" s="133">
        <v>40.24</v>
      </c>
      <c r="H22" s="161"/>
      <c r="I22" s="212"/>
      <c r="J22" s="161"/>
      <c r="K22" s="161"/>
    </row>
    <row r="24" spans="1:11" s="203" customFormat="1" ht="14.25">
      <c r="A24" s="169" t="s">
        <v>112</v>
      </c>
      <c r="B24" s="169"/>
      <c r="C24" s="169"/>
      <c r="D24" s="169"/>
      <c r="E24" s="169"/>
      <c r="F24" s="169"/>
      <c r="G24" s="169"/>
      <c r="H24" s="169"/>
      <c r="I24" s="169"/>
      <c r="J24" s="169"/>
      <c r="K24" s="169"/>
    </row>
    <row r="25" spans="1:11" s="203" customFormat="1" ht="40.5" customHeight="1">
      <c r="A25" s="174" t="s">
        <v>320</v>
      </c>
      <c r="B25" s="174"/>
      <c r="C25" s="174"/>
      <c r="D25" s="174"/>
      <c r="E25" s="174"/>
      <c r="F25" s="174"/>
      <c r="G25" s="174"/>
      <c r="H25" s="174"/>
      <c r="I25" s="174"/>
      <c r="J25" s="174"/>
      <c r="K25" s="174"/>
    </row>
    <row r="26" spans="1:11" s="203" customFormat="1" ht="24" customHeight="1">
      <c r="A26" s="169" t="s">
        <v>114</v>
      </c>
      <c r="B26" s="169"/>
      <c r="C26" s="169"/>
      <c r="D26" s="169"/>
      <c r="E26" s="169"/>
      <c r="F26" s="169"/>
      <c r="G26" s="169"/>
      <c r="H26" s="169"/>
      <c r="I26" s="169"/>
      <c r="J26" s="169"/>
      <c r="K26" s="169"/>
    </row>
    <row r="27" spans="1:11" ht="24.75" customHeight="1">
      <c r="A27" s="171" t="s">
        <v>312</v>
      </c>
      <c r="B27" s="171"/>
      <c r="C27" s="171"/>
      <c r="D27" s="171"/>
      <c r="E27" s="171"/>
      <c r="F27" s="171"/>
      <c r="G27" s="171"/>
      <c r="H27" s="171"/>
      <c r="I27" s="171"/>
      <c r="J27" s="171"/>
      <c r="K27" s="171"/>
    </row>
  </sheetData>
  <sheetProtection/>
  <mergeCells count="15">
    <mergeCell ref="A1:K1"/>
    <mergeCell ref="A4:C4"/>
    <mergeCell ref="E4:K4"/>
    <mergeCell ref="F5:G5"/>
    <mergeCell ref="A25:K25"/>
    <mergeCell ref="A27:K27"/>
    <mergeCell ref="A5:A6"/>
    <mergeCell ref="B5:B6"/>
    <mergeCell ref="C5:C6"/>
    <mergeCell ref="D4:D6"/>
    <mergeCell ref="E5:E6"/>
    <mergeCell ref="H5:H6"/>
    <mergeCell ref="I5:I6"/>
    <mergeCell ref="J5:J6"/>
    <mergeCell ref="K5:K6"/>
  </mergeCells>
  <printOptions horizontalCentered="1" verticalCentered="1"/>
  <pageMargins left="0" right="0" top="0" bottom="0" header="0" footer="0"/>
  <pageSetup horizontalDpi="600" verticalDpi="600" orientation="landscape" paperSize="9" scale="95"/>
  <ignoredErrors>
    <ignoredError sqref="A8:C22" numberStoredAsText="1"/>
  </ignoredErrors>
</worksheet>
</file>

<file path=xl/worksheets/sheet33.xml><?xml version="1.0" encoding="utf-8"?>
<worksheet xmlns="http://schemas.openxmlformats.org/spreadsheetml/2006/main" xmlns:r="http://schemas.openxmlformats.org/officeDocument/2006/relationships">
  <dimension ref="A1:K46"/>
  <sheetViews>
    <sheetView showGridLines="0" showZeros="0" workbookViewId="0" topLeftCell="A15">
      <selection activeCell="A6" sqref="A6:F41"/>
    </sheetView>
  </sheetViews>
  <sheetFormatPr defaultColWidth="9.16015625" defaultRowHeight="12.75" customHeight="1"/>
  <cols>
    <col min="1" max="1" width="7.33203125" style="189" customWidth="1"/>
    <col min="2" max="2" width="9.16015625" style="190" customWidth="1"/>
    <col min="3" max="3" width="51.66015625" style="0" customWidth="1"/>
    <col min="4" max="4" width="17" style="0" customWidth="1"/>
    <col min="5" max="5" width="17.66015625" style="0" customWidth="1"/>
    <col min="6" max="6" width="15" style="0" customWidth="1"/>
  </cols>
  <sheetData>
    <row r="1" spans="1:6" ht="18" customHeight="1">
      <c r="A1" s="109" t="s">
        <v>321</v>
      </c>
      <c r="B1" s="109"/>
      <c r="C1" s="109"/>
      <c r="D1" s="109"/>
      <c r="E1" s="109"/>
      <c r="F1" s="109"/>
    </row>
    <row r="2" spans="1:6" ht="18" customHeight="1">
      <c r="A2" s="191"/>
      <c r="B2" s="192"/>
      <c r="C2" s="109"/>
      <c r="D2" s="109"/>
      <c r="F2" s="193" t="s">
        <v>322</v>
      </c>
    </row>
    <row r="3" spans="1:6" s="82" customFormat="1" ht="15.75" customHeight="1">
      <c r="A3" s="66" t="s">
        <v>323</v>
      </c>
      <c r="B3" s="66"/>
      <c r="C3" s="67"/>
      <c r="D3" s="67"/>
      <c r="F3" s="193" t="s">
        <v>25</v>
      </c>
    </row>
    <row r="4" spans="1:6" s="89" customFormat="1" ht="24" customHeight="1">
      <c r="A4" s="194" t="s">
        <v>75</v>
      </c>
      <c r="B4" s="194"/>
      <c r="C4" s="99" t="s">
        <v>76</v>
      </c>
      <c r="D4" s="99" t="s">
        <v>324</v>
      </c>
      <c r="E4" s="99"/>
      <c r="F4" s="99"/>
    </row>
    <row r="5" spans="1:6" s="89" customFormat="1" ht="22.5" customHeight="1">
      <c r="A5" s="194" t="s">
        <v>77</v>
      </c>
      <c r="B5" s="195" t="s">
        <v>78</v>
      </c>
      <c r="C5" s="99"/>
      <c r="D5" s="99" t="s">
        <v>62</v>
      </c>
      <c r="E5" s="99" t="s">
        <v>325</v>
      </c>
      <c r="F5" s="99" t="s">
        <v>326</v>
      </c>
    </row>
    <row r="6" spans="1:6" s="89" customFormat="1" ht="18.75" customHeight="1">
      <c r="A6" s="194"/>
      <c r="B6" s="195"/>
      <c r="C6" s="99" t="s">
        <v>327</v>
      </c>
      <c r="D6" s="196">
        <v>840.73</v>
      </c>
      <c r="E6" s="197">
        <v>697.38</v>
      </c>
      <c r="F6" s="197">
        <v>143.35</v>
      </c>
    </row>
    <row r="7" spans="1:6" s="82" customFormat="1" ht="18.75" customHeight="1">
      <c r="A7" s="198">
        <v>301</v>
      </c>
      <c r="B7" s="198"/>
      <c r="C7" s="199" t="s">
        <v>66</v>
      </c>
      <c r="D7" s="196">
        <f>E7+F7</f>
        <v>649.32</v>
      </c>
      <c r="E7" s="196">
        <v>649.32</v>
      </c>
      <c r="F7" s="158"/>
    </row>
    <row r="8" spans="1:6" s="82" customFormat="1" ht="18.75" customHeight="1">
      <c r="A8" s="198"/>
      <c r="B8" s="198" t="s">
        <v>99</v>
      </c>
      <c r="C8" s="199" t="s">
        <v>328</v>
      </c>
      <c r="D8" s="196">
        <f aca="true" t="shared" si="0" ref="D8:D24">E8+F8</f>
        <v>216.74</v>
      </c>
      <c r="E8" s="196">
        <v>216.74</v>
      </c>
      <c r="F8" s="158"/>
    </row>
    <row r="9" spans="1:6" s="82" customFormat="1" ht="18.75" customHeight="1">
      <c r="A9" s="198"/>
      <c r="B9" s="198" t="s">
        <v>92</v>
      </c>
      <c r="C9" s="199" t="s">
        <v>329</v>
      </c>
      <c r="D9" s="196">
        <f t="shared" si="0"/>
        <v>138.43</v>
      </c>
      <c r="E9" s="196">
        <v>138.43</v>
      </c>
      <c r="F9" s="158"/>
    </row>
    <row r="10" spans="1:6" s="82" customFormat="1" ht="18.75" customHeight="1">
      <c r="A10" s="198"/>
      <c r="B10" s="198" t="s">
        <v>330</v>
      </c>
      <c r="C10" s="199" t="s">
        <v>331</v>
      </c>
      <c r="D10" s="196">
        <f t="shared" si="0"/>
        <v>17.51</v>
      </c>
      <c r="E10" s="196">
        <v>17.51</v>
      </c>
      <c r="F10" s="158"/>
    </row>
    <row r="11" spans="1:6" s="82" customFormat="1" ht="18.75" customHeight="1">
      <c r="A11" s="198"/>
      <c r="B11" s="198" t="s">
        <v>332</v>
      </c>
      <c r="C11" s="199" t="s">
        <v>333</v>
      </c>
      <c r="D11" s="196">
        <f t="shared" si="0"/>
        <v>55.52</v>
      </c>
      <c r="E11" s="196">
        <v>55.52</v>
      </c>
      <c r="F11" s="158"/>
    </row>
    <row r="12" spans="1:6" s="82" customFormat="1" ht="18.75" customHeight="1">
      <c r="A12" s="198"/>
      <c r="B12" s="198" t="s">
        <v>334</v>
      </c>
      <c r="C12" s="199" t="s">
        <v>335</v>
      </c>
      <c r="D12" s="196">
        <f t="shared" si="0"/>
        <v>27.76</v>
      </c>
      <c r="E12" s="200">
        <v>27.76</v>
      </c>
      <c r="F12" s="196"/>
    </row>
    <row r="13" spans="1:6" s="82" customFormat="1" ht="18.75" customHeight="1">
      <c r="A13" s="198"/>
      <c r="B13" s="198" t="s">
        <v>336</v>
      </c>
      <c r="C13" s="199" t="s">
        <v>337</v>
      </c>
      <c r="D13" s="196">
        <f t="shared" si="0"/>
        <v>53.41</v>
      </c>
      <c r="E13" s="200">
        <v>53.41</v>
      </c>
      <c r="F13" s="196"/>
    </row>
    <row r="14" spans="1:6" s="82" customFormat="1" ht="18.75" customHeight="1">
      <c r="A14" s="198"/>
      <c r="B14" s="198" t="s">
        <v>318</v>
      </c>
      <c r="C14" s="199" t="s">
        <v>338</v>
      </c>
      <c r="D14" s="196">
        <f t="shared" si="0"/>
        <v>5.16</v>
      </c>
      <c r="E14" s="200">
        <v>3.81</v>
      </c>
      <c r="F14" s="196">
        <v>1.35</v>
      </c>
    </row>
    <row r="15" spans="1:6" s="82" customFormat="1" ht="18.75" customHeight="1">
      <c r="A15" s="198"/>
      <c r="B15" s="198" t="s">
        <v>339</v>
      </c>
      <c r="C15" s="199" t="s">
        <v>53</v>
      </c>
      <c r="D15" s="196">
        <f t="shared" si="0"/>
        <v>40.24</v>
      </c>
      <c r="E15" s="200">
        <v>40.24</v>
      </c>
      <c r="F15" s="196"/>
    </row>
    <row r="16" spans="1:6" s="82" customFormat="1" ht="18.75" customHeight="1">
      <c r="A16" s="198"/>
      <c r="B16" s="198" t="s">
        <v>101</v>
      </c>
      <c r="C16" s="199" t="s">
        <v>340</v>
      </c>
      <c r="D16" s="196">
        <f t="shared" si="0"/>
        <v>95.9</v>
      </c>
      <c r="E16" s="200">
        <v>95.9</v>
      </c>
      <c r="F16" s="196"/>
    </row>
    <row r="17" spans="1:6" s="82" customFormat="1" ht="18.75" customHeight="1">
      <c r="A17" s="198" t="s">
        <v>191</v>
      </c>
      <c r="B17" s="198"/>
      <c r="C17" s="199" t="s">
        <v>67</v>
      </c>
      <c r="D17" s="196">
        <f t="shared" si="0"/>
        <v>154.33</v>
      </c>
      <c r="E17" s="200">
        <v>12.33</v>
      </c>
      <c r="F17" s="196">
        <v>142</v>
      </c>
    </row>
    <row r="18" spans="1:6" s="82" customFormat="1" ht="18.75" customHeight="1">
      <c r="A18" s="198"/>
      <c r="B18" s="198" t="s">
        <v>99</v>
      </c>
      <c r="C18" s="199" t="s">
        <v>341</v>
      </c>
      <c r="D18" s="196">
        <f t="shared" si="0"/>
        <v>12.64</v>
      </c>
      <c r="E18" s="201"/>
      <c r="F18" s="200">
        <v>12.64</v>
      </c>
    </row>
    <row r="19" spans="1:6" s="82" customFormat="1" ht="18.75" customHeight="1">
      <c r="A19" s="198"/>
      <c r="B19" s="198" t="s">
        <v>92</v>
      </c>
      <c r="C19" s="199" t="s">
        <v>342</v>
      </c>
      <c r="D19" s="196">
        <f t="shared" si="0"/>
        <v>2.8</v>
      </c>
      <c r="E19" s="201"/>
      <c r="F19" s="200">
        <v>2.8</v>
      </c>
    </row>
    <row r="20" spans="1:6" s="82" customFormat="1" ht="18.75" customHeight="1">
      <c r="A20" s="198"/>
      <c r="B20" s="198" t="s">
        <v>330</v>
      </c>
      <c r="C20" s="199" t="s">
        <v>343</v>
      </c>
      <c r="D20" s="196">
        <f t="shared" si="0"/>
        <v>3.8</v>
      </c>
      <c r="E20" s="201"/>
      <c r="F20" s="200">
        <v>3.8</v>
      </c>
    </row>
    <row r="21" spans="1:6" s="82" customFormat="1" ht="18.75" customHeight="1">
      <c r="A21" s="198"/>
      <c r="B21" s="198" t="s">
        <v>90</v>
      </c>
      <c r="C21" s="199" t="s">
        <v>344</v>
      </c>
      <c r="D21" s="196">
        <f t="shared" si="0"/>
        <v>3</v>
      </c>
      <c r="E21" s="201"/>
      <c r="F21" s="200">
        <v>3</v>
      </c>
    </row>
    <row r="22" spans="1:6" s="82" customFormat="1" ht="18.75" customHeight="1">
      <c r="A22" s="198"/>
      <c r="B22" s="198" t="s">
        <v>94</v>
      </c>
      <c r="C22" s="199" t="s">
        <v>345</v>
      </c>
      <c r="D22" s="196">
        <f t="shared" si="0"/>
        <v>16.8</v>
      </c>
      <c r="E22" s="201"/>
      <c r="F22" s="200">
        <v>16.8</v>
      </c>
    </row>
    <row r="23" spans="1:6" s="82" customFormat="1" ht="18.75" customHeight="1">
      <c r="A23" s="198"/>
      <c r="B23" s="198" t="s">
        <v>346</v>
      </c>
      <c r="C23" s="199" t="s">
        <v>347</v>
      </c>
      <c r="D23" s="196">
        <f t="shared" si="0"/>
        <v>3.6</v>
      </c>
      <c r="E23" s="201"/>
      <c r="F23" s="200">
        <v>3.6</v>
      </c>
    </row>
    <row r="24" spans="1:6" s="82" customFormat="1" ht="18.75" customHeight="1">
      <c r="A24" s="198"/>
      <c r="B24" s="198" t="s">
        <v>332</v>
      </c>
      <c r="C24" s="199" t="s">
        <v>348</v>
      </c>
      <c r="D24" s="196">
        <f t="shared" si="0"/>
        <v>27.96</v>
      </c>
      <c r="E24" s="201">
        <v>12.33</v>
      </c>
      <c r="F24" s="201">
        <v>15.63</v>
      </c>
    </row>
    <row r="25" spans="1:6" s="82" customFormat="1" ht="18.75" customHeight="1">
      <c r="A25" s="198"/>
      <c r="B25" s="198" t="s">
        <v>96</v>
      </c>
      <c r="C25" s="199" t="s">
        <v>349</v>
      </c>
      <c r="D25" s="196">
        <f aca="true" t="shared" si="1" ref="D25:D41">E25+F25</f>
        <v>0</v>
      </c>
      <c r="E25" s="201"/>
      <c r="F25" s="200"/>
    </row>
    <row r="26" spans="1:6" s="82" customFormat="1" ht="18.75" customHeight="1">
      <c r="A26" s="198"/>
      <c r="B26" s="198" t="s">
        <v>339</v>
      </c>
      <c r="C26" s="199" t="s">
        <v>350</v>
      </c>
      <c r="D26" s="196">
        <f t="shared" si="1"/>
        <v>15.66</v>
      </c>
      <c r="E26" s="201"/>
      <c r="F26" s="200">
        <v>15.66</v>
      </c>
    </row>
    <row r="27" spans="1:6" s="82" customFormat="1" ht="18.75" customHeight="1">
      <c r="A27" s="198"/>
      <c r="B27" s="198" t="s">
        <v>351</v>
      </c>
      <c r="C27" s="199" t="s">
        <v>352</v>
      </c>
      <c r="D27" s="196">
        <f t="shared" si="1"/>
        <v>0</v>
      </c>
      <c r="E27" s="201"/>
      <c r="F27" s="200"/>
    </row>
    <row r="28" spans="1:6" s="82" customFormat="1" ht="18.75" customHeight="1">
      <c r="A28" s="198"/>
      <c r="B28" s="198" t="s">
        <v>353</v>
      </c>
      <c r="C28" s="199" t="s">
        <v>354</v>
      </c>
      <c r="D28" s="196">
        <f t="shared" si="1"/>
        <v>4.7</v>
      </c>
      <c r="E28" s="201"/>
      <c r="F28" s="200">
        <v>4.7</v>
      </c>
    </row>
    <row r="29" spans="1:6" s="82" customFormat="1" ht="18.75" customHeight="1">
      <c r="A29" s="198"/>
      <c r="B29" s="198" t="s">
        <v>355</v>
      </c>
      <c r="C29" s="199" t="s">
        <v>356</v>
      </c>
      <c r="D29" s="196">
        <f t="shared" si="1"/>
        <v>8.03</v>
      </c>
      <c r="E29" s="201"/>
      <c r="F29" s="200">
        <v>8.03</v>
      </c>
    </row>
    <row r="30" spans="1:6" s="82" customFormat="1" ht="18.75" customHeight="1">
      <c r="A30" s="198"/>
      <c r="B30" s="198" t="s">
        <v>357</v>
      </c>
      <c r="C30" s="199" t="s">
        <v>358</v>
      </c>
      <c r="D30" s="196">
        <f t="shared" si="1"/>
        <v>1.98</v>
      </c>
      <c r="E30" s="201"/>
      <c r="F30" s="200">
        <v>1.98</v>
      </c>
    </row>
    <row r="31" spans="1:6" s="82" customFormat="1" ht="18.75" customHeight="1">
      <c r="A31" s="198"/>
      <c r="B31" s="198" t="s">
        <v>359</v>
      </c>
      <c r="C31" s="161" t="s">
        <v>360</v>
      </c>
      <c r="D31" s="196">
        <f t="shared" si="1"/>
        <v>9.6</v>
      </c>
      <c r="E31" s="201"/>
      <c r="F31" s="200">
        <v>9.6</v>
      </c>
    </row>
    <row r="32" spans="1:6" s="82" customFormat="1" ht="18.75" customHeight="1">
      <c r="A32" s="198"/>
      <c r="B32" s="198" t="s">
        <v>361</v>
      </c>
      <c r="C32" s="199" t="s">
        <v>362</v>
      </c>
      <c r="D32" s="196">
        <f t="shared" si="1"/>
        <v>7.45</v>
      </c>
      <c r="E32" s="201"/>
      <c r="F32" s="200">
        <v>7.45</v>
      </c>
    </row>
    <row r="33" spans="1:6" s="82" customFormat="1" ht="18.75" customHeight="1">
      <c r="A33" s="198"/>
      <c r="B33" s="198" t="s">
        <v>363</v>
      </c>
      <c r="C33" s="199" t="s">
        <v>364</v>
      </c>
      <c r="D33" s="196">
        <f t="shared" si="1"/>
        <v>28.5</v>
      </c>
      <c r="E33" s="201"/>
      <c r="F33" s="200">
        <v>28.5</v>
      </c>
    </row>
    <row r="34" spans="1:6" s="82" customFormat="1" ht="18.75" customHeight="1">
      <c r="A34" s="198"/>
      <c r="B34" s="198" t="s">
        <v>101</v>
      </c>
      <c r="C34" s="199" t="s">
        <v>365</v>
      </c>
      <c r="D34" s="196">
        <f t="shared" si="1"/>
        <v>7.81</v>
      </c>
      <c r="E34" s="201"/>
      <c r="F34" s="200">
        <v>7.81</v>
      </c>
    </row>
    <row r="35" spans="1:6" s="82" customFormat="1" ht="18.75" customHeight="1">
      <c r="A35" s="198" t="s">
        <v>285</v>
      </c>
      <c r="B35" s="198"/>
      <c r="C35" s="199" t="s">
        <v>366</v>
      </c>
      <c r="D35" s="196">
        <f t="shared" si="1"/>
        <v>35.73</v>
      </c>
      <c r="E35" s="200">
        <v>35.73</v>
      </c>
      <c r="F35" s="196"/>
    </row>
    <row r="36" spans="1:6" s="82" customFormat="1" ht="18.75" customHeight="1">
      <c r="A36" s="198"/>
      <c r="B36" s="198" t="s">
        <v>99</v>
      </c>
      <c r="C36" s="199" t="s">
        <v>367</v>
      </c>
      <c r="D36" s="196">
        <f t="shared" si="1"/>
        <v>0</v>
      </c>
      <c r="E36" s="200"/>
      <c r="F36" s="196"/>
    </row>
    <row r="37" spans="1:6" s="82" customFormat="1" ht="18.75" customHeight="1">
      <c r="A37" s="198"/>
      <c r="B37" s="198" t="s">
        <v>92</v>
      </c>
      <c r="C37" s="199" t="s">
        <v>368</v>
      </c>
      <c r="D37" s="196">
        <f t="shared" si="1"/>
        <v>35.73</v>
      </c>
      <c r="E37" s="196">
        <v>35.73</v>
      </c>
      <c r="F37" s="158"/>
    </row>
    <row r="38" spans="1:6" s="82" customFormat="1" ht="18.75" customHeight="1">
      <c r="A38" s="198"/>
      <c r="B38" s="198" t="s">
        <v>330</v>
      </c>
      <c r="C38" s="199" t="s">
        <v>369</v>
      </c>
      <c r="D38" s="196">
        <f t="shared" si="1"/>
        <v>0</v>
      </c>
      <c r="E38" s="196"/>
      <c r="F38" s="158"/>
    </row>
    <row r="39" spans="1:6" s="82" customFormat="1" ht="18.75" customHeight="1">
      <c r="A39" s="198"/>
      <c r="B39" s="198" t="s">
        <v>370</v>
      </c>
      <c r="C39" s="199" t="s">
        <v>371</v>
      </c>
      <c r="D39" s="196">
        <f t="shared" si="1"/>
        <v>0</v>
      </c>
      <c r="E39" s="196"/>
      <c r="F39" s="158"/>
    </row>
    <row r="40" spans="1:6" s="82" customFormat="1" ht="18.75" customHeight="1">
      <c r="A40" s="198"/>
      <c r="B40" s="198" t="s">
        <v>90</v>
      </c>
      <c r="C40" s="199" t="s">
        <v>372</v>
      </c>
      <c r="D40" s="196">
        <f t="shared" si="1"/>
        <v>0</v>
      </c>
      <c r="E40" s="196"/>
      <c r="F40" s="158"/>
    </row>
    <row r="41" spans="1:6" s="82" customFormat="1" ht="18.75" customHeight="1">
      <c r="A41" s="198"/>
      <c r="B41" s="198" t="s">
        <v>101</v>
      </c>
      <c r="C41" s="199" t="s">
        <v>373</v>
      </c>
      <c r="D41" s="196">
        <f t="shared" si="1"/>
        <v>0</v>
      </c>
      <c r="E41" s="196"/>
      <c r="F41" s="158"/>
    </row>
    <row r="43" spans="1:11" ht="21.75" customHeight="1">
      <c r="A43" s="202" t="s">
        <v>112</v>
      </c>
      <c r="B43" s="202"/>
      <c r="C43" s="202"/>
      <c r="D43" s="202"/>
      <c r="E43" s="202"/>
      <c r="F43" s="202"/>
      <c r="G43" s="202"/>
      <c r="H43" s="202"/>
      <c r="I43" s="202"/>
      <c r="J43" s="202"/>
      <c r="K43" s="202"/>
    </row>
    <row r="44" spans="1:11" ht="37.5" customHeight="1">
      <c r="A44" s="174" t="s">
        <v>374</v>
      </c>
      <c r="B44" s="174"/>
      <c r="C44" s="174"/>
      <c r="D44" s="174"/>
      <c r="E44" s="174"/>
      <c r="F44" s="174"/>
      <c r="G44" s="174"/>
      <c r="H44" s="174"/>
      <c r="I44" s="174"/>
      <c r="J44" s="174"/>
      <c r="K44" s="174"/>
    </row>
    <row r="45" spans="1:11" ht="21" customHeight="1">
      <c r="A45" s="202" t="s">
        <v>114</v>
      </c>
      <c r="B45" s="202"/>
      <c r="C45" s="202"/>
      <c r="D45" s="202"/>
      <c r="E45" s="202"/>
      <c r="F45" s="202"/>
      <c r="G45" s="202"/>
      <c r="H45" s="202"/>
      <c r="I45" s="202"/>
      <c r="J45" s="202"/>
      <c r="K45" s="202"/>
    </row>
    <row r="46" spans="1:11" ht="27" customHeight="1">
      <c r="A46" s="174" t="s">
        <v>312</v>
      </c>
      <c r="B46" s="174"/>
      <c r="C46" s="174"/>
      <c r="D46" s="174"/>
      <c r="E46" s="174"/>
      <c r="F46" s="174"/>
      <c r="G46" s="174"/>
      <c r="H46" s="174"/>
      <c r="I46" s="174"/>
      <c r="J46" s="174"/>
      <c r="K46" s="174"/>
    </row>
  </sheetData>
  <sheetProtection/>
  <mergeCells count="7">
    <mergeCell ref="A1:F1"/>
    <mergeCell ref="A3:C3"/>
    <mergeCell ref="A4:B4"/>
    <mergeCell ref="D4:F4"/>
    <mergeCell ref="A44:K44"/>
    <mergeCell ref="A46:K46"/>
    <mergeCell ref="C4:C5"/>
  </mergeCells>
  <printOptions horizontalCentered="1" verticalCentered="1"/>
  <pageMargins left="0" right="0" top="0.39" bottom="0.39" header="0" footer="0"/>
  <pageSetup horizontalDpi="600" verticalDpi="600" orientation="portrait" paperSize="9"/>
</worksheet>
</file>

<file path=xl/worksheets/sheet34.xml><?xml version="1.0" encoding="utf-8"?>
<worksheet xmlns="http://schemas.openxmlformats.org/spreadsheetml/2006/main" xmlns:r="http://schemas.openxmlformats.org/officeDocument/2006/relationships">
  <dimension ref="A1:K15"/>
  <sheetViews>
    <sheetView showGridLines="0" showZeros="0" workbookViewId="0" topLeftCell="A1">
      <selection activeCell="A3" sqref="A3:E3"/>
    </sheetView>
  </sheetViews>
  <sheetFormatPr defaultColWidth="9.33203125" defaultRowHeight="12.75" customHeight="1"/>
  <cols>
    <col min="1" max="1" width="21.5" style="0" customWidth="1"/>
    <col min="2" max="2" width="5" style="0" bestFit="1" customWidth="1"/>
    <col min="3" max="4" width="4.33203125" style="0" bestFit="1" customWidth="1"/>
    <col min="5" max="5" width="47" style="0" customWidth="1"/>
    <col min="6" max="6" width="14" style="0" customWidth="1"/>
    <col min="7" max="7" width="13" style="0" customWidth="1"/>
    <col min="8" max="8" width="13.5" style="0" customWidth="1"/>
    <col min="9" max="9" width="14.66015625" style="0" customWidth="1"/>
    <col min="10" max="10" width="15" style="0" customWidth="1"/>
    <col min="11" max="11" width="11.83203125" style="0" customWidth="1"/>
  </cols>
  <sheetData>
    <row r="1" spans="1:11" s="177" customFormat="1" ht="27">
      <c r="A1" s="145" t="s">
        <v>375</v>
      </c>
      <c r="B1" s="145"/>
      <c r="C1" s="145"/>
      <c r="D1" s="145"/>
      <c r="E1" s="145"/>
      <c r="F1" s="145"/>
      <c r="G1" s="145"/>
      <c r="H1" s="145"/>
      <c r="I1" s="145"/>
      <c r="J1" s="145"/>
      <c r="K1" s="145"/>
    </row>
    <row r="2" spans="1:11" s="82" customFormat="1" ht="17.25" customHeight="1">
      <c r="A2" s="178"/>
      <c r="B2" s="179"/>
      <c r="C2" s="179"/>
      <c r="D2" s="179"/>
      <c r="E2" s="179"/>
      <c r="F2" s="179"/>
      <c r="G2" s="179"/>
      <c r="H2" s="179"/>
      <c r="K2" s="175" t="s">
        <v>376</v>
      </c>
    </row>
    <row r="3" spans="1:11" ht="18.75" customHeight="1">
      <c r="A3" s="180" t="s">
        <v>323</v>
      </c>
      <c r="B3" s="180"/>
      <c r="C3" s="180"/>
      <c r="D3" s="181"/>
      <c r="E3" s="181"/>
      <c r="F3" s="165"/>
      <c r="G3" s="165"/>
      <c r="H3" s="165"/>
      <c r="K3" s="176" t="s">
        <v>25</v>
      </c>
    </row>
    <row r="4" spans="1:11" s="59" customFormat="1" ht="27" customHeight="1">
      <c r="A4" s="100" t="s">
        <v>59</v>
      </c>
      <c r="B4" s="100" t="s">
        <v>75</v>
      </c>
      <c r="C4" s="100"/>
      <c r="D4" s="100"/>
      <c r="E4" s="99" t="s">
        <v>76</v>
      </c>
      <c r="F4" s="99" t="s">
        <v>129</v>
      </c>
      <c r="G4" s="99"/>
      <c r="H4" s="99"/>
      <c r="I4" s="99"/>
      <c r="J4" s="99"/>
      <c r="K4" s="99"/>
    </row>
    <row r="5" spans="1:11" s="59" customFormat="1" ht="36.75" customHeight="1">
      <c r="A5" s="100"/>
      <c r="B5" s="100" t="s">
        <v>77</v>
      </c>
      <c r="C5" s="100" t="s">
        <v>78</v>
      </c>
      <c r="D5" s="99" t="s">
        <v>79</v>
      </c>
      <c r="E5" s="99"/>
      <c r="F5" s="99" t="s">
        <v>62</v>
      </c>
      <c r="G5" s="71" t="s">
        <v>144</v>
      </c>
      <c r="H5" s="71" t="s">
        <v>145</v>
      </c>
      <c r="I5" s="71" t="s">
        <v>146</v>
      </c>
      <c r="J5" s="71" t="s">
        <v>147</v>
      </c>
      <c r="K5" s="71" t="s">
        <v>148</v>
      </c>
    </row>
    <row r="6" spans="1:11" s="82" customFormat="1" ht="12.75" customHeight="1">
      <c r="A6" s="182"/>
      <c r="B6" s="183"/>
      <c r="C6" s="183"/>
      <c r="D6" s="182"/>
      <c r="E6" s="184" t="s">
        <v>62</v>
      </c>
      <c r="F6" s="185"/>
      <c r="G6" s="185"/>
      <c r="H6" s="185"/>
      <c r="I6" s="185"/>
      <c r="J6" s="182"/>
      <c r="K6" s="182"/>
    </row>
    <row r="7" spans="1:11" s="82" customFormat="1" ht="12.75" customHeight="1">
      <c r="A7" s="183" t="s">
        <v>377</v>
      </c>
      <c r="B7" s="183"/>
      <c r="C7" s="183"/>
      <c r="D7" s="182"/>
      <c r="E7" s="184" t="s">
        <v>65</v>
      </c>
      <c r="F7" s="185"/>
      <c r="G7" s="185"/>
      <c r="H7" s="185"/>
      <c r="I7" s="185"/>
      <c r="J7" s="182"/>
      <c r="K7" s="182"/>
    </row>
    <row r="8" spans="1:11" s="82" customFormat="1" ht="12.75" customHeight="1">
      <c r="A8" s="183"/>
      <c r="B8" s="186" t="s">
        <v>378</v>
      </c>
      <c r="C8" s="186"/>
      <c r="D8" s="186"/>
      <c r="E8" s="84" t="s">
        <v>379</v>
      </c>
      <c r="F8" s="187"/>
      <c r="G8" s="187"/>
      <c r="H8" s="185"/>
      <c r="I8" s="185"/>
      <c r="J8" s="182"/>
      <c r="K8" s="182"/>
    </row>
    <row r="9" spans="1:11" s="82" customFormat="1" ht="12.75" customHeight="1">
      <c r="A9" s="183"/>
      <c r="B9" s="186"/>
      <c r="C9" s="186" t="s">
        <v>99</v>
      </c>
      <c r="D9" s="186"/>
      <c r="E9" s="84" t="s">
        <v>380</v>
      </c>
      <c r="F9" s="187"/>
      <c r="G9" s="187"/>
      <c r="H9" s="185"/>
      <c r="I9" s="185"/>
      <c r="J9" s="182"/>
      <c r="K9" s="182"/>
    </row>
    <row r="10" spans="1:11" ht="12.75" customHeight="1">
      <c r="A10" s="164"/>
      <c r="B10" s="186" t="s">
        <v>111</v>
      </c>
      <c r="C10" s="186" t="s">
        <v>111</v>
      </c>
      <c r="D10" s="186" t="s">
        <v>99</v>
      </c>
      <c r="E10" s="84" t="s">
        <v>381</v>
      </c>
      <c r="F10" s="188"/>
      <c r="G10" s="188"/>
      <c r="H10" s="164"/>
      <c r="I10" s="164"/>
      <c r="J10" s="164"/>
      <c r="K10" s="164"/>
    </row>
    <row r="11" spans="1:11" ht="27" customHeight="1">
      <c r="A11" s="138" t="s">
        <v>382</v>
      </c>
      <c r="B11" s="139"/>
      <c r="C11" s="139"/>
      <c r="D11" s="139"/>
      <c r="E11" s="139"/>
      <c r="F11" s="139"/>
      <c r="G11" s="139"/>
      <c r="H11" s="139"/>
      <c r="I11" s="139"/>
      <c r="J11" s="139"/>
      <c r="K11" s="139"/>
    </row>
    <row r="12" spans="1:11" ht="21" customHeight="1">
      <c r="A12" s="169" t="s">
        <v>112</v>
      </c>
      <c r="B12" s="173"/>
      <c r="C12" s="173"/>
      <c r="D12" s="173"/>
      <c r="E12" s="169"/>
      <c r="F12" s="169"/>
      <c r="G12" s="169"/>
      <c r="H12" s="169"/>
      <c r="I12" s="169"/>
      <c r="J12" s="169"/>
      <c r="K12" s="169"/>
    </row>
    <row r="13" spans="1:11" ht="60.75" customHeight="1">
      <c r="A13" s="174" t="s">
        <v>383</v>
      </c>
      <c r="B13" s="174"/>
      <c r="C13" s="174"/>
      <c r="D13" s="174"/>
      <c r="E13" s="174"/>
      <c r="F13" s="174"/>
      <c r="G13" s="174"/>
      <c r="H13" s="174"/>
      <c r="I13" s="174"/>
      <c r="J13" s="174"/>
      <c r="K13" s="174"/>
    </row>
    <row r="14" spans="1:11" ht="27" customHeight="1">
      <c r="A14" s="171" t="s">
        <v>384</v>
      </c>
      <c r="B14" s="171"/>
      <c r="C14" s="171"/>
      <c r="D14" s="171"/>
      <c r="E14" s="171"/>
      <c r="F14" s="171"/>
      <c r="G14" s="171"/>
      <c r="H14" s="171"/>
      <c r="I14" s="171"/>
      <c r="J14" s="171"/>
      <c r="K14" s="171"/>
    </row>
    <row r="15" spans="1:11" ht="23.25" customHeight="1">
      <c r="A15" s="171" t="s">
        <v>312</v>
      </c>
      <c r="B15" s="171"/>
      <c r="C15" s="171"/>
      <c r="D15" s="171"/>
      <c r="E15" s="171"/>
      <c r="F15" s="171"/>
      <c r="G15" s="171"/>
      <c r="H15" s="171"/>
      <c r="I15" s="171"/>
      <c r="J15" s="171"/>
      <c r="K15" s="171"/>
    </row>
  </sheetData>
  <sheetProtection/>
  <mergeCells count="9">
    <mergeCell ref="A1:K1"/>
    <mergeCell ref="B4:D4"/>
    <mergeCell ref="F4:K4"/>
    <mergeCell ref="A11:K11"/>
    <mergeCell ref="A13:K13"/>
    <mergeCell ref="A14:K14"/>
    <mergeCell ref="A15:K15"/>
    <mergeCell ref="A4:A5"/>
    <mergeCell ref="E4:E5"/>
  </mergeCells>
  <printOptions horizontalCentered="1" verticalCentered="1"/>
  <pageMargins left="0" right="0" top="0" bottom="0.98" header="0" footer="0.51"/>
  <pageSetup horizontalDpi="600" verticalDpi="600" orientation="landscape" paperSize="9"/>
</worksheet>
</file>

<file path=xl/worksheets/sheet35.xml><?xml version="1.0" encoding="utf-8"?>
<worksheet xmlns="http://schemas.openxmlformats.org/spreadsheetml/2006/main" xmlns:r="http://schemas.openxmlformats.org/officeDocument/2006/relationships">
  <dimension ref="A1:K17"/>
  <sheetViews>
    <sheetView showGridLines="0" showZeros="0" workbookViewId="0" topLeftCell="A1">
      <selection activeCell="A11" sqref="A11:K11"/>
    </sheetView>
  </sheetViews>
  <sheetFormatPr defaultColWidth="9.33203125" defaultRowHeight="11.25"/>
  <cols>
    <col min="1" max="1" width="24.16015625" style="82" customWidth="1"/>
    <col min="2" max="2" width="7.16015625" style="82" customWidth="1"/>
    <col min="3" max="3" width="13.83203125" style="82" customWidth="1"/>
    <col min="4" max="4" width="7.16015625" style="82" customWidth="1"/>
    <col min="5" max="5" width="19" style="82" customWidth="1"/>
    <col min="6" max="10" width="14.33203125" style="82" customWidth="1"/>
    <col min="11" max="16384" width="9.33203125" style="82" customWidth="1"/>
  </cols>
  <sheetData>
    <row r="1" spans="1:11" ht="35.25" customHeight="1">
      <c r="A1" s="90" t="s">
        <v>385</v>
      </c>
      <c r="B1" s="90"/>
      <c r="C1" s="90"/>
      <c r="D1" s="90"/>
      <c r="E1" s="90"/>
      <c r="F1" s="90"/>
      <c r="G1" s="90"/>
      <c r="H1" s="90"/>
      <c r="I1" s="90"/>
      <c r="J1" s="90"/>
      <c r="K1" s="90"/>
    </row>
    <row r="2" ht="15.75" customHeight="1">
      <c r="K2" s="175" t="s">
        <v>386</v>
      </c>
    </row>
    <row r="3" spans="1:11" ht="22.5" customHeight="1">
      <c r="A3" s="66" t="s">
        <v>323</v>
      </c>
      <c r="B3" s="66"/>
      <c r="C3" s="67"/>
      <c r="D3" s="165"/>
      <c r="E3" s="165"/>
      <c r="F3" s="165"/>
      <c r="G3" s="165"/>
      <c r="H3" s="165"/>
      <c r="K3" s="176" t="s">
        <v>25</v>
      </c>
    </row>
    <row r="4" spans="1:11" s="89" customFormat="1" ht="24" customHeight="1">
      <c r="A4" s="100" t="s">
        <v>59</v>
      </c>
      <c r="B4" s="100" t="s">
        <v>75</v>
      </c>
      <c r="C4" s="100"/>
      <c r="D4" s="100"/>
      <c r="E4" s="99" t="s">
        <v>76</v>
      </c>
      <c r="F4" s="99" t="s">
        <v>129</v>
      </c>
      <c r="G4" s="99"/>
      <c r="H4" s="99"/>
      <c r="I4" s="99"/>
      <c r="J4" s="99"/>
      <c r="K4" s="99"/>
    </row>
    <row r="5" spans="1:11" s="89" customFormat="1" ht="40.5" customHeight="1">
      <c r="A5" s="100"/>
      <c r="B5" s="100" t="s">
        <v>77</v>
      </c>
      <c r="C5" s="100" t="s">
        <v>78</v>
      </c>
      <c r="D5" s="99" t="s">
        <v>79</v>
      </c>
      <c r="E5" s="99"/>
      <c r="F5" s="99" t="s">
        <v>62</v>
      </c>
      <c r="G5" s="71" t="s">
        <v>144</v>
      </c>
      <c r="H5" s="71" t="s">
        <v>145</v>
      </c>
      <c r="I5" s="71" t="s">
        <v>146</v>
      </c>
      <c r="J5" s="71" t="s">
        <v>147</v>
      </c>
      <c r="K5" s="71" t="s">
        <v>148</v>
      </c>
    </row>
    <row r="6" spans="1:11" s="89" customFormat="1" ht="23.25" customHeight="1">
      <c r="A6" s="74"/>
      <c r="B6" s="75"/>
      <c r="C6" s="75"/>
      <c r="D6" s="75"/>
      <c r="E6" s="76" t="s">
        <v>62</v>
      </c>
      <c r="F6" s="166">
        <f>SUM(G6:J6)</f>
        <v>0</v>
      </c>
      <c r="G6" s="166">
        <f>SUM(G7:G10)</f>
        <v>0</v>
      </c>
      <c r="H6" s="166">
        <f>SUM(H7:H10)</f>
        <v>0</v>
      </c>
      <c r="I6" s="166">
        <f>SUM(I7:I10)</f>
        <v>0</v>
      </c>
      <c r="J6" s="166">
        <f>SUM(J7:J10)</f>
        <v>0</v>
      </c>
      <c r="K6" s="172"/>
    </row>
    <row r="7" spans="1:11" ht="19.5" customHeight="1">
      <c r="A7" s="86"/>
      <c r="B7" s="167"/>
      <c r="C7" s="167"/>
      <c r="D7" s="167"/>
      <c r="E7" s="136"/>
      <c r="F7" s="133">
        <f>SUM(G7:J7)</f>
        <v>0</v>
      </c>
      <c r="G7" s="133"/>
      <c r="H7" s="133"/>
      <c r="I7" s="133"/>
      <c r="J7" s="133"/>
      <c r="K7" s="161"/>
    </row>
    <row r="8" spans="1:11" ht="19.5" customHeight="1">
      <c r="A8" s="86"/>
      <c r="B8" s="167"/>
      <c r="C8" s="167"/>
      <c r="D8" s="167"/>
      <c r="E8" s="136"/>
      <c r="F8" s="133">
        <f>SUM(G8:J8)</f>
        <v>0</v>
      </c>
      <c r="G8" s="133"/>
      <c r="H8" s="133"/>
      <c r="I8" s="133"/>
      <c r="J8" s="133"/>
      <c r="K8" s="161"/>
    </row>
    <row r="9" spans="1:11" ht="19.5" customHeight="1">
      <c r="A9" s="86"/>
      <c r="B9" s="167"/>
      <c r="C9" s="167"/>
      <c r="D9" s="167"/>
      <c r="E9" s="136"/>
      <c r="F9" s="133">
        <f>SUM(G9:J9)</f>
        <v>0</v>
      </c>
      <c r="G9" s="133"/>
      <c r="H9" s="133"/>
      <c r="I9" s="133"/>
      <c r="J9" s="133"/>
      <c r="K9" s="161"/>
    </row>
    <row r="10" spans="1:11" ht="19.5" customHeight="1">
      <c r="A10" s="168"/>
      <c r="B10" s="167"/>
      <c r="C10" s="167"/>
      <c r="D10" s="167"/>
      <c r="E10" s="136"/>
      <c r="F10" s="133"/>
      <c r="G10" s="133"/>
      <c r="H10" s="133"/>
      <c r="I10" s="133"/>
      <c r="J10" s="133"/>
      <c r="K10" s="161"/>
    </row>
    <row r="11" spans="1:11" ht="25.5" customHeight="1">
      <c r="A11" s="138" t="s">
        <v>382</v>
      </c>
      <c r="B11" s="139"/>
      <c r="C11" s="139"/>
      <c r="D11" s="139"/>
      <c r="E11" s="139"/>
      <c r="F11" s="139"/>
      <c r="G11" s="139"/>
      <c r="H11" s="139"/>
      <c r="I11" s="139"/>
      <c r="J11" s="139"/>
      <c r="K11" s="139"/>
    </row>
    <row r="12" spans="1:11" ht="14.25">
      <c r="A12" s="169" t="s">
        <v>112</v>
      </c>
      <c r="B12" s="173"/>
      <c r="C12" s="173"/>
      <c r="D12" s="173"/>
      <c r="E12" s="169"/>
      <c r="F12" s="169"/>
      <c r="G12" s="169"/>
      <c r="H12" s="169"/>
      <c r="I12" s="169"/>
      <c r="J12" s="169"/>
      <c r="K12" s="169"/>
    </row>
    <row r="13" spans="1:11" ht="70.5" customHeight="1">
      <c r="A13" s="174" t="s">
        <v>387</v>
      </c>
      <c r="B13" s="174"/>
      <c r="C13" s="174"/>
      <c r="D13" s="174"/>
      <c r="E13" s="174"/>
      <c r="F13" s="174"/>
      <c r="G13" s="174"/>
      <c r="H13" s="174"/>
      <c r="I13" s="174"/>
      <c r="J13" s="174"/>
      <c r="K13" s="174"/>
    </row>
    <row r="14" spans="1:11" ht="25.5" customHeight="1">
      <c r="A14" s="171" t="s">
        <v>388</v>
      </c>
      <c r="B14" s="171"/>
      <c r="C14" s="171"/>
      <c r="D14" s="171"/>
      <c r="E14" s="171"/>
      <c r="F14" s="171"/>
      <c r="G14" s="171"/>
      <c r="H14" s="171"/>
      <c r="I14" s="171"/>
      <c r="J14" s="171"/>
      <c r="K14" s="171"/>
    </row>
    <row r="15" spans="1:11" ht="23.25" customHeight="1">
      <c r="A15" s="171" t="s">
        <v>312</v>
      </c>
      <c r="B15" s="171"/>
      <c r="C15" s="171"/>
      <c r="D15" s="171"/>
      <c r="E15" s="171"/>
      <c r="F15" s="171"/>
      <c r="G15" s="171"/>
      <c r="H15" s="171"/>
      <c r="I15" s="171"/>
      <c r="J15" s="171"/>
      <c r="K15" s="171"/>
    </row>
    <row r="16" ht="12">
      <c r="G16" s="107"/>
    </row>
    <row r="17" ht="12">
      <c r="C17" s="107"/>
    </row>
  </sheetData>
  <sheetProtection/>
  <mergeCells count="10">
    <mergeCell ref="A1:K1"/>
    <mergeCell ref="A3:C3"/>
    <mergeCell ref="B4:D4"/>
    <mergeCell ref="F4:K4"/>
    <mergeCell ref="A11:K11"/>
    <mergeCell ref="A13:K13"/>
    <mergeCell ref="A14:K14"/>
    <mergeCell ref="A15:K15"/>
    <mergeCell ref="A4:A5"/>
    <mergeCell ref="E4:E5"/>
  </mergeCells>
  <printOptions horizontalCentered="1"/>
  <pageMargins left="0" right="0" top="0" bottom="0.98" header="0" footer="0.51"/>
  <pageSetup horizontalDpi="600" verticalDpi="600" orientation="landscape" paperSize="9"/>
</worksheet>
</file>

<file path=xl/worksheets/sheet36.xml><?xml version="1.0" encoding="utf-8"?>
<worksheet xmlns="http://schemas.openxmlformats.org/spreadsheetml/2006/main" xmlns:r="http://schemas.openxmlformats.org/officeDocument/2006/relationships">
  <dimension ref="A1:K17"/>
  <sheetViews>
    <sheetView showGridLines="0" showZeros="0" workbookViewId="0" topLeftCell="A1">
      <selection activeCell="A11" sqref="A11:K11"/>
    </sheetView>
  </sheetViews>
  <sheetFormatPr defaultColWidth="9.16015625" defaultRowHeight="11.25"/>
  <cols>
    <col min="1" max="1" width="34" style="82" customWidth="1"/>
    <col min="2" max="4" width="7.16015625" style="82" customWidth="1"/>
    <col min="5" max="5" width="17.83203125" style="82" customWidth="1"/>
    <col min="6" max="10" width="14.33203125" style="82" customWidth="1"/>
    <col min="11" max="11" width="11.33203125" style="82" customWidth="1"/>
    <col min="12" max="16384" width="9.16015625" style="82" customWidth="1"/>
  </cols>
  <sheetData>
    <row r="1" spans="1:11" ht="35.25" customHeight="1">
      <c r="A1" s="90" t="s">
        <v>389</v>
      </c>
      <c r="B1" s="90"/>
      <c r="C1" s="90"/>
      <c r="D1" s="90"/>
      <c r="E1" s="90"/>
      <c r="F1" s="90"/>
      <c r="G1" s="90"/>
      <c r="H1" s="90"/>
      <c r="I1" s="90"/>
      <c r="J1" s="90"/>
      <c r="K1" s="90"/>
    </row>
    <row r="2" ht="15.75" customHeight="1">
      <c r="K2" s="92" t="s">
        <v>390</v>
      </c>
    </row>
    <row r="3" spans="1:11" ht="12">
      <c r="A3" s="66" t="s">
        <v>24</v>
      </c>
      <c r="B3" s="66"/>
      <c r="C3" s="67"/>
      <c r="D3" s="165"/>
      <c r="E3" s="165"/>
      <c r="F3" s="165"/>
      <c r="G3" s="165"/>
      <c r="H3" s="165"/>
      <c r="K3" s="162" t="s">
        <v>25</v>
      </c>
    </row>
    <row r="4" spans="1:11" s="89" customFormat="1" ht="24" customHeight="1">
      <c r="A4" s="100" t="s">
        <v>59</v>
      </c>
      <c r="B4" s="100" t="s">
        <v>75</v>
      </c>
      <c r="C4" s="100"/>
      <c r="D4" s="100"/>
      <c r="E4" s="99" t="s">
        <v>76</v>
      </c>
      <c r="F4" s="99" t="s">
        <v>129</v>
      </c>
      <c r="G4" s="99"/>
      <c r="H4" s="99"/>
      <c r="I4" s="99"/>
      <c r="J4" s="99"/>
      <c r="K4" s="99"/>
    </row>
    <row r="5" spans="1:11" s="89" customFormat="1" ht="40.5" customHeight="1">
      <c r="A5" s="100"/>
      <c r="B5" s="100" t="s">
        <v>77</v>
      </c>
      <c r="C5" s="100" t="s">
        <v>78</v>
      </c>
      <c r="D5" s="99" t="s">
        <v>79</v>
      </c>
      <c r="E5" s="99"/>
      <c r="F5" s="99" t="s">
        <v>62</v>
      </c>
      <c r="G5" s="71" t="s">
        <v>144</v>
      </c>
      <c r="H5" s="71" t="s">
        <v>145</v>
      </c>
      <c r="I5" s="71" t="s">
        <v>146</v>
      </c>
      <c r="J5" s="71" t="s">
        <v>147</v>
      </c>
      <c r="K5" s="71" t="s">
        <v>148</v>
      </c>
    </row>
    <row r="6" spans="1:11" s="89" customFormat="1" ht="12" customHeight="1">
      <c r="A6" s="74"/>
      <c r="B6" s="75"/>
      <c r="C6" s="75"/>
      <c r="D6" s="75"/>
      <c r="E6" s="76" t="s">
        <v>62</v>
      </c>
      <c r="F6" s="166">
        <f>SUM(G6:J6)</f>
        <v>0</v>
      </c>
      <c r="G6" s="166">
        <f>SUM(G7:G10)</f>
        <v>0</v>
      </c>
      <c r="H6" s="166">
        <f>SUM(H7:H10)</f>
        <v>0</v>
      </c>
      <c r="I6" s="166">
        <f>SUM(I7:I10)</f>
        <v>0</v>
      </c>
      <c r="J6" s="166">
        <f>SUM(J7:J10)</f>
        <v>0</v>
      </c>
      <c r="K6" s="172"/>
    </row>
    <row r="7" spans="1:11" ht="12">
      <c r="A7" s="86"/>
      <c r="B7" s="167"/>
      <c r="C7" s="167"/>
      <c r="D7" s="167"/>
      <c r="E7" s="136"/>
      <c r="F7" s="133">
        <f>SUM(G7:J7)</f>
        <v>0</v>
      </c>
      <c r="G7" s="133"/>
      <c r="H7" s="133"/>
      <c r="I7" s="133"/>
      <c r="J7" s="133"/>
      <c r="K7" s="161"/>
    </row>
    <row r="8" spans="1:11" ht="12">
      <c r="A8" s="86"/>
      <c r="B8" s="167"/>
      <c r="C8" s="167"/>
      <c r="D8" s="167"/>
      <c r="E8" s="136"/>
      <c r="F8" s="133">
        <f>SUM(G8:J8)</f>
        <v>0</v>
      </c>
      <c r="G8" s="133"/>
      <c r="H8" s="133"/>
      <c r="I8" s="133"/>
      <c r="J8" s="133"/>
      <c r="K8" s="161"/>
    </row>
    <row r="9" spans="1:11" ht="12">
      <c r="A9" s="86"/>
      <c r="B9" s="167"/>
      <c r="C9" s="167"/>
      <c r="D9" s="167"/>
      <c r="E9" s="136"/>
      <c r="F9" s="133">
        <f>SUM(G9:J9)</f>
        <v>0</v>
      </c>
      <c r="G9" s="133"/>
      <c r="H9" s="133"/>
      <c r="I9" s="133"/>
      <c r="J9" s="133"/>
      <c r="K9" s="161"/>
    </row>
    <row r="10" spans="1:11" ht="12">
      <c r="A10" s="168"/>
      <c r="B10" s="167"/>
      <c r="C10" s="167"/>
      <c r="D10" s="167"/>
      <c r="E10" s="136"/>
      <c r="F10" s="133"/>
      <c r="G10" s="133"/>
      <c r="H10" s="133"/>
      <c r="I10" s="133"/>
      <c r="J10" s="133"/>
      <c r="K10" s="161"/>
    </row>
    <row r="11" spans="1:11" ht="21" customHeight="1">
      <c r="A11" s="138" t="s">
        <v>382</v>
      </c>
      <c r="B11" s="139"/>
      <c r="C11" s="139"/>
      <c r="D11" s="139"/>
      <c r="E11" s="139"/>
      <c r="F11" s="139"/>
      <c r="G11" s="139"/>
      <c r="H11" s="139"/>
      <c r="I11" s="139"/>
      <c r="J11" s="139"/>
      <c r="K11" s="139"/>
    </row>
    <row r="12" spans="1:11" ht="21" customHeight="1">
      <c r="A12" s="169" t="s">
        <v>112</v>
      </c>
      <c r="B12" s="170"/>
      <c r="C12" s="170"/>
      <c r="D12" s="170"/>
      <c r="E12" s="170"/>
      <c r="F12" s="170"/>
      <c r="G12" s="170"/>
      <c r="H12" s="170"/>
      <c r="I12" s="170"/>
      <c r="J12" s="170"/>
      <c r="K12" s="170"/>
    </row>
    <row r="13" spans="1:11" ht="21" customHeight="1">
      <c r="A13" s="171">
        <v>1</v>
      </c>
      <c r="B13" s="171"/>
      <c r="C13" s="171"/>
      <c r="D13" s="171"/>
      <c r="E13" s="171"/>
      <c r="F13" s="171"/>
      <c r="G13" s="171"/>
      <c r="H13" s="171"/>
      <c r="I13" s="171"/>
      <c r="J13" s="171"/>
      <c r="K13" s="171"/>
    </row>
    <row r="14" spans="1:11" ht="24.75" customHeight="1">
      <c r="A14" s="171" t="s">
        <v>391</v>
      </c>
      <c r="B14" s="171"/>
      <c r="C14" s="171"/>
      <c r="D14" s="171"/>
      <c r="E14" s="171"/>
      <c r="F14" s="171"/>
      <c r="G14" s="171"/>
      <c r="H14" s="171"/>
      <c r="I14" s="171"/>
      <c r="J14" s="171"/>
      <c r="K14" s="171"/>
    </row>
    <row r="16" ht="12">
      <c r="G16" s="107"/>
    </row>
    <row r="17" ht="12">
      <c r="C17" s="107"/>
    </row>
  </sheetData>
  <sheetProtection/>
  <mergeCells count="9">
    <mergeCell ref="A1:K1"/>
    <mergeCell ref="A3:C3"/>
    <mergeCell ref="B4:D4"/>
    <mergeCell ref="F4:K4"/>
    <mergeCell ref="A11:K11"/>
    <mergeCell ref="A13:K13"/>
    <mergeCell ref="A14:K14"/>
    <mergeCell ref="A4:A5"/>
    <mergeCell ref="E4:E5"/>
  </mergeCells>
  <printOptions horizontalCentered="1" verticalCentered="1"/>
  <pageMargins left="0" right="0" top="0" bottom="0" header="0.51" footer="0.51"/>
  <pageSetup horizontalDpi="600" verticalDpi="600" orientation="landscape" paperSize="9"/>
</worksheet>
</file>

<file path=xl/worksheets/sheet37.xml><?xml version="1.0" encoding="utf-8"?>
<worksheet xmlns="http://schemas.openxmlformats.org/spreadsheetml/2006/main" xmlns:r="http://schemas.openxmlformats.org/officeDocument/2006/relationships">
  <dimension ref="A1:K47"/>
  <sheetViews>
    <sheetView showGridLines="0" showZeros="0" workbookViewId="0" topLeftCell="A7">
      <selection activeCell="A41" sqref="A41:K41"/>
    </sheetView>
  </sheetViews>
  <sheetFormatPr defaultColWidth="9.16015625" defaultRowHeight="11.25"/>
  <cols>
    <col min="1" max="1" width="34" style="82" customWidth="1"/>
    <col min="2" max="4" width="7.16015625" style="82" customWidth="1"/>
    <col min="5" max="5" width="17.83203125" style="82" customWidth="1"/>
    <col min="6" max="10" width="14.33203125" style="82" customWidth="1"/>
    <col min="11" max="11" width="11.33203125" style="82" customWidth="1"/>
    <col min="12" max="16384" width="9.16015625" style="82" customWidth="1"/>
  </cols>
  <sheetData>
    <row r="1" spans="1:11" ht="35.25" customHeight="1">
      <c r="A1" s="90" t="s">
        <v>392</v>
      </c>
      <c r="B1" s="90"/>
      <c r="C1" s="90"/>
      <c r="D1" s="90"/>
      <c r="E1" s="90"/>
      <c r="F1" s="90"/>
      <c r="G1" s="90"/>
      <c r="H1" s="90"/>
      <c r="I1" s="90"/>
      <c r="J1" s="90"/>
      <c r="K1" s="90"/>
    </row>
    <row r="2" ht="15.75" customHeight="1">
      <c r="K2" s="92" t="s">
        <v>393</v>
      </c>
    </row>
    <row r="3" spans="1:11" ht="12">
      <c r="A3" s="66" t="s">
        <v>24</v>
      </c>
      <c r="B3" s="66"/>
      <c r="C3" s="67"/>
      <c r="D3" s="165"/>
      <c r="E3" s="165"/>
      <c r="F3" s="165"/>
      <c r="G3" s="165"/>
      <c r="H3" s="165"/>
      <c r="K3" s="162" t="s">
        <v>25</v>
      </c>
    </row>
    <row r="4" spans="1:11" s="89" customFormat="1" ht="24" customHeight="1">
      <c r="A4" s="100" t="s">
        <v>59</v>
      </c>
      <c r="B4" s="100" t="s">
        <v>75</v>
      </c>
      <c r="C4" s="100"/>
      <c r="D4" s="100"/>
      <c r="E4" s="99" t="s">
        <v>76</v>
      </c>
      <c r="F4" s="99" t="s">
        <v>129</v>
      </c>
      <c r="G4" s="99"/>
      <c r="H4" s="99"/>
      <c r="I4" s="99"/>
      <c r="J4" s="99"/>
      <c r="K4" s="99"/>
    </row>
    <row r="5" spans="1:11" s="89" customFormat="1" ht="40.5" customHeight="1">
      <c r="A5" s="100"/>
      <c r="B5" s="100" t="s">
        <v>77</v>
      </c>
      <c r="C5" s="100" t="s">
        <v>78</v>
      </c>
      <c r="D5" s="99" t="s">
        <v>79</v>
      </c>
      <c r="E5" s="99"/>
      <c r="F5" s="99" t="s">
        <v>62</v>
      </c>
      <c r="G5" s="71" t="s">
        <v>144</v>
      </c>
      <c r="H5" s="71" t="s">
        <v>145</v>
      </c>
      <c r="I5" s="71" t="s">
        <v>146</v>
      </c>
      <c r="J5" s="71" t="s">
        <v>147</v>
      </c>
      <c r="K5" s="71" t="s">
        <v>148</v>
      </c>
    </row>
    <row r="6" spans="1:11" s="89" customFormat="1" ht="12" customHeight="1">
      <c r="A6" s="74" t="s">
        <v>81</v>
      </c>
      <c r="B6" s="75"/>
      <c r="C6" s="75"/>
      <c r="D6" s="75"/>
      <c r="E6" s="76" t="s">
        <v>62</v>
      </c>
      <c r="F6" s="166">
        <f>SUM(G6:J6)</f>
        <v>0</v>
      </c>
      <c r="G6" s="166">
        <f>SUM(G37:G40)</f>
        <v>0</v>
      </c>
      <c r="H6" s="166">
        <f>SUM(H37:H40)</f>
        <v>0</v>
      </c>
      <c r="I6" s="166">
        <f>SUM(I37:I40)</f>
        <v>0</v>
      </c>
      <c r="J6" s="166">
        <f>SUM(J37:J40)</f>
        <v>0</v>
      </c>
      <c r="K6" s="172"/>
    </row>
    <row r="7" spans="1:11" s="89" customFormat="1" ht="12" customHeight="1">
      <c r="A7" s="74"/>
      <c r="B7" s="75"/>
      <c r="C7" s="75"/>
      <c r="D7" s="75"/>
      <c r="E7" s="76"/>
      <c r="F7" s="166"/>
      <c r="G7" s="166"/>
      <c r="H7" s="166"/>
      <c r="I7" s="166"/>
      <c r="J7" s="166"/>
      <c r="K7" s="172"/>
    </row>
    <row r="8" spans="1:11" s="89" customFormat="1" ht="12" customHeight="1">
      <c r="A8" s="74"/>
      <c r="B8" s="75"/>
      <c r="C8" s="75"/>
      <c r="D8" s="75"/>
      <c r="E8" s="76"/>
      <c r="F8" s="166"/>
      <c r="G8" s="166"/>
      <c r="H8" s="166"/>
      <c r="I8" s="166"/>
      <c r="J8" s="166"/>
      <c r="K8" s="172"/>
    </row>
    <row r="9" spans="1:11" s="89" customFormat="1" ht="12" customHeight="1">
      <c r="A9" s="74"/>
      <c r="B9" s="75"/>
      <c r="C9" s="75"/>
      <c r="D9" s="75"/>
      <c r="E9" s="76"/>
      <c r="F9" s="166"/>
      <c r="G9" s="166"/>
      <c r="H9" s="166"/>
      <c r="I9" s="166"/>
      <c r="J9" s="166"/>
      <c r="K9" s="172"/>
    </row>
    <row r="10" spans="1:11" s="89" customFormat="1" ht="12" customHeight="1">
      <c r="A10" s="74"/>
      <c r="B10" s="75"/>
      <c r="C10" s="75"/>
      <c r="D10" s="75"/>
      <c r="E10" s="76"/>
      <c r="F10" s="166"/>
      <c r="G10" s="166"/>
      <c r="H10" s="166"/>
      <c r="I10" s="166"/>
      <c r="J10" s="166"/>
      <c r="K10" s="172"/>
    </row>
    <row r="11" spans="1:11" s="89" customFormat="1" ht="12" customHeight="1">
      <c r="A11" s="74"/>
      <c r="B11" s="75"/>
      <c r="C11" s="75"/>
      <c r="D11" s="75"/>
      <c r="E11" s="76"/>
      <c r="F11" s="166"/>
      <c r="G11" s="166"/>
      <c r="H11" s="166"/>
      <c r="I11" s="166"/>
      <c r="J11" s="166"/>
      <c r="K11" s="172"/>
    </row>
    <row r="12" spans="1:11" s="89" customFormat="1" ht="12" customHeight="1">
      <c r="A12" s="74"/>
      <c r="B12" s="75"/>
      <c r="C12" s="75"/>
      <c r="D12" s="75"/>
      <c r="E12" s="76"/>
      <c r="F12" s="166"/>
      <c r="G12" s="166"/>
      <c r="H12" s="166"/>
      <c r="I12" s="166"/>
      <c r="J12" s="166"/>
      <c r="K12" s="172"/>
    </row>
    <row r="13" spans="1:11" s="89" customFormat="1" ht="12" customHeight="1">
      <c r="A13" s="74"/>
      <c r="B13" s="75"/>
      <c r="C13" s="75"/>
      <c r="D13" s="75"/>
      <c r="E13" s="76"/>
      <c r="F13" s="166"/>
      <c r="G13" s="166"/>
      <c r="H13" s="166"/>
      <c r="I13" s="166"/>
      <c r="J13" s="166"/>
      <c r="K13" s="172"/>
    </row>
    <row r="14" spans="1:11" s="89" customFormat="1" ht="12" customHeight="1">
      <c r="A14" s="74"/>
      <c r="B14" s="75"/>
      <c r="C14" s="75"/>
      <c r="D14" s="75"/>
      <c r="E14" s="76"/>
      <c r="F14" s="166"/>
      <c r="G14" s="166"/>
      <c r="H14" s="166"/>
      <c r="I14" s="166"/>
      <c r="J14" s="166"/>
      <c r="K14" s="172"/>
    </row>
    <row r="15" spans="1:11" s="89" customFormat="1" ht="12" customHeight="1">
      <c r="A15" s="74"/>
      <c r="B15" s="75"/>
      <c r="C15" s="75"/>
      <c r="D15" s="75"/>
      <c r="E15" s="76"/>
      <c r="F15" s="166"/>
      <c r="G15" s="166"/>
      <c r="H15" s="166"/>
      <c r="I15" s="166"/>
      <c r="J15" s="166"/>
      <c r="K15" s="172"/>
    </row>
    <row r="16" spans="1:11" s="89" customFormat="1" ht="12" customHeight="1">
      <c r="A16" s="74"/>
      <c r="B16" s="75"/>
      <c r="C16" s="75"/>
      <c r="D16" s="75"/>
      <c r="E16" s="76"/>
      <c r="F16" s="166"/>
      <c r="G16" s="166"/>
      <c r="H16" s="166"/>
      <c r="I16" s="166"/>
      <c r="J16" s="166"/>
      <c r="K16" s="172"/>
    </row>
    <row r="17" spans="1:11" s="89" customFormat="1" ht="12" customHeight="1">
      <c r="A17" s="74"/>
      <c r="B17" s="75"/>
      <c r="C17" s="75"/>
      <c r="D17" s="75"/>
      <c r="E17" s="76"/>
      <c r="F17" s="166"/>
      <c r="G17" s="166"/>
      <c r="H17" s="166"/>
      <c r="I17" s="166"/>
      <c r="J17" s="166"/>
      <c r="K17" s="172"/>
    </row>
    <row r="18" spans="1:11" s="89" customFormat="1" ht="12" customHeight="1">
      <c r="A18" s="74"/>
      <c r="B18" s="75"/>
      <c r="C18" s="75"/>
      <c r="D18" s="75"/>
      <c r="E18" s="76"/>
      <c r="F18" s="166"/>
      <c r="G18" s="166"/>
      <c r="H18" s="166"/>
      <c r="I18" s="166"/>
      <c r="J18" s="166"/>
      <c r="K18" s="172"/>
    </row>
    <row r="19" spans="1:11" s="89" customFormat="1" ht="12" customHeight="1">
      <c r="A19" s="74"/>
      <c r="B19" s="75"/>
      <c r="C19" s="75"/>
      <c r="D19" s="75"/>
      <c r="E19" s="76"/>
      <c r="F19" s="166"/>
      <c r="G19" s="166"/>
      <c r="H19" s="166"/>
      <c r="I19" s="166"/>
      <c r="J19" s="166"/>
      <c r="K19" s="172"/>
    </row>
    <row r="20" spans="1:11" s="89" customFormat="1" ht="12" customHeight="1">
      <c r="A20" s="74"/>
      <c r="B20" s="75"/>
      <c r="C20" s="75"/>
      <c r="D20" s="75"/>
      <c r="E20" s="76"/>
      <c r="F20" s="166"/>
      <c r="G20" s="166"/>
      <c r="H20" s="166"/>
      <c r="I20" s="166"/>
      <c r="J20" s="166"/>
      <c r="K20" s="172"/>
    </row>
    <row r="21" spans="1:11" s="89" customFormat="1" ht="12" customHeight="1">
      <c r="A21" s="74"/>
      <c r="B21" s="75"/>
      <c r="C21" s="75"/>
      <c r="D21" s="75"/>
      <c r="E21" s="76"/>
      <c r="F21" s="166"/>
      <c r="G21" s="166"/>
      <c r="H21" s="166"/>
      <c r="I21" s="166"/>
      <c r="J21" s="166"/>
      <c r="K21" s="172"/>
    </row>
    <row r="22" spans="1:11" s="89" customFormat="1" ht="12" customHeight="1">
      <c r="A22" s="74"/>
      <c r="B22" s="75"/>
      <c r="C22" s="75"/>
      <c r="D22" s="75"/>
      <c r="E22" s="76"/>
      <c r="F22" s="166"/>
      <c r="G22" s="166"/>
      <c r="H22" s="166"/>
      <c r="I22" s="166"/>
      <c r="J22" s="166"/>
      <c r="K22" s="172"/>
    </row>
    <row r="23" spans="1:11" s="89" customFormat="1" ht="12" customHeight="1">
      <c r="A23" s="74"/>
      <c r="B23" s="75"/>
      <c r="C23" s="75"/>
      <c r="D23" s="75"/>
      <c r="E23" s="76"/>
      <c r="F23" s="166"/>
      <c r="G23" s="166"/>
      <c r="H23" s="166"/>
      <c r="I23" s="166"/>
      <c r="J23" s="166"/>
      <c r="K23" s="172"/>
    </row>
    <row r="24" spans="1:11" s="89" customFormat="1" ht="12" customHeight="1">
      <c r="A24" s="74"/>
      <c r="B24" s="75"/>
      <c r="C24" s="75"/>
      <c r="D24" s="75"/>
      <c r="E24" s="76"/>
      <c r="F24" s="166"/>
      <c r="G24" s="166"/>
      <c r="H24" s="166"/>
      <c r="I24" s="166"/>
      <c r="J24" s="166"/>
      <c r="K24" s="172"/>
    </row>
    <row r="25" spans="1:11" s="89" customFormat="1" ht="12" customHeight="1">
      <c r="A25" s="74"/>
      <c r="B25" s="75"/>
      <c r="C25" s="75"/>
      <c r="D25" s="75"/>
      <c r="E25" s="76"/>
      <c r="F25" s="166"/>
      <c r="G25" s="166"/>
      <c r="H25" s="166"/>
      <c r="I25" s="166"/>
      <c r="J25" s="166"/>
      <c r="K25" s="172"/>
    </row>
    <row r="26" spans="1:11" s="89" customFormat="1" ht="12" customHeight="1">
      <c r="A26" s="74"/>
      <c r="B26" s="75"/>
      <c r="C26" s="75"/>
      <c r="D26" s="75"/>
      <c r="E26" s="76"/>
      <c r="F26" s="166"/>
      <c r="G26" s="166"/>
      <c r="H26" s="166"/>
      <c r="I26" s="166"/>
      <c r="J26" s="166"/>
      <c r="K26" s="172"/>
    </row>
    <row r="27" spans="1:11" s="89" customFormat="1" ht="12" customHeight="1">
      <c r="A27" s="74"/>
      <c r="B27" s="75"/>
      <c r="C27" s="75"/>
      <c r="D27" s="75"/>
      <c r="E27" s="76"/>
      <c r="F27" s="166"/>
      <c r="G27" s="166"/>
      <c r="H27" s="166"/>
      <c r="I27" s="166"/>
      <c r="J27" s="166"/>
      <c r="K27" s="172"/>
    </row>
    <row r="28" spans="1:11" s="89" customFormat="1" ht="12" customHeight="1">
      <c r="A28" s="74"/>
      <c r="B28" s="75"/>
      <c r="C28" s="75"/>
      <c r="D28" s="75"/>
      <c r="E28" s="76"/>
      <c r="F28" s="166"/>
      <c r="G28" s="166"/>
      <c r="H28" s="166"/>
      <c r="I28" s="166"/>
      <c r="J28" s="166"/>
      <c r="K28" s="172"/>
    </row>
    <row r="29" spans="1:11" s="89" customFormat="1" ht="12" customHeight="1">
      <c r="A29" s="74"/>
      <c r="B29" s="75"/>
      <c r="C29" s="75"/>
      <c r="D29" s="75"/>
      <c r="E29" s="76"/>
      <c r="F29" s="166"/>
      <c r="G29" s="166"/>
      <c r="H29" s="166"/>
      <c r="I29" s="166"/>
      <c r="J29" s="166"/>
      <c r="K29" s="172"/>
    </row>
    <row r="30" spans="1:11" s="89" customFormat="1" ht="12" customHeight="1">
      <c r="A30" s="74"/>
      <c r="B30" s="75"/>
      <c r="C30" s="75"/>
      <c r="D30" s="75"/>
      <c r="E30" s="76"/>
      <c r="F30" s="166"/>
      <c r="G30" s="166"/>
      <c r="H30" s="166"/>
      <c r="I30" s="166"/>
      <c r="J30" s="166"/>
      <c r="K30" s="172"/>
    </row>
    <row r="31" spans="1:11" s="89" customFormat="1" ht="12" customHeight="1">
      <c r="A31" s="74"/>
      <c r="B31" s="75"/>
      <c r="C31" s="75"/>
      <c r="D31" s="75"/>
      <c r="E31" s="76"/>
      <c r="F31" s="166"/>
      <c r="G31" s="166"/>
      <c r="H31" s="166"/>
      <c r="I31" s="166"/>
      <c r="J31" s="166"/>
      <c r="K31" s="172"/>
    </row>
    <row r="32" spans="1:11" s="89" customFormat="1" ht="12" customHeight="1">
      <c r="A32" s="74"/>
      <c r="B32" s="75"/>
      <c r="C32" s="75"/>
      <c r="D32" s="75"/>
      <c r="E32" s="76"/>
      <c r="F32" s="166"/>
      <c r="G32" s="166"/>
      <c r="H32" s="166"/>
      <c r="I32" s="166"/>
      <c r="J32" s="166"/>
      <c r="K32" s="172"/>
    </row>
    <row r="33" spans="1:11" s="89" customFormat="1" ht="12" customHeight="1">
      <c r="A33" s="74"/>
      <c r="B33" s="75"/>
      <c r="C33" s="75"/>
      <c r="D33" s="75"/>
      <c r="E33" s="76"/>
      <c r="F33" s="166"/>
      <c r="G33" s="166"/>
      <c r="H33" s="166"/>
      <c r="I33" s="166"/>
      <c r="J33" s="166"/>
      <c r="K33" s="172"/>
    </row>
    <row r="34" spans="1:11" s="89" customFormat="1" ht="12" customHeight="1">
      <c r="A34" s="74"/>
      <c r="B34" s="75"/>
      <c r="C34" s="75"/>
      <c r="D34" s="75"/>
      <c r="E34" s="76"/>
      <c r="F34" s="166"/>
      <c r="G34" s="166"/>
      <c r="H34" s="166"/>
      <c r="I34" s="166"/>
      <c r="J34" s="166"/>
      <c r="K34" s="172"/>
    </row>
    <row r="35" spans="1:11" s="89" customFormat="1" ht="12" customHeight="1">
      <c r="A35" s="74"/>
      <c r="B35" s="75"/>
      <c r="C35" s="75"/>
      <c r="D35" s="75"/>
      <c r="E35" s="76"/>
      <c r="F35" s="166"/>
      <c r="G35" s="166"/>
      <c r="H35" s="166"/>
      <c r="I35" s="166"/>
      <c r="J35" s="166"/>
      <c r="K35" s="172"/>
    </row>
    <row r="36" spans="1:11" s="89" customFormat="1" ht="12" customHeight="1">
      <c r="A36" s="74"/>
      <c r="B36" s="75"/>
      <c r="C36" s="75"/>
      <c r="D36" s="75"/>
      <c r="E36" s="76"/>
      <c r="F36" s="166"/>
      <c r="G36" s="166"/>
      <c r="H36" s="166"/>
      <c r="I36" s="166"/>
      <c r="J36" s="166"/>
      <c r="K36" s="172"/>
    </row>
    <row r="37" spans="1:11" ht="12">
      <c r="A37" s="86"/>
      <c r="B37" s="167"/>
      <c r="C37" s="167"/>
      <c r="D37" s="167"/>
      <c r="E37" s="136"/>
      <c r="F37" s="133">
        <f>SUM(G37:J37)</f>
        <v>0</v>
      </c>
      <c r="G37" s="133"/>
      <c r="H37" s="133"/>
      <c r="I37" s="133"/>
      <c r="J37" s="133"/>
      <c r="K37" s="161"/>
    </row>
    <row r="38" spans="1:11" ht="12">
      <c r="A38" s="86"/>
      <c r="B38" s="167"/>
      <c r="C38" s="167"/>
      <c r="D38" s="167"/>
      <c r="E38" s="136"/>
      <c r="F38" s="133">
        <f>SUM(G38:J38)</f>
        <v>0</v>
      </c>
      <c r="G38" s="133"/>
      <c r="H38" s="133"/>
      <c r="I38" s="133"/>
      <c r="J38" s="133"/>
      <c r="K38" s="161"/>
    </row>
    <row r="39" spans="1:11" ht="12">
      <c r="A39" s="86"/>
      <c r="B39" s="167"/>
      <c r="C39" s="167"/>
      <c r="D39" s="167"/>
      <c r="E39" s="136"/>
      <c r="F39" s="133">
        <f>SUM(G39:J39)</f>
        <v>0</v>
      </c>
      <c r="G39" s="133"/>
      <c r="H39" s="133"/>
      <c r="I39" s="133"/>
      <c r="J39" s="133"/>
      <c r="K39" s="161"/>
    </row>
    <row r="40" spans="1:11" ht="12">
      <c r="A40" s="168"/>
      <c r="B40" s="167"/>
      <c r="C40" s="167"/>
      <c r="D40" s="167"/>
      <c r="E40" s="136"/>
      <c r="F40" s="133"/>
      <c r="G40" s="133"/>
      <c r="H40" s="133"/>
      <c r="I40" s="133"/>
      <c r="J40" s="133"/>
      <c r="K40" s="161"/>
    </row>
    <row r="41" spans="1:11" ht="27" customHeight="1">
      <c r="A41" s="138" t="s">
        <v>382</v>
      </c>
      <c r="B41" s="139"/>
      <c r="C41" s="139"/>
      <c r="D41" s="139"/>
      <c r="E41" s="139"/>
      <c r="F41" s="139"/>
      <c r="G41" s="139"/>
      <c r="H41" s="139"/>
      <c r="I41" s="139"/>
      <c r="J41" s="139"/>
      <c r="K41" s="139"/>
    </row>
    <row r="42" spans="1:11" ht="21" customHeight="1">
      <c r="A42" s="169" t="s">
        <v>112</v>
      </c>
      <c r="B42" s="170"/>
      <c r="C42" s="170"/>
      <c r="D42" s="170"/>
      <c r="E42" s="170"/>
      <c r="F42" s="170"/>
      <c r="G42" s="170"/>
      <c r="H42" s="170"/>
      <c r="I42" s="170"/>
      <c r="J42" s="170"/>
      <c r="K42" s="170"/>
    </row>
    <row r="43" spans="1:11" ht="21" customHeight="1">
      <c r="A43" s="171">
        <v>1</v>
      </c>
      <c r="B43" s="171"/>
      <c r="C43" s="171"/>
      <c r="D43" s="171"/>
      <c r="E43" s="171"/>
      <c r="F43" s="171"/>
      <c r="G43" s="171"/>
      <c r="H43" s="171"/>
      <c r="I43" s="171"/>
      <c r="J43" s="171"/>
      <c r="K43" s="171"/>
    </row>
    <row r="44" spans="1:11" ht="24.75" customHeight="1">
      <c r="A44" s="171" t="s">
        <v>391</v>
      </c>
      <c r="B44" s="171"/>
      <c r="C44" s="171"/>
      <c r="D44" s="171"/>
      <c r="E44" s="171"/>
      <c r="F44" s="171"/>
      <c r="G44" s="171"/>
      <c r="H44" s="171"/>
      <c r="I44" s="171"/>
      <c r="J44" s="171"/>
      <c r="K44" s="171"/>
    </row>
    <row r="46" ht="12">
      <c r="G46" s="107"/>
    </row>
    <row r="47" ht="12">
      <c r="C47" s="107"/>
    </row>
  </sheetData>
  <sheetProtection/>
  <mergeCells count="9">
    <mergeCell ref="A1:K1"/>
    <mergeCell ref="A3:C3"/>
    <mergeCell ref="B4:D4"/>
    <mergeCell ref="F4:K4"/>
    <mergeCell ref="A41:K41"/>
    <mergeCell ref="A43:K43"/>
    <mergeCell ref="A44:K44"/>
    <mergeCell ref="A4:A5"/>
    <mergeCell ref="E4:E5"/>
  </mergeCells>
  <printOptions horizontalCentered="1" verticalCentered="1"/>
  <pageMargins left="0" right="0" top="0" bottom="0" header="0.51" footer="0.51"/>
  <pageSetup horizontalDpi="600" verticalDpi="600" orientation="landscape" paperSize="9"/>
</worksheet>
</file>

<file path=xl/worksheets/sheet38.xml><?xml version="1.0" encoding="utf-8"?>
<worksheet xmlns="http://schemas.openxmlformats.org/spreadsheetml/2006/main" xmlns:r="http://schemas.openxmlformats.org/officeDocument/2006/relationships">
  <dimension ref="A1:O15"/>
  <sheetViews>
    <sheetView showGridLines="0" showZeros="0" workbookViewId="0" topLeftCell="A1">
      <selection activeCell="A15" sqref="A15:O15"/>
    </sheetView>
  </sheetViews>
  <sheetFormatPr defaultColWidth="9.16015625" defaultRowHeight="12.75" customHeight="1"/>
  <cols>
    <col min="1" max="1" width="18.33203125" style="0" customWidth="1"/>
    <col min="2" max="2" width="20.83203125" style="0" customWidth="1"/>
    <col min="3" max="3" width="73.66015625" style="0" customWidth="1"/>
    <col min="4" max="4" width="7.83203125" style="0" bestFit="1" customWidth="1"/>
    <col min="5" max="5" width="8.66015625" style="0" customWidth="1"/>
    <col min="6" max="6" width="12" style="0" customWidth="1"/>
    <col min="7" max="7" width="10.83203125" style="0" customWidth="1"/>
    <col min="8" max="8" width="14" style="0" customWidth="1"/>
    <col min="9" max="9" width="13.83203125" style="0" customWidth="1"/>
    <col min="10" max="10" width="12" style="0" customWidth="1"/>
    <col min="11" max="11" width="10" style="0" customWidth="1"/>
    <col min="12" max="12" width="16.33203125" style="0" customWidth="1"/>
    <col min="13" max="13" width="17.5" style="0" customWidth="1"/>
  </cols>
  <sheetData>
    <row r="1" ht="22.5" customHeight="1">
      <c r="A1" s="82"/>
    </row>
    <row r="2" spans="1:13" ht="36.75" customHeight="1">
      <c r="A2" s="145" t="s">
        <v>394</v>
      </c>
      <c r="B2" s="145"/>
      <c r="C2" s="145"/>
      <c r="D2" s="145"/>
      <c r="E2" s="145"/>
      <c r="F2" s="145"/>
      <c r="G2" s="145"/>
      <c r="H2" s="145"/>
      <c r="I2" s="145"/>
      <c r="J2" s="145"/>
      <c r="K2" s="145"/>
      <c r="L2" s="145"/>
      <c r="M2" s="145"/>
    </row>
    <row r="3" spans="1:15" ht="18" customHeight="1">
      <c r="A3" s="82"/>
      <c r="B3" s="82"/>
      <c r="C3" s="82"/>
      <c r="D3" s="82"/>
      <c r="E3" s="82"/>
      <c r="F3" s="82"/>
      <c r="G3" s="82"/>
      <c r="H3" s="82"/>
      <c r="I3" s="82"/>
      <c r="O3" s="92" t="s">
        <v>395</v>
      </c>
    </row>
    <row r="4" spans="1:15" ht="21" customHeight="1">
      <c r="A4" s="66" t="s">
        <v>323</v>
      </c>
      <c r="B4" s="66"/>
      <c r="C4" s="67"/>
      <c r="D4" s="82"/>
      <c r="E4" s="82"/>
      <c r="F4" s="82"/>
      <c r="G4" s="82"/>
      <c r="H4" s="82"/>
      <c r="I4" s="82"/>
      <c r="K4" s="82"/>
      <c r="O4" s="162" t="s">
        <v>25</v>
      </c>
    </row>
    <row r="5" spans="1:15" s="59" customFormat="1" ht="29.25" customHeight="1">
      <c r="A5" s="146" t="s">
        <v>59</v>
      </c>
      <c r="B5" s="147" t="s">
        <v>396</v>
      </c>
      <c r="C5" s="147" t="s">
        <v>397</v>
      </c>
      <c r="D5" s="148" t="s">
        <v>110</v>
      </c>
      <c r="E5" s="149"/>
      <c r="F5" s="149"/>
      <c r="G5" s="149"/>
      <c r="H5" s="149"/>
      <c r="I5" s="149"/>
      <c r="J5" s="149"/>
      <c r="K5" s="149"/>
      <c r="L5" s="149"/>
      <c r="M5" s="149"/>
      <c r="N5" s="149"/>
      <c r="O5" s="163"/>
    </row>
    <row r="6" spans="1:15" s="59" customFormat="1" ht="41.25" customHeight="1">
      <c r="A6" s="150"/>
      <c r="B6" s="151"/>
      <c r="C6" s="151"/>
      <c r="D6" s="147" t="s">
        <v>62</v>
      </c>
      <c r="E6" s="71" t="s">
        <v>30</v>
      </c>
      <c r="F6" s="71"/>
      <c r="G6" s="71" t="s">
        <v>34</v>
      </c>
      <c r="H6" s="71" t="s">
        <v>36</v>
      </c>
      <c r="I6" s="71" t="s">
        <v>38</v>
      </c>
      <c r="J6" s="71" t="s">
        <v>40</v>
      </c>
      <c r="K6" s="71" t="s">
        <v>42</v>
      </c>
      <c r="L6" s="71"/>
      <c r="M6" s="71" t="s">
        <v>45</v>
      </c>
      <c r="N6" s="71" t="s">
        <v>47</v>
      </c>
      <c r="O6" s="71" t="s">
        <v>49</v>
      </c>
    </row>
    <row r="7" spans="1:15" s="59" customFormat="1" ht="51.75" customHeight="1">
      <c r="A7" s="152"/>
      <c r="B7" s="153"/>
      <c r="C7" s="153"/>
      <c r="D7" s="153"/>
      <c r="E7" s="71" t="s">
        <v>65</v>
      </c>
      <c r="F7" s="71" t="s">
        <v>32</v>
      </c>
      <c r="G7" s="71"/>
      <c r="H7" s="71"/>
      <c r="I7" s="71"/>
      <c r="J7" s="71"/>
      <c r="K7" s="71" t="s">
        <v>65</v>
      </c>
      <c r="L7" s="141" t="s">
        <v>32</v>
      </c>
      <c r="M7" s="71"/>
      <c r="N7" s="71"/>
      <c r="O7" s="71"/>
    </row>
    <row r="8" spans="1:15" ht="19.5" customHeight="1">
      <c r="A8" s="154" t="s">
        <v>62</v>
      </c>
      <c r="B8" s="131"/>
      <c r="C8" s="131" t="s">
        <v>398</v>
      </c>
      <c r="D8" s="134">
        <f>D9+D13</f>
        <v>0</v>
      </c>
      <c r="E8" s="134">
        <f>E9+E13</f>
        <v>0</v>
      </c>
      <c r="F8" s="134">
        <f>F9+F13</f>
        <v>0</v>
      </c>
      <c r="G8" s="134"/>
      <c r="H8" s="134"/>
      <c r="I8" s="134"/>
      <c r="J8" s="134"/>
      <c r="K8" s="161"/>
      <c r="L8" s="137"/>
      <c r="M8" s="137"/>
      <c r="N8" s="137"/>
      <c r="O8" s="137"/>
    </row>
    <row r="9" spans="1:15" s="144" customFormat="1" ht="19.5" customHeight="1">
      <c r="A9" s="86"/>
      <c r="B9" s="86"/>
      <c r="C9" s="155" t="s">
        <v>65</v>
      </c>
      <c r="D9" s="134">
        <f>D10+D11+D12</f>
        <v>0</v>
      </c>
      <c r="E9" s="134">
        <f>E10+E11+E12</f>
        <v>0</v>
      </c>
      <c r="F9" s="134">
        <f>F10+F11+F12</f>
        <v>0</v>
      </c>
      <c r="G9" s="134"/>
      <c r="H9" s="134"/>
      <c r="I9" s="134"/>
      <c r="J9" s="134"/>
      <c r="K9" s="158"/>
      <c r="L9" s="164"/>
      <c r="M9" s="164"/>
      <c r="N9" s="164"/>
      <c r="O9" s="164"/>
    </row>
    <row r="10" spans="1:15" ht="19.5" customHeight="1">
      <c r="A10" s="86"/>
      <c r="B10" s="156"/>
      <c r="C10" s="157"/>
      <c r="D10" s="134"/>
      <c r="E10" s="134"/>
      <c r="F10" s="158"/>
      <c r="G10" s="158"/>
      <c r="H10" s="158"/>
      <c r="I10" s="158"/>
      <c r="J10" s="158"/>
      <c r="K10" s="161"/>
      <c r="L10" s="137"/>
      <c r="M10" s="137"/>
      <c r="N10" s="137"/>
      <c r="O10" s="137"/>
    </row>
    <row r="11" spans="1:15" ht="19.5" customHeight="1">
      <c r="A11" s="86"/>
      <c r="B11" s="156"/>
      <c r="C11" s="157"/>
      <c r="D11" s="134"/>
      <c r="E11" s="134"/>
      <c r="F11" s="158"/>
      <c r="G11" s="158"/>
      <c r="H11" s="158"/>
      <c r="I11" s="158"/>
      <c r="J11" s="158"/>
      <c r="K11" s="161"/>
      <c r="L11" s="137"/>
      <c r="M11" s="137"/>
      <c r="N11" s="137"/>
      <c r="O11" s="137"/>
    </row>
    <row r="12" spans="1:15" ht="19.5" customHeight="1">
      <c r="A12" s="86"/>
      <c r="B12" s="156"/>
      <c r="C12" s="157"/>
      <c r="D12" s="134"/>
      <c r="E12" s="134"/>
      <c r="F12" s="158"/>
      <c r="G12" s="158"/>
      <c r="H12" s="158"/>
      <c r="I12" s="158"/>
      <c r="J12" s="158"/>
      <c r="K12" s="161"/>
      <c r="L12" s="137"/>
      <c r="M12" s="137"/>
      <c r="N12" s="137"/>
      <c r="O12" s="137"/>
    </row>
    <row r="13" spans="1:15" s="144" customFormat="1" ht="19.5" customHeight="1">
      <c r="A13" s="86"/>
      <c r="B13" s="86"/>
      <c r="C13" s="155"/>
      <c r="D13" s="134">
        <f>D14</f>
        <v>0</v>
      </c>
      <c r="E13" s="134">
        <f>E14</f>
        <v>0</v>
      </c>
      <c r="F13" s="134">
        <f>F14</f>
        <v>0</v>
      </c>
      <c r="G13" s="158"/>
      <c r="H13" s="158"/>
      <c r="I13" s="158"/>
      <c r="J13" s="158"/>
      <c r="K13" s="158"/>
      <c r="L13" s="164"/>
      <c r="M13" s="164"/>
      <c r="N13" s="164"/>
      <c r="O13" s="164"/>
    </row>
    <row r="14" spans="1:15" ht="19.5" customHeight="1">
      <c r="A14" s="86"/>
      <c r="B14" s="159"/>
      <c r="C14" s="160"/>
      <c r="D14" s="161"/>
      <c r="E14" s="161"/>
      <c r="F14" s="158"/>
      <c r="G14" s="158"/>
      <c r="H14" s="158"/>
      <c r="I14" s="158"/>
      <c r="J14" s="158"/>
      <c r="K14" s="161"/>
      <c r="L14" s="137"/>
      <c r="M14" s="137"/>
      <c r="N14" s="137"/>
      <c r="O14" s="137"/>
    </row>
    <row r="15" spans="1:15" ht="12.75" customHeight="1">
      <c r="A15" s="22" t="s">
        <v>382</v>
      </c>
      <c r="B15" s="22"/>
      <c r="C15" s="22"/>
      <c r="D15" s="22"/>
      <c r="E15" s="22"/>
      <c r="F15" s="22"/>
      <c r="G15" s="22"/>
      <c r="H15" s="22"/>
      <c r="I15" s="22"/>
      <c r="J15" s="22"/>
      <c r="K15" s="22"/>
      <c r="L15" s="22"/>
      <c r="M15" s="22"/>
      <c r="N15" s="22"/>
      <c r="O15" s="22"/>
    </row>
  </sheetData>
  <sheetProtection/>
  <mergeCells count="17">
    <mergeCell ref="A2:M2"/>
    <mergeCell ref="A4:C4"/>
    <mergeCell ref="D5:O5"/>
    <mergeCell ref="E6:F6"/>
    <mergeCell ref="K6:L6"/>
    <mergeCell ref="A15:O15"/>
    <mergeCell ref="A5:A7"/>
    <mergeCell ref="B5:B7"/>
    <mergeCell ref="C5:C7"/>
    <mergeCell ref="D6:D7"/>
    <mergeCell ref="G6:G7"/>
    <mergeCell ref="H6:H7"/>
    <mergeCell ref="I6:I7"/>
    <mergeCell ref="J6:J7"/>
    <mergeCell ref="M6:M7"/>
    <mergeCell ref="N6:N7"/>
    <mergeCell ref="O6:O7"/>
  </mergeCells>
  <printOptions horizontalCentered="1" verticalCentered="1"/>
  <pageMargins left="0" right="0" top="0" bottom="0" header="0" footer="0"/>
  <pageSetup horizontalDpi="600" verticalDpi="600" orientation="landscape" paperSize="9" scale="85"/>
</worksheet>
</file>

<file path=xl/worksheets/sheet39.xml><?xml version="1.0" encoding="utf-8"?>
<worksheet xmlns="http://schemas.openxmlformats.org/spreadsheetml/2006/main" xmlns:r="http://schemas.openxmlformats.org/officeDocument/2006/relationships">
  <dimension ref="A1:Q16"/>
  <sheetViews>
    <sheetView showGridLines="0" showZeros="0" workbookViewId="0" topLeftCell="A1">
      <selection activeCell="A16" sqref="A16:Q16"/>
    </sheetView>
  </sheetViews>
  <sheetFormatPr defaultColWidth="9.16015625" defaultRowHeight="12.75" customHeight="1"/>
  <cols>
    <col min="1" max="1" width="18.33203125" style="0" customWidth="1"/>
    <col min="2" max="2" width="10.16015625" style="0" customWidth="1"/>
    <col min="3" max="3" width="16" style="0" customWidth="1"/>
    <col min="4" max="5" width="10.16015625" style="0" customWidth="1"/>
    <col min="6" max="6" width="13.5" style="0" customWidth="1"/>
    <col min="7" max="7" width="9.5" style="0" customWidth="1"/>
    <col min="8" max="10" width="13.5" style="0" customWidth="1"/>
    <col min="11" max="11" width="12.33203125" style="0" customWidth="1"/>
    <col min="12" max="12" width="11.33203125" style="0" customWidth="1"/>
    <col min="14" max="14" width="13.16015625" style="0" customWidth="1"/>
    <col min="15" max="15" width="12" style="0" customWidth="1"/>
  </cols>
  <sheetData>
    <row r="1" spans="1:15" ht="32.25" customHeight="1">
      <c r="A1" s="109" t="s">
        <v>399</v>
      </c>
      <c r="B1" s="109"/>
      <c r="C1" s="109"/>
      <c r="D1" s="109"/>
      <c r="E1" s="109"/>
      <c r="F1" s="109"/>
      <c r="G1" s="109"/>
      <c r="H1" s="109"/>
      <c r="I1" s="109"/>
      <c r="J1" s="109"/>
      <c r="K1" s="109"/>
      <c r="L1" s="109"/>
      <c r="M1" s="109"/>
      <c r="N1" s="109"/>
      <c r="O1" s="109"/>
    </row>
    <row r="2" spans="1:17" ht="14.25" customHeight="1">
      <c r="A2" s="123"/>
      <c r="B2" s="123"/>
      <c r="C2" s="123"/>
      <c r="D2" s="123"/>
      <c r="E2" s="123"/>
      <c r="F2" s="123"/>
      <c r="G2" s="123"/>
      <c r="H2" s="123"/>
      <c r="I2" s="123"/>
      <c r="J2" s="123"/>
      <c r="K2" s="123"/>
      <c r="Q2" s="142" t="s">
        <v>400</v>
      </c>
    </row>
    <row r="3" spans="1:17" ht="15.75" customHeight="1">
      <c r="A3" s="66" t="s">
        <v>323</v>
      </c>
      <c r="B3" s="66"/>
      <c r="C3" s="67"/>
      <c r="Q3" s="143" t="s">
        <v>25</v>
      </c>
    </row>
    <row r="4" spans="1:17" s="59" customFormat="1" ht="26.25" customHeight="1">
      <c r="A4" s="124" t="s">
        <v>59</v>
      </c>
      <c r="B4" s="124" t="s">
        <v>401</v>
      </c>
      <c r="C4" s="124" t="s">
        <v>402</v>
      </c>
      <c r="D4" s="124" t="s">
        <v>403</v>
      </c>
      <c r="E4" s="124" t="s">
        <v>404</v>
      </c>
      <c r="F4" s="125" t="s">
        <v>110</v>
      </c>
      <c r="G4" s="125"/>
      <c r="H4" s="125"/>
      <c r="I4" s="125"/>
      <c r="J4" s="125"/>
      <c r="K4" s="125"/>
      <c r="L4" s="125"/>
      <c r="M4" s="125"/>
      <c r="N4" s="125"/>
      <c r="O4" s="125"/>
      <c r="P4" s="140"/>
      <c r="Q4" s="140"/>
    </row>
    <row r="5" spans="1:17" s="59" customFormat="1" ht="40.5" customHeight="1">
      <c r="A5" s="126"/>
      <c r="B5" s="126"/>
      <c r="C5" s="126"/>
      <c r="D5" s="126"/>
      <c r="E5" s="126"/>
      <c r="F5" s="127" t="s">
        <v>62</v>
      </c>
      <c r="G5" s="71" t="s">
        <v>30</v>
      </c>
      <c r="H5" s="71"/>
      <c r="I5" s="71" t="s">
        <v>34</v>
      </c>
      <c r="J5" s="71" t="s">
        <v>36</v>
      </c>
      <c r="K5" s="71" t="s">
        <v>38</v>
      </c>
      <c r="L5" s="71" t="s">
        <v>40</v>
      </c>
      <c r="M5" s="71" t="s">
        <v>42</v>
      </c>
      <c r="N5" s="71"/>
      <c r="O5" s="71" t="s">
        <v>45</v>
      </c>
      <c r="P5" s="71" t="s">
        <v>47</v>
      </c>
      <c r="Q5" s="71" t="s">
        <v>49</v>
      </c>
    </row>
    <row r="6" spans="1:17" s="59" customFormat="1" ht="48" customHeight="1">
      <c r="A6" s="128"/>
      <c r="B6" s="128"/>
      <c r="C6" s="128"/>
      <c r="D6" s="128"/>
      <c r="E6" s="128">
        <f>SUM(E7:E15)</f>
        <v>0</v>
      </c>
      <c r="F6" s="129"/>
      <c r="G6" s="71" t="s">
        <v>65</v>
      </c>
      <c r="H6" s="71" t="s">
        <v>32</v>
      </c>
      <c r="I6" s="71"/>
      <c r="J6" s="71"/>
      <c r="K6" s="71"/>
      <c r="L6" s="71"/>
      <c r="M6" s="71" t="s">
        <v>65</v>
      </c>
      <c r="N6" s="141" t="s">
        <v>32</v>
      </c>
      <c r="O6" s="71"/>
      <c r="P6" s="71"/>
      <c r="Q6" s="71"/>
    </row>
    <row r="7" spans="1:17" s="59" customFormat="1" ht="30" customHeight="1">
      <c r="A7" s="125" t="s">
        <v>62</v>
      </c>
      <c r="B7" s="130"/>
      <c r="C7" s="131"/>
      <c r="D7" s="131" t="s">
        <v>398</v>
      </c>
      <c r="E7" s="132">
        <f>SUM(E8:E16)</f>
        <v>0</v>
      </c>
      <c r="F7" s="133"/>
      <c r="G7" s="134"/>
      <c r="H7" s="135"/>
      <c r="I7" s="135"/>
      <c r="J7" s="135"/>
      <c r="K7" s="135"/>
      <c r="L7" s="135"/>
      <c r="M7" s="140"/>
      <c r="N7" s="140"/>
      <c r="O7" s="140"/>
      <c r="P7" s="140"/>
      <c r="Q7" s="140"/>
    </row>
    <row r="8" spans="1:17" s="59" customFormat="1" ht="21.75" customHeight="1">
      <c r="A8" s="131"/>
      <c r="B8" s="130"/>
      <c r="C8" s="131"/>
      <c r="D8" s="131"/>
      <c r="E8" s="132"/>
      <c r="F8" s="133"/>
      <c r="G8" s="134"/>
      <c r="H8" s="135"/>
      <c r="I8" s="135"/>
      <c r="J8" s="135"/>
      <c r="K8" s="135"/>
      <c r="L8" s="135"/>
      <c r="M8" s="140"/>
      <c r="N8" s="140"/>
      <c r="O8" s="140"/>
      <c r="P8" s="140"/>
      <c r="Q8" s="140"/>
    </row>
    <row r="9" spans="1:17" s="59" customFormat="1" ht="21.75" customHeight="1">
      <c r="A9" s="131"/>
      <c r="B9" s="130"/>
      <c r="C9" s="131"/>
      <c r="D9" s="131"/>
      <c r="E9" s="132"/>
      <c r="F9" s="133"/>
      <c r="G9" s="134"/>
      <c r="H9" s="135"/>
      <c r="I9" s="135"/>
      <c r="J9" s="135"/>
      <c r="K9" s="135"/>
      <c r="L9" s="135"/>
      <c r="M9" s="140"/>
      <c r="N9" s="140"/>
      <c r="O9" s="140"/>
      <c r="P9" s="140"/>
      <c r="Q9" s="140"/>
    </row>
    <row r="10" spans="1:17" s="59" customFormat="1" ht="21.75" customHeight="1">
      <c r="A10" s="131"/>
      <c r="B10" s="130"/>
      <c r="C10" s="131"/>
      <c r="D10" s="131"/>
      <c r="E10" s="132"/>
      <c r="F10" s="133"/>
      <c r="G10" s="134"/>
      <c r="H10" s="135"/>
      <c r="I10" s="135"/>
      <c r="J10" s="135"/>
      <c r="K10" s="135"/>
      <c r="L10" s="135"/>
      <c r="M10" s="140"/>
      <c r="N10" s="140"/>
      <c r="O10" s="140"/>
      <c r="P10" s="140"/>
      <c r="Q10" s="140"/>
    </row>
    <row r="11" spans="1:17" s="59" customFormat="1" ht="21.75" customHeight="1">
      <c r="A11" s="131"/>
      <c r="B11" s="130"/>
      <c r="C11" s="131"/>
      <c r="D11" s="131"/>
      <c r="E11" s="132"/>
      <c r="F11" s="133"/>
      <c r="G11" s="134"/>
      <c r="H11" s="135"/>
      <c r="I11" s="135"/>
      <c r="J11" s="135"/>
      <c r="K11" s="135"/>
      <c r="L11" s="135"/>
      <c r="M11" s="140"/>
      <c r="N11" s="140"/>
      <c r="O11" s="140"/>
      <c r="P11" s="140"/>
      <c r="Q11" s="140"/>
    </row>
    <row r="12" spans="1:17" s="59" customFormat="1" ht="21.75" customHeight="1">
      <c r="A12" s="131"/>
      <c r="B12" s="130"/>
      <c r="C12" s="131"/>
      <c r="D12" s="131"/>
      <c r="E12" s="132"/>
      <c r="F12" s="133"/>
      <c r="G12" s="134"/>
      <c r="H12" s="135"/>
      <c r="I12" s="135"/>
      <c r="J12" s="135"/>
      <c r="K12" s="135"/>
      <c r="L12" s="135"/>
      <c r="M12" s="140"/>
      <c r="N12" s="140"/>
      <c r="O12" s="140"/>
      <c r="P12" s="140"/>
      <c r="Q12" s="140"/>
    </row>
    <row r="13" spans="1:17" s="59" customFormat="1" ht="21.75" customHeight="1">
      <c r="A13" s="131"/>
      <c r="B13" s="130"/>
      <c r="C13" s="131"/>
      <c r="D13" s="131"/>
      <c r="E13" s="132"/>
      <c r="F13" s="133"/>
      <c r="G13" s="134"/>
      <c r="H13" s="135"/>
      <c r="I13" s="135"/>
      <c r="J13" s="135"/>
      <c r="K13" s="135"/>
      <c r="L13" s="135"/>
      <c r="M13" s="140"/>
      <c r="N13" s="140"/>
      <c r="O13" s="140"/>
      <c r="P13" s="140"/>
      <c r="Q13" s="140"/>
    </row>
    <row r="14" spans="1:17" s="59" customFormat="1" ht="21.75" customHeight="1">
      <c r="A14" s="131"/>
      <c r="B14" s="130"/>
      <c r="C14" s="131"/>
      <c r="D14" s="131"/>
      <c r="E14" s="132"/>
      <c r="F14" s="133"/>
      <c r="G14" s="134"/>
      <c r="H14" s="135"/>
      <c r="I14" s="135"/>
      <c r="J14" s="135"/>
      <c r="K14" s="135"/>
      <c r="L14" s="135"/>
      <c r="M14" s="140"/>
      <c r="N14" s="140"/>
      <c r="O14" s="140"/>
      <c r="P14" s="140"/>
      <c r="Q14" s="140"/>
    </row>
    <row r="15" spans="1:17" ht="21.75" customHeight="1">
      <c r="A15" s="86"/>
      <c r="B15" s="136"/>
      <c r="C15" s="86"/>
      <c r="D15" s="86" t="s">
        <v>398</v>
      </c>
      <c r="E15" s="132">
        <f>SUM(E16:E20)</f>
        <v>0</v>
      </c>
      <c r="F15" s="133"/>
      <c r="G15" s="134"/>
      <c r="H15" s="137"/>
      <c r="I15" s="137"/>
      <c r="J15" s="137"/>
      <c r="K15" s="137"/>
      <c r="L15" s="137"/>
      <c r="M15" s="137"/>
      <c r="N15" s="137"/>
      <c r="O15" s="137"/>
      <c r="P15" s="137"/>
      <c r="Q15" s="137"/>
    </row>
    <row r="16" spans="1:17" ht="30.75" customHeight="1">
      <c r="A16" s="138" t="s">
        <v>382</v>
      </c>
      <c r="B16" s="139"/>
      <c r="C16" s="139"/>
      <c r="D16" s="139"/>
      <c r="E16" s="139"/>
      <c r="F16" s="139"/>
      <c r="G16" s="139"/>
      <c r="H16" s="139"/>
      <c r="I16" s="139"/>
      <c r="J16" s="139"/>
      <c r="K16" s="139"/>
      <c r="L16" s="139"/>
      <c r="M16" s="139"/>
      <c r="N16" s="139"/>
      <c r="O16" s="139"/>
      <c r="P16" s="139"/>
      <c r="Q16" s="139"/>
    </row>
  </sheetData>
  <sheetProtection/>
  <mergeCells count="19">
    <mergeCell ref="A1:O1"/>
    <mergeCell ref="A3:C3"/>
    <mergeCell ref="F4:O4"/>
    <mergeCell ref="G5:H5"/>
    <mergeCell ref="M5:N5"/>
    <mergeCell ref="A16:Q16"/>
    <mergeCell ref="A4:A6"/>
    <mergeCell ref="B4:B6"/>
    <mergeCell ref="C4:C6"/>
    <mergeCell ref="D4:D6"/>
    <mergeCell ref="E4:E6"/>
    <mergeCell ref="F5:F6"/>
    <mergeCell ref="I5:I6"/>
    <mergeCell ref="J5:J6"/>
    <mergeCell ref="K5:K6"/>
    <mergeCell ref="L5:L6"/>
    <mergeCell ref="O5:O6"/>
    <mergeCell ref="P5:P6"/>
    <mergeCell ref="Q5:Q6"/>
  </mergeCells>
  <printOptions horizontalCentered="1" verticalCentered="1"/>
  <pageMargins left="0" right="0" top="0" bottom="0" header="0" footer="0"/>
  <pageSetup horizontalDpi="600" verticalDpi="600" orientation="landscape" paperSize="9" scale="95"/>
</worksheet>
</file>

<file path=xl/worksheets/sheet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40.xml><?xml version="1.0" encoding="utf-8"?>
<worksheet xmlns="http://schemas.openxmlformats.org/spreadsheetml/2006/main" xmlns:r="http://schemas.openxmlformats.org/officeDocument/2006/relationships">
  <dimension ref="A2:L16"/>
  <sheetViews>
    <sheetView showGridLines="0" showZeros="0" workbookViewId="0" topLeftCell="A1">
      <selection activeCell="A14" sqref="A14:L16"/>
    </sheetView>
  </sheetViews>
  <sheetFormatPr defaultColWidth="9.16015625" defaultRowHeight="12.75" customHeight="1"/>
  <cols>
    <col min="1" max="1" width="22.16015625" style="0" customWidth="1"/>
    <col min="2" max="2" width="25.33203125" style="0" customWidth="1"/>
    <col min="3" max="3" width="21.66015625" style="0" customWidth="1"/>
    <col min="4" max="4" width="19.83203125" style="0" customWidth="1"/>
    <col min="5" max="5" width="21.33203125" style="0" customWidth="1"/>
    <col min="6" max="6" width="18.33203125" style="0" customWidth="1"/>
    <col min="7" max="7" width="14.83203125" style="0" customWidth="1"/>
    <col min="8" max="8" width="16" style="0" customWidth="1"/>
    <col min="9" max="10" width="10.66015625" style="0" customWidth="1"/>
    <col min="11" max="11" width="11.5" style="0" customWidth="1"/>
    <col min="12" max="12" width="13.66015625" style="0" customWidth="1"/>
    <col min="13" max="15" width="11.5" style="0" customWidth="1"/>
    <col min="16" max="16" width="10.16015625" style="0" customWidth="1"/>
    <col min="17" max="17" width="13.83203125" style="0" customWidth="1"/>
    <col min="18" max="18" width="13.66015625" style="0" customWidth="1"/>
  </cols>
  <sheetData>
    <row r="1" ht="29.25" customHeight="1"/>
    <row r="2" spans="1:12" ht="39" customHeight="1">
      <c r="A2" s="109" t="s">
        <v>405</v>
      </c>
      <c r="B2" s="109"/>
      <c r="C2" s="109"/>
      <c r="D2" s="109"/>
      <c r="E2" s="109"/>
      <c r="F2" s="109"/>
      <c r="G2" s="109"/>
      <c r="H2" s="109"/>
      <c r="I2" s="109"/>
      <c r="J2" s="109"/>
      <c r="K2" s="109"/>
      <c r="L2" s="109"/>
    </row>
    <row r="3" spans="1:12" ht="39" customHeight="1">
      <c r="A3" s="109"/>
      <c r="B3" s="109"/>
      <c r="C3" s="109"/>
      <c r="D3" s="109"/>
      <c r="E3" s="109"/>
      <c r="F3" s="109"/>
      <c r="G3" s="109"/>
      <c r="H3" s="109"/>
      <c r="I3" s="109"/>
      <c r="J3" s="109"/>
      <c r="K3" s="109"/>
      <c r="L3" s="92" t="s">
        <v>406</v>
      </c>
    </row>
    <row r="4" spans="1:12" ht="24" customHeight="1">
      <c r="A4" s="20"/>
      <c r="B4" s="20"/>
      <c r="C4" s="20"/>
      <c r="D4" s="20"/>
      <c r="E4" s="20"/>
      <c r="F4" s="20"/>
      <c r="G4" s="20"/>
      <c r="H4" s="20"/>
      <c r="I4" s="20"/>
      <c r="J4" s="20"/>
      <c r="K4" s="20"/>
      <c r="L4" s="94" t="s">
        <v>25</v>
      </c>
    </row>
    <row r="5" spans="1:12" ht="26.25" customHeight="1">
      <c r="A5" s="110" t="s">
        <v>59</v>
      </c>
      <c r="B5" s="111" t="s">
        <v>407</v>
      </c>
      <c r="C5" s="110" t="s">
        <v>408</v>
      </c>
      <c r="D5" s="110" t="s">
        <v>409</v>
      </c>
      <c r="E5" s="110" t="s">
        <v>410</v>
      </c>
      <c r="F5" s="110" t="s">
        <v>411</v>
      </c>
      <c r="G5" s="110" t="s">
        <v>412</v>
      </c>
      <c r="H5" s="112" t="s">
        <v>413</v>
      </c>
      <c r="I5" s="119" t="s">
        <v>110</v>
      </c>
      <c r="J5" s="120"/>
      <c r="K5" s="120"/>
      <c r="L5" s="121"/>
    </row>
    <row r="6" spans="1:12" ht="94.5" customHeight="1">
      <c r="A6" s="113"/>
      <c r="B6" s="114"/>
      <c r="C6" s="113"/>
      <c r="D6" s="113"/>
      <c r="E6" s="113"/>
      <c r="F6" s="113"/>
      <c r="G6" s="113"/>
      <c r="H6" s="115"/>
      <c r="I6" s="122" t="s">
        <v>414</v>
      </c>
      <c r="J6" s="122" t="s">
        <v>415</v>
      </c>
      <c r="K6" s="122" t="s">
        <v>416</v>
      </c>
      <c r="L6" s="122" t="s">
        <v>417</v>
      </c>
    </row>
    <row r="7" spans="1:12" ht="46.5" customHeight="1">
      <c r="A7" s="116" t="s">
        <v>81</v>
      </c>
      <c r="B7" s="32"/>
      <c r="C7" s="32"/>
      <c r="D7" s="32"/>
      <c r="E7" s="32"/>
      <c r="F7" s="32"/>
      <c r="G7" s="32"/>
      <c r="H7" s="32"/>
      <c r="I7" s="32"/>
      <c r="J7" s="32"/>
      <c r="K7" s="32"/>
      <c r="L7" s="32"/>
    </row>
    <row r="8" spans="1:12" ht="46.5" customHeight="1">
      <c r="A8" s="32"/>
      <c r="B8" s="32"/>
      <c r="C8" s="32"/>
      <c r="D8" s="32"/>
      <c r="E8" s="32"/>
      <c r="F8" s="32"/>
      <c r="G8" s="32"/>
      <c r="H8" s="32"/>
      <c r="I8" s="32"/>
      <c r="J8" s="32"/>
      <c r="K8" s="32"/>
      <c r="L8" s="32"/>
    </row>
    <row r="9" spans="1:12" ht="46.5" customHeight="1">
      <c r="A9" s="32"/>
      <c r="B9" s="32"/>
      <c r="C9" s="32"/>
      <c r="D9" s="32"/>
      <c r="E9" s="32"/>
      <c r="F9" s="32"/>
      <c r="G9" s="32"/>
      <c r="H9" s="32"/>
      <c r="I9" s="32"/>
      <c r="J9" s="32"/>
      <c r="K9" s="32"/>
      <c r="L9" s="32"/>
    </row>
    <row r="10" spans="1:12" ht="46.5" customHeight="1">
      <c r="A10" s="32"/>
      <c r="B10" s="32"/>
      <c r="C10" s="32"/>
      <c r="D10" s="32"/>
      <c r="E10" s="32"/>
      <c r="F10" s="32"/>
      <c r="G10" s="32"/>
      <c r="H10" s="32"/>
      <c r="I10" s="32"/>
      <c r="J10" s="32"/>
      <c r="K10" s="32"/>
      <c r="L10" s="32"/>
    </row>
    <row r="11" spans="1:12" ht="46.5" customHeight="1">
      <c r="A11" s="32"/>
      <c r="B11" s="32"/>
      <c r="C11" s="32"/>
      <c r="D11" s="32"/>
      <c r="E11" s="32"/>
      <c r="F11" s="32"/>
      <c r="G11" s="32"/>
      <c r="H11" s="32"/>
      <c r="I11" s="32"/>
      <c r="J11" s="32"/>
      <c r="K11" s="32"/>
      <c r="L11" s="32"/>
    </row>
    <row r="12" spans="1:12" ht="46.5" customHeight="1">
      <c r="A12" s="32"/>
      <c r="B12" s="32"/>
      <c r="C12" s="32"/>
      <c r="D12" s="32"/>
      <c r="E12" s="32"/>
      <c r="F12" s="32"/>
      <c r="G12" s="32"/>
      <c r="H12" s="32"/>
      <c r="I12" s="32"/>
      <c r="J12" s="32"/>
      <c r="K12" s="32"/>
      <c r="L12" s="32"/>
    </row>
    <row r="13" spans="1:12" ht="46.5" customHeight="1">
      <c r="A13" s="32"/>
      <c r="B13" s="32"/>
      <c r="C13" s="32"/>
      <c r="D13" s="32"/>
      <c r="E13" s="32"/>
      <c r="F13" s="32"/>
      <c r="G13" s="32"/>
      <c r="H13" s="32"/>
      <c r="I13" s="32"/>
      <c r="J13" s="32"/>
      <c r="K13" s="32"/>
      <c r="L13" s="32"/>
    </row>
    <row r="14" spans="1:12" ht="12.75" customHeight="1">
      <c r="A14" s="117" t="s">
        <v>382</v>
      </c>
      <c r="B14" s="118"/>
      <c r="C14" s="118"/>
      <c r="D14" s="118"/>
      <c r="E14" s="118"/>
      <c r="F14" s="118"/>
      <c r="G14" s="118"/>
      <c r="H14" s="118"/>
      <c r="I14" s="118"/>
      <c r="J14" s="118"/>
      <c r="K14" s="118"/>
      <c r="L14" s="118"/>
    </row>
    <row r="15" spans="1:12" ht="12.75" customHeight="1">
      <c r="A15" s="118"/>
      <c r="B15" s="118"/>
      <c r="C15" s="118"/>
      <c r="D15" s="118"/>
      <c r="E15" s="118"/>
      <c r="F15" s="118"/>
      <c r="G15" s="118"/>
      <c r="H15" s="118"/>
      <c r="I15" s="118"/>
      <c r="J15" s="118"/>
      <c r="K15" s="118"/>
      <c r="L15" s="118"/>
    </row>
    <row r="16" spans="1:12" ht="12.75" customHeight="1">
      <c r="A16" s="118"/>
      <c r="B16" s="118"/>
      <c r="C16" s="118"/>
      <c r="D16" s="118"/>
      <c r="E16" s="118"/>
      <c r="F16" s="118"/>
      <c r="G16" s="118"/>
      <c r="H16" s="118"/>
      <c r="I16" s="118"/>
      <c r="J16" s="118"/>
      <c r="K16" s="118"/>
      <c r="L16" s="118"/>
    </row>
  </sheetData>
  <sheetProtection/>
  <mergeCells count="11">
    <mergeCell ref="A2:L2"/>
    <mergeCell ref="I5:L5"/>
    <mergeCell ref="A5:A6"/>
    <mergeCell ref="B5:B6"/>
    <mergeCell ref="C5:C6"/>
    <mergeCell ref="D5:D6"/>
    <mergeCell ref="E5:E6"/>
    <mergeCell ref="F5:F6"/>
    <mergeCell ref="G5:G6"/>
    <mergeCell ref="H5:H6"/>
    <mergeCell ref="A14:L16"/>
  </mergeCells>
  <printOptions horizontalCentered="1" verticalCentered="1"/>
  <pageMargins left="0" right="0" top="0" bottom="0" header="0" footer="0"/>
  <pageSetup horizontalDpi="600" verticalDpi="600" orientation="landscape" paperSize="9" scale="85"/>
</worksheet>
</file>

<file path=xl/worksheets/sheet41.xml><?xml version="1.0" encoding="utf-8"?>
<worksheet xmlns="http://schemas.openxmlformats.org/spreadsheetml/2006/main" xmlns:r="http://schemas.openxmlformats.org/officeDocument/2006/relationships">
  <dimension ref="A1:P11"/>
  <sheetViews>
    <sheetView showGridLines="0" showZeros="0" workbookViewId="0" topLeftCell="A1">
      <selection activeCell="C7" sqref="C7"/>
    </sheetView>
  </sheetViews>
  <sheetFormatPr defaultColWidth="9.16015625" defaultRowHeight="12.75" customHeight="1"/>
  <cols>
    <col min="1" max="1" width="62" style="0" customWidth="1"/>
    <col min="2" max="3" width="35.5" style="0" customWidth="1"/>
  </cols>
  <sheetData>
    <row r="1" spans="1:3" ht="35.25" customHeight="1">
      <c r="A1" s="90" t="s">
        <v>418</v>
      </c>
      <c r="B1" s="90"/>
      <c r="C1" s="90"/>
    </row>
    <row r="2" spans="1:3" ht="21" customHeight="1">
      <c r="A2" s="91"/>
      <c r="B2" s="91"/>
      <c r="C2" s="92" t="s">
        <v>419</v>
      </c>
    </row>
    <row r="3" spans="1:3" ht="24.75" customHeight="1">
      <c r="A3" s="93" t="s">
        <v>420</v>
      </c>
      <c r="B3" s="93"/>
      <c r="C3" s="94" t="s">
        <v>25</v>
      </c>
    </row>
    <row r="4" spans="1:16" s="89" customFormat="1" ht="30" customHeight="1">
      <c r="A4" s="95" t="s">
        <v>421</v>
      </c>
      <c r="B4" s="96" t="s">
        <v>422</v>
      </c>
      <c r="C4" s="97"/>
      <c r="F4" s="98"/>
      <c r="P4" s="98"/>
    </row>
    <row r="5" spans="1:16" s="89" customFormat="1" ht="43.5" customHeight="1">
      <c r="A5" s="95"/>
      <c r="B5" s="99" t="s">
        <v>423</v>
      </c>
      <c r="C5" s="100" t="s">
        <v>424</v>
      </c>
      <c r="E5" s="101">
        <v>3.6</v>
      </c>
      <c r="F5" s="102">
        <v>0</v>
      </c>
      <c r="G5" s="102">
        <v>0.6</v>
      </c>
      <c r="H5" s="101">
        <v>3</v>
      </c>
      <c r="I5" s="102">
        <v>0</v>
      </c>
      <c r="J5" s="101">
        <v>3</v>
      </c>
      <c r="K5" s="101">
        <v>9.4</v>
      </c>
      <c r="L5" s="102">
        <v>0</v>
      </c>
      <c r="M5" s="102">
        <v>0.7</v>
      </c>
      <c r="N5" s="101">
        <v>8.7</v>
      </c>
      <c r="O5" s="102">
        <v>0</v>
      </c>
      <c r="P5" s="101">
        <v>8.7</v>
      </c>
    </row>
    <row r="6" spans="1:16" s="89" customFormat="1" ht="34.5" customHeight="1">
      <c r="A6" s="103" t="s">
        <v>425</v>
      </c>
      <c r="B6" s="104">
        <v>30.48</v>
      </c>
      <c r="C6" s="105">
        <v>17.1</v>
      </c>
      <c r="E6" s="98"/>
      <c r="G6" s="98"/>
      <c r="I6" s="98"/>
      <c r="J6" s="98"/>
      <c r="K6" s="98"/>
      <c r="L6" s="98"/>
      <c r="M6" s="98"/>
      <c r="N6" s="98"/>
      <c r="O6" s="98"/>
      <c r="P6" s="98"/>
    </row>
    <row r="7" spans="1:16" s="82" customFormat="1" ht="34.5" customHeight="1">
      <c r="A7" s="106" t="s">
        <v>426</v>
      </c>
      <c r="B7" s="105"/>
      <c r="C7" s="105"/>
      <c r="D7" s="107"/>
      <c r="E7" s="107"/>
      <c r="F7" s="107"/>
      <c r="G7" s="107"/>
      <c r="H7" s="107"/>
      <c r="I7" s="107"/>
      <c r="J7" s="107"/>
      <c r="K7" s="107"/>
      <c r="L7" s="107"/>
      <c r="M7" s="107"/>
      <c r="O7" s="107"/>
      <c r="P7" s="107"/>
    </row>
    <row r="8" spans="1:16" s="82" customFormat="1" ht="34.5" customHeight="1">
      <c r="A8" s="108" t="s">
        <v>427</v>
      </c>
      <c r="B8" s="104">
        <v>1.98</v>
      </c>
      <c r="C8" s="105">
        <v>0</v>
      </c>
      <c r="D8" s="107"/>
      <c r="E8" s="107"/>
      <c r="G8" s="107"/>
      <c r="H8" s="107"/>
      <c r="I8" s="107"/>
      <c r="J8" s="107"/>
      <c r="K8" s="107"/>
      <c r="L8" s="107"/>
      <c r="M8" s="107"/>
      <c r="O8" s="107"/>
      <c r="P8" s="107"/>
    </row>
    <row r="9" spans="1:16" s="82" customFormat="1" ht="34.5" customHeight="1">
      <c r="A9" s="108" t="s">
        <v>428</v>
      </c>
      <c r="B9" s="104">
        <v>28.5</v>
      </c>
      <c r="C9" s="105">
        <v>17.1</v>
      </c>
      <c r="D9" s="107"/>
      <c r="E9" s="107"/>
      <c r="H9" s="107"/>
      <c r="I9" s="107"/>
      <c r="L9" s="107"/>
      <c r="N9" s="107"/>
      <c r="P9" s="107"/>
    </row>
    <row r="10" spans="1:9" s="82" customFormat="1" ht="34.5" customHeight="1">
      <c r="A10" s="108" t="s">
        <v>429</v>
      </c>
      <c r="B10" s="104"/>
      <c r="C10" s="105"/>
      <c r="D10" s="107"/>
      <c r="E10" s="107"/>
      <c r="F10" s="107"/>
      <c r="G10" s="107"/>
      <c r="H10" s="107"/>
      <c r="I10" s="107"/>
    </row>
    <row r="11" spans="1:8" s="82" customFormat="1" ht="34.5" customHeight="1">
      <c r="A11" s="108" t="s">
        <v>430</v>
      </c>
      <c r="B11" s="105">
        <v>28.5</v>
      </c>
      <c r="C11" s="105">
        <v>17.1</v>
      </c>
      <c r="D11" s="107"/>
      <c r="E11" s="107"/>
      <c r="F11" s="107"/>
      <c r="G11" s="107"/>
      <c r="H11" s="107"/>
    </row>
  </sheetData>
  <sheetProtection/>
  <mergeCells count="2">
    <mergeCell ref="A1:C1"/>
    <mergeCell ref="A4:A5"/>
  </mergeCells>
  <printOptions horizontalCentered="1"/>
  <pageMargins left="0.75" right="0.75" top="0.98" bottom="0.98" header="0.51" footer="0.51"/>
  <pageSetup horizontalDpi="600" verticalDpi="600" orientation="landscape" paperSize="9"/>
</worksheet>
</file>

<file path=xl/worksheets/sheet42.xml><?xml version="1.0" encoding="utf-8"?>
<worksheet xmlns="http://schemas.openxmlformats.org/spreadsheetml/2006/main" xmlns:r="http://schemas.openxmlformats.org/officeDocument/2006/relationships">
  <dimension ref="A1:GK24"/>
  <sheetViews>
    <sheetView showGridLines="0" showZeros="0" workbookViewId="0" topLeftCell="A1">
      <selection activeCell="A24" sqref="A24:F24"/>
    </sheetView>
  </sheetViews>
  <sheetFormatPr defaultColWidth="6.83203125" defaultRowHeight="19.5" customHeight="1"/>
  <cols>
    <col min="1" max="1" width="42.83203125" style="60" customWidth="1"/>
    <col min="2" max="2" width="7.66015625" style="61" customWidth="1"/>
    <col min="3" max="3" width="7.16015625" style="61" customWidth="1"/>
    <col min="4" max="4" width="8" style="61" customWidth="1"/>
    <col min="5" max="5" width="31.5" style="61" customWidth="1"/>
    <col min="6" max="6" width="18.16015625" style="61" customWidth="1"/>
    <col min="7" max="7" width="9" style="62" bestFit="1" customWidth="1"/>
    <col min="8" max="193" width="6.83203125" style="62" customWidth="1"/>
    <col min="194" max="194" width="6.83203125" style="0" customWidth="1"/>
  </cols>
  <sheetData>
    <row r="1" spans="1:6" s="56" customFormat="1" ht="36.75" customHeight="1">
      <c r="A1" s="63" t="s">
        <v>431</v>
      </c>
      <c r="B1" s="63"/>
      <c r="C1" s="63"/>
      <c r="D1" s="63"/>
      <c r="E1" s="63"/>
      <c r="F1" s="63"/>
    </row>
    <row r="2" spans="1:6" s="56" customFormat="1" ht="24" customHeight="1">
      <c r="A2" s="64"/>
      <c r="B2" s="64"/>
      <c r="C2" s="64"/>
      <c r="D2" s="64"/>
      <c r="E2" s="64"/>
      <c r="F2" s="65" t="s">
        <v>432</v>
      </c>
    </row>
    <row r="3" spans="1:6" s="56" customFormat="1" ht="15" customHeight="1">
      <c r="A3" s="66" t="s">
        <v>24</v>
      </c>
      <c r="B3" s="66"/>
      <c r="C3" s="67"/>
      <c r="D3" s="68"/>
      <c r="E3" s="68"/>
      <c r="F3" s="69" t="s">
        <v>25</v>
      </c>
    </row>
    <row r="4" spans="1:6" s="57" customFormat="1" ht="24" customHeight="1">
      <c r="A4" s="70" t="s">
        <v>59</v>
      </c>
      <c r="B4" s="71" t="s">
        <v>433</v>
      </c>
      <c r="C4" s="71"/>
      <c r="D4" s="71"/>
      <c r="E4" s="71" t="s">
        <v>76</v>
      </c>
      <c r="F4" s="72" t="s">
        <v>423</v>
      </c>
    </row>
    <row r="5" spans="1:6" s="57" customFormat="1" ht="24.75" customHeight="1">
      <c r="A5" s="70"/>
      <c r="B5" s="71"/>
      <c r="C5" s="71"/>
      <c r="D5" s="71"/>
      <c r="E5" s="71"/>
      <c r="F5" s="72"/>
    </row>
    <row r="6" spans="1:6" s="58" customFormat="1" ht="38.25" customHeight="1">
      <c r="A6" s="70"/>
      <c r="B6" s="73" t="s">
        <v>77</v>
      </c>
      <c r="C6" s="73" t="s">
        <v>78</v>
      </c>
      <c r="D6" s="73" t="s">
        <v>79</v>
      </c>
      <c r="E6" s="71"/>
      <c r="F6" s="72"/>
    </row>
    <row r="7" spans="1:193" s="59" customFormat="1" ht="15" customHeight="1">
      <c r="A7" s="74"/>
      <c r="B7" s="75"/>
      <c r="C7" s="75"/>
      <c r="D7" s="75"/>
      <c r="E7" s="76" t="s">
        <v>62</v>
      </c>
      <c r="F7" s="77"/>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BD7" s="78"/>
      <c r="BE7" s="78"/>
      <c r="BF7" s="78"/>
      <c r="BG7" s="78"/>
      <c r="BH7" s="78"/>
      <c r="BI7" s="78"/>
      <c r="BJ7" s="78"/>
      <c r="BK7" s="78"/>
      <c r="BL7" s="78"/>
      <c r="BM7" s="78"/>
      <c r="BN7" s="78"/>
      <c r="BO7" s="78"/>
      <c r="BP7" s="78"/>
      <c r="BQ7" s="78"/>
      <c r="BR7" s="78"/>
      <c r="BS7" s="78"/>
      <c r="BT7" s="78"/>
      <c r="BU7" s="78"/>
      <c r="BV7" s="78"/>
      <c r="BW7" s="78"/>
      <c r="BX7" s="78"/>
      <c r="BY7" s="78"/>
      <c r="BZ7" s="78"/>
      <c r="CA7" s="78"/>
      <c r="CB7" s="78"/>
      <c r="CC7" s="78"/>
      <c r="CD7" s="78"/>
      <c r="CE7" s="78"/>
      <c r="CF7" s="78"/>
      <c r="CG7" s="78"/>
      <c r="CH7" s="78"/>
      <c r="CI7" s="78"/>
      <c r="CJ7" s="78"/>
      <c r="CK7" s="78"/>
      <c r="CL7" s="78"/>
      <c r="CM7" s="78"/>
      <c r="CN7" s="78"/>
      <c r="CO7" s="78"/>
      <c r="CP7" s="78"/>
      <c r="CQ7" s="78"/>
      <c r="CR7" s="78"/>
      <c r="CS7" s="78"/>
      <c r="CT7" s="78"/>
      <c r="CU7" s="78"/>
      <c r="CV7" s="78"/>
      <c r="CW7" s="78"/>
      <c r="CX7" s="78"/>
      <c r="CY7" s="78"/>
      <c r="CZ7" s="78"/>
      <c r="DA7" s="78"/>
      <c r="DB7" s="78"/>
      <c r="DC7" s="78"/>
      <c r="DD7" s="78"/>
      <c r="DE7" s="78"/>
      <c r="DF7" s="78"/>
      <c r="DG7" s="78"/>
      <c r="DH7" s="78"/>
      <c r="DI7" s="78"/>
      <c r="DJ7" s="78"/>
      <c r="DK7" s="78"/>
      <c r="DL7" s="78"/>
      <c r="DM7" s="78"/>
      <c r="DN7" s="78"/>
      <c r="DO7" s="78"/>
      <c r="DP7" s="78"/>
      <c r="DQ7" s="78"/>
      <c r="DR7" s="78"/>
      <c r="DS7" s="78"/>
      <c r="DT7" s="78"/>
      <c r="DU7" s="78"/>
      <c r="DV7" s="78"/>
      <c r="DW7" s="78"/>
      <c r="DX7" s="78"/>
      <c r="DY7" s="78"/>
      <c r="DZ7" s="78"/>
      <c r="EA7" s="78"/>
      <c r="EB7" s="78"/>
      <c r="EC7" s="78"/>
      <c r="ED7" s="78"/>
      <c r="EE7" s="78"/>
      <c r="EF7" s="78"/>
      <c r="EG7" s="78"/>
      <c r="EH7" s="78"/>
      <c r="EI7" s="78"/>
      <c r="EJ7" s="78"/>
      <c r="EK7" s="78"/>
      <c r="EL7" s="78"/>
      <c r="EM7" s="78"/>
      <c r="EN7" s="78"/>
      <c r="EO7" s="78"/>
      <c r="EP7" s="78"/>
      <c r="EQ7" s="78"/>
      <c r="ER7" s="78"/>
      <c r="ES7" s="78"/>
      <c r="ET7" s="78"/>
      <c r="EU7" s="78"/>
      <c r="EV7" s="78"/>
      <c r="EW7" s="78"/>
      <c r="EX7" s="78"/>
      <c r="EY7" s="78"/>
      <c r="EZ7" s="78"/>
      <c r="FA7" s="78"/>
      <c r="FB7" s="78"/>
      <c r="FC7" s="78"/>
      <c r="FD7" s="78"/>
      <c r="FE7" s="78"/>
      <c r="FF7" s="78"/>
      <c r="FG7" s="78"/>
      <c r="FH7" s="78"/>
      <c r="FI7" s="78"/>
      <c r="FJ7" s="78"/>
      <c r="FK7" s="78"/>
      <c r="FL7" s="78"/>
      <c r="FM7" s="78"/>
      <c r="FN7" s="78"/>
      <c r="FO7" s="78"/>
      <c r="FP7" s="78"/>
      <c r="FQ7" s="78"/>
      <c r="FR7" s="78"/>
      <c r="FS7" s="78"/>
      <c r="FT7" s="78"/>
      <c r="FU7" s="78"/>
      <c r="FV7" s="78"/>
      <c r="FW7" s="78"/>
      <c r="FX7" s="78"/>
      <c r="FY7" s="78"/>
      <c r="FZ7" s="78"/>
      <c r="GA7" s="78"/>
      <c r="GB7" s="78"/>
      <c r="GC7" s="78"/>
      <c r="GD7" s="78"/>
      <c r="GE7" s="78"/>
      <c r="GF7" s="78"/>
      <c r="GG7" s="78"/>
      <c r="GH7" s="78"/>
      <c r="GI7" s="78"/>
      <c r="GJ7" s="78"/>
      <c r="GK7" s="78"/>
    </row>
    <row r="8" spans="1:193" s="59" customFormat="1" ht="15" customHeight="1">
      <c r="A8" s="74"/>
      <c r="B8" s="79"/>
      <c r="C8" s="79"/>
      <c r="D8" s="79"/>
      <c r="E8" s="80" t="s">
        <v>65</v>
      </c>
      <c r="F8" s="81"/>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8"/>
      <c r="CN8" s="78"/>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8"/>
      <c r="EG8" s="78"/>
      <c r="EH8" s="78"/>
      <c r="EI8" s="78"/>
      <c r="EJ8" s="78"/>
      <c r="EK8" s="78"/>
      <c r="EL8" s="78"/>
      <c r="EM8" s="78"/>
      <c r="EN8" s="78"/>
      <c r="EO8" s="78"/>
      <c r="EP8" s="78"/>
      <c r="EQ8" s="78"/>
      <c r="ER8" s="78"/>
      <c r="ES8" s="78"/>
      <c r="ET8" s="78"/>
      <c r="EU8" s="78"/>
      <c r="EV8" s="78"/>
      <c r="EW8" s="78"/>
      <c r="EX8" s="78"/>
      <c r="EY8" s="78"/>
      <c r="EZ8" s="78"/>
      <c r="FA8" s="78"/>
      <c r="FB8" s="78"/>
      <c r="FC8" s="78"/>
      <c r="FD8" s="78"/>
      <c r="FE8" s="78"/>
      <c r="FF8" s="78"/>
      <c r="FG8" s="78"/>
      <c r="FH8" s="78"/>
      <c r="FI8" s="78"/>
      <c r="FJ8" s="78"/>
      <c r="FK8" s="78"/>
      <c r="FL8" s="78"/>
      <c r="FM8" s="78"/>
      <c r="FN8" s="78"/>
      <c r="FO8" s="78"/>
      <c r="FP8" s="78"/>
      <c r="FQ8" s="78"/>
      <c r="FR8" s="78"/>
      <c r="FS8" s="78"/>
      <c r="FT8" s="78"/>
      <c r="FU8" s="78"/>
      <c r="FV8" s="78"/>
      <c r="FW8" s="78"/>
      <c r="FX8" s="78"/>
      <c r="FY8" s="78"/>
      <c r="FZ8" s="78"/>
      <c r="GA8" s="78"/>
      <c r="GB8" s="78"/>
      <c r="GC8" s="78"/>
      <c r="GD8" s="78"/>
      <c r="GE8" s="78"/>
      <c r="GF8" s="78"/>
      <c r="GG8" s="78"/>
      <c r="GH8" s="78"/>
      <c r="GI8" s="78"/>
      <c r="GJ8" s="78"/>
      <c r="GK8" s="78"/>
    </row>
    <row r="9" spans="1:6" ht="15" customHeight="1">
      <c r="A9" s="82"/>
      <c r="B9" s="83">
        <v>201</v>
      </c>
      <c r="C9" s="83"/>
      <c r="D9" s="83"/>
      <c r="E9" s="84" t="s">
        <v>379</v>
      </c>
      <c r="F9" s="85"/>
    </row>
    <row r="10" spans="1:6" ht="15" customHeight="1">
      <c r="A10" s="86"/>
      <c r="B10" s="83"/>
      <c r="C10" s="87" t="s">
        <v>434</v>
      </c>
      <c r="D10" s="83"/>
      <c r="E10" s="84" t="s">
        <v>380</v>
      </c>
      <c r="F10" s="85"/>
    </row>
    <row r="11" spans="1:6" ht="15" customHeight="1">
      <c r="A11" s="86"/>
      <c r="B11" s="83">
        <v>201</v>
      </c>
      <c r="C11" s="87" t="s">
        <v>434</v>
      </c>
      <c r="D11" s="87" t="s">
        <v>434</v>
      </c>
      <c r="E11" s="84" t="s">
        <v>381</v>
      </c>
      <c r="F11" s="85"/>
    </row>
    <row r="12" spans="1:6" ht="15" customHeight="1">
      <c r="A12" s="86"/>
      <c r="B12" s="83"/>
      <c r="C12" s="83"/>
      <c r="D12" s="83"/>
      <c r="E12" s="84"/>
      <c r="F12" s="85"/>
    </row>
    <row r="13" spans="1:6" ht="15" customHeight="1">
      <c r="A13" s="86"/>
      <c r="B13" s="83"/>
      <c r="C13" s="83"/>
      <c r="D13" s="87"/>
      <c r="E13" s="84"/>
      <c r="F13" s="85"/>
    </row>
    <row r="14" spans="1:6" ht="15" customHeight="1">
      <c r="A14" s="86"/>
      <c r="B14" s="83"/>
      <c r="C14" s="83"/>
      <c r="D14" s="83"/>
      <c r="E14" s="84"/>
      <c r="F14" s="85"/>
    </row>
    <row r="15" spans="1:193" s="59" customFormat="1" ht="19.5" customHeight="1">
      <c r="A15" s="86"/>
      <c r="B15" s="83"/>
      <c r="C15" s="87"/>
      <c r="D15" s="83"/>
      <c r="E15" s="84"/>
      <c r="F15" s="85"/>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c r="EQ15" s="78"/>
      <c r="ER15" s="78"/>
      <c r="ES15" s="78"/>
      <c r="ET15" s="78"/>
      <c r="EU15" s="78"/>
      <c r="EV15" s="78"/>
      <c r="EW15" s="78"/>
      <c r="EX15" s="78"/>
      <c r="EY15" s="78"/>
      <c r="EZ15" s="78"/>
      <c r="FA15" s="78"/>
      <c r="FB15" s="78"/>
      <c r="FC15" s="78"/>
      <c r="FD15" s="78"/>
      <c r="FE15" s="78"/>
      <c r="FF15" s="78"/>
      <c r="FG15" s="78"/>
      <c r="FH15" s="78"/>
      <c r="FI15" s="78"/>
      <c r="FJ15" s="78"/>
      <c r="FK15" s="78"/>
      <c r="FL15" s="78"/>
      <c r="FM15" s="78"/>
      <c r="FN15" s="78"/>
      <c r="FO15" s="78"/>
      <c r="FP15" s="78"/>
      <c r="FQ15" s="78"/>
      <c r="FR15" s="78"/>
      <c r="FS15" s="78"/>
      <c r="FT15" s="78"/>
      <c r="FU15" s="78"/>
      <c r="FV15" s="78"/>
      <c r="FW15" s="78"/>
      <c r="FX15" s="78"/>
      <c r="FY15" s="78"/>
      <c r="FZ15" s="78"/>
      <c r="GA15" s="78"/>
      <c r="GB15" s="78"/>
      <c r="GC15" s="78"/>
      <c r="GD15" s="78"/>
      <c r="GE15" s="78"/>
      <c r="GF15" s="78"/>
      <c r="GG15" s="78"/>
      <c r="GH15" s="78"/>
      <c r="GI15" s="78"/>
      <c r="GJ15" s="78"/>
      <c r="GK15" s="78"/>
    </row>
    <row r="16" spans="1:6" ht="19.5" customHeight="1">
      <c r="A16" s="86"/>
      <c r="B16" s="83"/>
      <c r="C16" s="87"/>
      <c r="D16" s="87"/>
      <c r="E16" s="84"/>
      <c r="F16" s="85"/>
    </row>
    <row r="17" spans="1:193" s="59" customFormat="1" ht="19.5" customHeight="1">
      <c r="A17" s="74"/>
      <c r="B17" s="79"/>
      <c r="C17" s="79"/>
      <c r="D17" s="79"/>
      <c r="E17" s="80"/>
      <c r="F17" s="81"/>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c r="DA17" s="78"/>
      <c r="DB17" s="78"/>
      <c r="DC17" s="78"/>
      <c r="DD17" s="78"/>
      <c r="DE17" s="78"/>
      <c r="DF17" s="78"/>
      <c r="DG17" s="78"/>
      <c r="DH17" s="78"/>
      <c r="DI17" s="78"/>
      <c r="DJ17" s="78"/>
      <c r="DK17" s="78"/>
      <c r="DL17" s="78"/>
      <c r="DM17" s="78"/>
      <c r="DN17" s="78"/>
      <c r="DO17" s="78"/>
      <c r="DP17" s="78"/>
      <c r="DQ17" s="78"/>
      <c r="DR17" s="78"/>
      <c r="DS17" s="78"/>
      <c r="DT17" s="78"/>
      <c r="DU17" s="78"/>
      <c r="DV17" s="78"/>
      <c r="DW17" s="78"/>
      <c r="DX17" s="78"/>
      <c r="DY17" s="78"/>
      <c r="DZ17" s="78"/>
      <c r="EA17" s="78"/>
      <c r="EB17" s="78"/>
      <c r="EC17" s="78"/>
      <c r="ED17" s="78"/>
      <c r="EE17" s="78"/>
      <c r="EF17" s="78"/>
      <c r="EG17" s="78"/>
      <c r="EH17" s="78"/>
      <c r="EI17" s="78"/>
      <c r="EJ17" s="78"/>
      <c r="EK17" s="78"/>
      <c r="EL17" s="78"/>
      <c r="EM17" s="78"/>
      <c r="EN17" s="78"/>
      <c r="EO17" s="78"/>
      <c r="EP17" s="78"/>
      <c r="EQ17" s="78"/>
      <c r="ER17" s="78"/>
      <c r="ES17" s="78"/>
      <c r="ET17" s="78"/>
      <c r="EU17" s="78"/>
      <c r="EV17" s="78"/>
      <c r="EW17" s="78"/>
      <c r="EX17" s="78"/>
      <c r="EY17" s="78"/>
      <c r="EZ17" s="78"/>
      <c r="FA17" s="78"/>
      <c r="FB17" s="78"/>
      <c r="FC17" s="78"/>
      <c r="FD17" s="78"/>
      <c r="FE17" s="78"/>
      <c r="FF17" s="78"/>
      <c r="FG17" s="78"/>
      <c r="FH17" s="78"/>
      <c r="FI17" s="78"/>
      <c r="FJ17" s="78"/>
      <c r="FK17" s="78"/>
      <c r="FL17" s="78"/>
      <c r="FM17" s="78"/>
      <c r="FN17" s="78"/>
      <c r="FO17" s="78"/>
      <c r="FP17" s="78"/>
      <c r="FQ17" s="78"/>
      <c r="FR17" s="78"/>
      <c r="FS17" s="78"/>
      <c r="FT17" s="78"/>
      <c r="FU17" s="78"/>
      <c r="FV17" s="78"/>
      <c r="FW17" s="78"/>
      <c r="FX17" s="78"/>
      <c r="FY17" s="78"/>
      <c r="FZ17" s="78"/>
      <c r="GA17" s="78"/>
      <c r="GB17" s="78"/>
      <c r="GC17" s="78"/>
      <c r="GD17" s="78"/>
      <c r="GE17" s="78"/>
      <c r="GF17" s="78"/>
      <c r="GG17" s="78"/>
      <c r="GH17" s="78"/>
      <c r="GI17" s="78"/>
      <c r="GJ17" s="78"/>
      <c r="GK17" s="78"/>
    </row>
    <row r="18" spans="1:6" ht="19.5" customHeight="1">
      <c r="A18" s="86"/>
      <c r="B18" s="83"/>
      <c r="C18" s="83"/>
      <c r="D18" s="83"/>
      <c r="E18" s="84"/>
      <c r="F18" s="85"/>
    </row>
    <row r="19" spans="1:6" ht="19.5" customHeight="1">
      <c r="A19" s="86"/>
      <c r="B19" s="83"/>
      <c r="C19" s="87"/>
      <c r="D19" s="83"/>
      <c r="E19" s="84"/>
      <c r="F19" s="85"/>
    </row>
    <row r="20" spans="1:6" ht="19.5" customHeight="1">
      <c r="A20" s="86"/>
      <c r="B20" s="83"/>
      <c r="C20" s="87"/>
      <c r="D20" s="87"/>
      <c r="E20" s="84"/>
      <c r="F20" s="85"/>
    </row>
    <row r="21" spans="1:6" ht="19.5" customHeight="1">
      <c r="A21" s="86"/>
      <c r="B21" s="83"/>
      <c r="C21" s="83"/>
      <c r="D21" s="83"/>
      <c r="E21" s="84"/>
      <c r="F21" s="85"/>
    </row>
    <row r="22" spans="1:6" ht="19.5" customHeight="1">
      <c r="A22" s="86"/>
      <c r="B22" s="83"/>
      <c r="C22" s="87"/>
      <c r="D22" s="83"/>
      <c r="E22" s="84"/>
      <c r="F22" s="85"/>
    </row>
    <row r="23" spans="1:6" ht="19.5" customHeight="1">
      <c r="A23" s="86"/>
      <c r="B23" s="83"/>
      <c r="C23" s="87"/>
      <c r="D23" s="87"/>
      <c r="E23" s="84"/>
      <c r="F23" s="85"/>
    </row>
    <row r="24" spans="1:6" ht="19.5" customHeight="1">
      <c r="A24" s="88" t="s">
        <v>435</v>
      </c>
      <c r="B24" s="88"/>
      <c r="C24" s="88"/>
      <c r="D24" s="88"/>
      <c r="E24" s="88"/>
      <c r="F24" s="88"/>
    </row>
  </sheetData>
  <sheetProtection/>
  <mergeCells count="7">
    <mergeCell ref="A1:F1"/>
    <mergeCell ref="A3:C3"/>
    <mergeCell ref="A24:F24"/>
    <mergeCell ref="A4:A6"/>
    <mergeCell ref="E4:E6"/>
    <mergeCell ref="F4:F6"/>
    <mergeCell ref="B4:D5"/>
  </mergeCells>
  <printOptions horizontalCentered="1"/>
  <pageMargins left="0.39" right="0.39" top="0.98" bottom="0.98" header="0" footer="0"/>
  <pageSetup fitToHeight="100" horizontalDpi="600" verticalDpi="600" orientation="landscape" paperSize="9"/>
</worksheet>
</file>

<file path=xl/worksheets/sheet43.xml><?xml version="1.0" encoding="utf-8"?>
<worksheet xmlns="http://schemas.openxmlformats.org/spreadsheetml/2006/main" xmlns:r="http://schemas.openxmlformats.org/officeDocument/2006/relationships">
  <dimension ref="A1:K16"/>
  <sheetViews>
    <sheetView zoomScale="85" zoomScaleNormal="85" workbookViewId="0" topLeftCell="A1">
      <selection activeCell="G11" sqref="G11:G16"/>
    </sheetView>
  </sheetViews>
  <sheetFormatPr defaultColWidth="9.33203125" defaultRowHeight="11.25"/>
  <cols>
    <col min="1" max="1" width="22.5" style="20" customWidth="1"/>
    <col min="2" max="6" width="20.83203125" style="20" customWidth="1"/>
    <col min="7" max="7" width="25.83203125" style="20" customWidth="1"/>
    <col min="8" max="11" width="20.83203125" style="20" customWidth="1"/>
  </cols>
  <sheetData>
    <row r="1" s="20" customFormat="1" ht="32.25" customHeight="1">
      <c r="A1" s="20" t="s">
        <v>436</v>
      </c>
    </row>
    <row r="2" spans="1:11" s="20" customFormat="1" ht="47.25" customHeight="1">
      <c r="A2" s="21" t="s">
        <v>437</v>
      </c>
      <c r="B2" s="21"/>
      <c r="C2" s="21"/>
      <c r="D2" s="21"/>
      <c r="E2" s="21"/>
      <c r="F2" s="21"/>
      <c r="G2" s="21"/>
      <c r="H2" s="21"/>
      <c r="I2" s="21"/>
      <c r="J2" s="21"/>
      <c r="K2" s="21"/>
    </row>
    <row r="3" spans="1:11" s="20" customFormat="1" ht="47.25" customHeight="1">
      <c r="A3" s="21"/>
      <c r="B3" s="21"/>
      <c r="C3" s="21"/>
      <c r="D3" s="21"/>
      <c r="E3" s="21"/>
      <c r="F3" s="21"/>
      <c r="G3" s="21"/>
      <c r="H3" s="21"/>
      <c r="I3" s="21"/>
      <c r="J3" s="21"/>
      <c r="K3" s="51" t="s">
        <v>438</v>
      </c>
    </row>
    <row r="4" spans="1:11" s="20" customFormat="1" ht="31.5" customHeight="1">
      <c r="A4" s="22" t="s">
        <v>439</v>
      </c>
      <c r="B4" s="23"/>
      <c r="C4" s="24"/>
      <c r="D4" s="25" t="s">
        <v>440</v>
      </c>
      <c r="E4" s="26"/>
      <c r="F4" s="24"/>
      <c r="G4" s="25" t="s">
        <v>441</v>
      </c>
      <c r="H4" s="27"/>
      <c r="I4" s="52"/>
      <c r="K4" s="53" t="s">
        <v>25</v>
      </c>
    </row>
    <row r="5" spans="1:11" s="20" customFormat="1" ht="52.5" customHeight="1">
      <c r="A5" s="28" t="s">
        <v>396</v>
      </c>
      <c r="B5" s="28" t="s">
        <v>442</v>
      </c>
      <c r="C5" s="28" t="s">
        <v>443</v>
      </c>
      <c r="D5" s="28" t="s">
        <v>444</v>
      </c>
      <c r="E5" s="28" t="s">
        <v>445</v>
      </c>
      <c r="F5" s="28" t="s">
        <v>446</v>
      </c>
      <c r="G5" s="28" t="s">
        <v>447</v>
      </c>
      <c r="H5" s="28" t="s">
        <v>448</v>
      </c>
      <c r="I5" s="28" t="s">
        <v>449</v>
      </c>
      <c r="J5" s="28" t="s">
        <v>450</v>
      </c>
      <c r="K5" s="28" t="s">
        <v>451</v>
      </c>
    </row>
    <row r="6" spans="1:11" s="20" customFormat="1" ht="14.25">
      <c r="A6" s="29" t="s">
        <v>452</v>
      </c>
      <c r="B6" s="30">
        <v>1</v>
      </c>
      <c r="C6" s="30">
        <v>2</v>
      </c>
      <c r="D6" s="30">
        <v>3</v>
      </c>
      <c r="E6" s="30">
        <v>4</v>
      </c>
      <c r="F6" s="30">
        <v>5</v>
      </c>
      <c r="G6" s="30">
        <v>6</v>
      </c>
      <c r="H6" s="30">
        <v>7</v>
      </c>
      <c r="I6" s="30">
        <v>8</v>
      </c>
      <c r="J6" s="30">
        <v>9</v>
      </c>
      <c r="K6" s="30"/>
    </row>
    <row r="7" spans="1:11" s="20" customFormat="1" ht="55.5" customHeight="1">
      <c r="A7" s="31"/>
      <c r="B7" s="32"/>
      <c r="C7" s="32"/>
      <c r="D7" s="32"/>
      <c r="E7" s="32"/>
      <c r="F7" s="32"/>
      <c r="G7" s="32"/>
      <c r="H7" s="32"/>
      <c r="I7" s="32"/>
      <c r="J7" s="32"/>
      <c r="K7" s="32"/>
    </row>
    <row r="8" spans="1:11" s="20" customFormat="1" ht="174" customHeight="1">
      <c r="A8" s="28" t="s">
        <v>453</v>
      </c>
      <c r="B8" s="33"/>
      <c r="C8" s="34"/>
      <c r="D8" s="34"/>
      <c r="E8" s="34"/>
      <c r="F8" s="34"/>
      <c r="G8" s="34"/>
      <c r="H8" s="34"/>
      <c r="I8" s="34"/>
      <c r="J8" s="34"/>
      <c r="K8" s="35"/>
    </row>
    <row r="9" spans="1:11" s="20" customFormat="1" ht="93.75" customHeight="1">
      <c r="A9" s="28" t="s">
        <v>454</v>
      </c>
      <c r="B9" s="33"/>
      <c r="C9" s="34"/>
      <c r="D9" s="34"/>
      <c r="E9" s="34"/>
      <c r="F9" s="35"/>
      <c r="G9" s="32" t="s">
        <v>455</v>
      </c>
      <c r="H9" s="33"/>
      <c r="I9" s="34"/>
      <c r="J9" s="34"/>
      <c r="K9" s="35"/>
    </row>
    <row r="10" spans="1:11" s="20" customFormat="1" ht="93.75" customHeight="1">
      <c r="A10" s="28" t="s">
        <v>456</v>
      </c>
      <c r="B10" s="36"/>
      <c r="C10" s="37"/>
      <c r="D10" s="37"/>
      <c r="E10" s="37"/>
      <c r="F10" s="38"/>
      <c r="G10" s="32" t="s">
        <v>457</v>
      </c>
      <c r="H10" s="33"/>
      <c r="I10" s="34"/>
      <c r="J10" s="34"/>
      <c r="K10" s="35"/>
    </row>
    <row r="11" spans="1:11" s="20" customFormat="1" ht="36" customHeight="1">
      <c r="A11" s="39" t="s">
        <v>458</v>
      </c>
      <c r="B11" s="39" t="s">
        <v>459</v>
      </c>
      <c r="C11" s="32" t="s">
        <v>460</v>
      </c>
      <c r="D11" s="33"/>
      <c r="E11" s="40"/>
      <c r="F11" s="41"/>
      <c r="G11" s="39" t="s">
        <v>461</v>
      </c>
      <c r="H11" s="32" t="s">
        <v>462</v>
      </c>
      <c r="I11" s="36"/>
      <c r="J11" s="54"/>
      <c r="K11" s="55"/>
    </row>
    <row r="12" spans="1:11" s="20" customFormat="1" ht="36" customHeight="1">
      <c r="A12" s="42"/>
      <c r="B12" s="42"/>
      <c r="C12" s="32" t="s">
        <v>463</v>
      </c>
      <c r="D12" s="43"/>
      <c r="E12" s="44"/>
      <c r="F12" s="45"/>
      <c r="G12" s="42"/>
      <c r="H12" s="32" t="s">
        <v>464</v>
      </c>
      <c r="I12" s="50"/>
      <c r="J12" s="37"/>
      <c r="K12" s="38"/>
    </row>
    <row r="13" spans="1:11" s="20" customFormat="1" ht="36" customHeight="1">
      <c r="A13" s="42"/>
      <c r="B13" s="42"/>
      <c r="C13" s="32" t="s">
        <v>465</v>
      </c>
      <c r="D13" s="46"/>
      <c r="E13" s="47"/>
      <c r="F13" s="48"/>
      <c r="G13" s="42"/>
      <c r="H13" s="32" t="s">
        <v>466</v>
      </c>
      <c r="I13" s="50"/>
      <c r="J13" s="37"/>
      <c r="K13" s="38"/>
    </row>
    <row r="14" spans="1:11" s="20" customFormat="1" ht="36" customHeight="1">
      <c r="A14" s="42"/>
      <c r="B14" s="42"/>
      <c r="C14" s="32" t="s">
        <v>467</v>
      </c>
      <c r="D14" s="46"/>
      <c r="E14" s="47"/>
      <c r="F14" s="48"/>
      <c r="G14" s="42"/>
      <c r="H14" s="32" t="s">
        <v>468</v>
      </c>
      <c r="I14" s="50"/>
      <c r="J14" s="37"/>
      <c r="K14" s="38"/>
    </row>
    <row r="15" spans="1:11" s="20" customFormat="1" ht="36" customHeight="1">
      <c r="A15" s="42"/>
      <c r="B15" s="42"/>
      <c r="C15" s="32" t="s">
        <v>469</v>
      </c>
      <c r="D15" s="46"/>
      <c r="E15" s="47"/>
      <c r="F15" s="48"/>
      <c r="G15" s="42"/>
      <c r="H15" s="32" t="s">
        <v>470</v>
      </c>
      <c r="I15" s="50"/>
      <c r="J15" s="37"/>
      <c r="K15" s="38"/>
    </row>
    <row r="16" spans="1:11" s="20" customFormat="1" ht="36" customHeight="1">
      <c r="A16" s="49"/>
      <c r="B16" s="49"/>
      <c r="C16" s="32" t="s">
        <v>471</v>
      </c>
      <c r="D16" s="50"/>
      <c r="E16" s="37"/>
      <c r="F16" s="38"/>
      <c r="G16" s="49"/>
      <c r="H16" s="32" t="s">
        <v>472</v>
      </c>
      <c r="I16" s="50"/>
      <c r="J16" s="37"/>
      <c r="K16" s="38"/>
    </row>
  </sheetData>
  <sheetProtection/>
  <mergeCells count="23">
    <mergeCell ref="A2:K2"/>
    <mergeCell ref="B4:C4"/>
    <mergeCell ref="E4:F4"/>
    <mergeCell ref="B8:K8"/>
    <mergeCell ref="B9:F9"/>
    <mergeCell ref="H9:K9"/>
    <mergeCell ref="B10:F10"/>
    <mergeCell ref="H10:K10"/>
    <mergeCell ref="D11:F11"/>
    <mergeCell ref="I11:K11"/>
    <mergeCell ref="D12:F12"/>
    <mergeCell ref="I12:K12"/>
    <mergeCell ref="D13:F13"/>
    <mergeCell ref="I13:K13"/>
    <mergeCell ref="D14:F14"/>
    <mergeCell ref="I14:K14"/>
    <mergeCell ref="D15:F15"/>
    <mergeCell ref="I15:K15"/>
    <mergeCell ref="D16:F16"/>
    <mergeCell ref="I16:K16"/>
    <mergeCell ref="A11:A16"/>
    <mergeCell ref="B11:B16"/>
    <mergeCell ref="G11:G16"/>
  </mergeCells>
  <printOptions/>
  <pageMargins left="0.7" right="0.7" top="0.75" bottom="0.75" header="0.3" footer="0.3"/>
  <pageSetup orientation="portrait" paperSize="9"/>
</worksheet>
</file>

<file path=xl/worksheets/sheet44.xml><?xml version="1.0" encoding="utf-8"?>
<worksheet xmlns="http://schemas.openxmlformats.org/spreadsheetml/2006/main" xmlns:r="http://schemas.openxmlformats.org/officeDocument/2006/relationships">
  <dimension ref="A1:E11"/>
  <sheetViews>
    <sheetView tabSelected="1" workbookViewId="0" topLeftCell="A1">
      <selection activeCell="B5" sqref="B5:E5"/>
    </sheetView>
  </sheetViews>
  <sheetFormatPr defaultColWidth="9.33203125" defaultRowHeight="11.25"/>
  <cols>
    <col min="1" max="1" width="23.66015625" style="5" customWidth="1"/>
    <col min="2" max="2" width="25.5" style="5" customWidth="1"/>
    <col min="3" max="3" width="28.16015625" style="5" customWidth="1"/>
    <col min="4" max="4" width="52.66015625" style="5" customWidth="1"/>
    <col min="5" max="5" width="18.66015625" style="5" customWidth="1"/>
    <col min="6" max="16384" width="9.33203125" style="5" customWidth="1"/>
  </cols>
  <sheetData>
    <row r="1" spans="1:5" ht="39" customHeight="1">
      <c r="A1" s="6" t="s">
        <v>473</v>
      </c>
      <c r="B1" s="6"/>
      <c r="C1" s="6"/>
      <c r="D1" s="6"/>
      <c r="E1" s="7"/>
    </row>
    <row r="2" spans="1:5" s="1" customFormat="1" ht="26.25" customHeight="1">
      <c r="A2" s="1" t="s">
        <v>474</v>
      </c>
      <c r="E2" s="8"/>
    </row>
    <row r="3" spans="1:5" s="2" customFormat="1" ht="30" customHeight="1">
      <c r="A3" s="9" t="s">
        <v>475</v>
      </c>
      <c r="B3" s="10" t="s">
        <v>476</v>
      </c>
      <c r="C3" s="9" t="s">
        <v>477</v>
      </c>
      <c r="D3" s="9" t="s">
        <v>478</v>
      </c>
      <c r="E3" s="11" t="s">
        <v>451</v>
      </c>
    </row>
    <row r="4" spans="1:5" s="2" customFormat="1" ht="58.5" customHeight="1">
      <c r="A4" s="12" t="s">
        <v>479</v>
      </c>
      <c r="B4" s="9" t="s">
        <v>480</v>
      </c>
      <c r="C4" s="9" t="s">
        <v>481</v>
      </c>
      <c r="D4" s="9"/>
      <c r="E4" s="9"/>
    </row>
    <row r="5" spans="1:5" s="3" customFormat="1" ht="60.75" customHeight="1">
      <c r="A5" s="13" t="s">
        <v>482</v>
      </c>
      <c r="B5" s="14" t="s">
        <v>483</v>
      </c>
      <c r="C5" s="15"/>
      <c r="D5" s="15"/>
      <c r="E5" s="11"/>
    </row>
    <row r="6" spans="1:5" s="4" customFormat="1" ht="60.75" customHeight="1">
      <c r="A6" s="13" t="s">
        <v>484</v>
      </c>
      <c r="B6" s="16"/>
      <c r="C6" s="17"/>
      <c r="D6" s="17"/>
      <c r="E6" s="18"/>
    </row>
    <row r="7" spans="1:5" s="4" customFormat="1" ht="60.75" customHeight="1">
      <c r="A7" s="13" t="s">
        <v>485</v>
      </c>
      <c r="B7" s="16"/>
      <c r="C7" s="17"/>
      <c r="D7" s="17"/>
      <c r="E7" s="18"/>
    </row>
    <row r="8" spans="1:2" s="1" customFormat="1" ht="21" customHeight="1">
      <c r="A8" s="1" t="s">
        <v>486</v>
      </c>
      <c r="B8" s="19" t="s">
        <v>487</v>
      </c>
    </row>
    <row r="9" spans="1:2" s="1" customFormat="1" ht="21" customHeight="1">
      <c r="A9" s="1" t="s">
        <v>488</v>
      </c>
      <c r="B9" s="19">
        <v>53876019</v>
      </c>
    </row>
    <row r="10" spans="1:2" s="1" customFormat="1" ht="21" customHeight="1">
      <c r="A10" s="1" t="s">
        <v>489</v>
      </c>
      <c r="B10" s="19">
        <v>13700139730</v>
      </c>
    </row>
    <row r="11" spans="1:2" s="1" customFormat="1" ht="21" customHeight="1">
      <c r="A11" s="1" t="s">
        <v>490</v>
      </c>
      <c r="B11" s="19" t="s">
        <v>491</v>
      </c>
    </row>
  </sheetData>
  <sheetProtection/>
  <mergeCells count="4">
    <mergeCell ref="A1:E1"/>
    <mergeCell ref="B5:E5"/>
    <mergeCell ref="B6:E6"/>
    <mergeCell ref="B7:E7"/>
  </mergeCells>
  <hyperlinks>
    <hyperlink ref="B5" r:id="rId1" display="http://www/fushun.gov.cn    http://fssjtj.fushun.gov.cn"/>
  </hyperlinks>
  <printOptions horizontalCentered="1"/>
  <pageMargins left="0.75" right="0.75" top="0.98" bottom="0.98" header="0.51" footer="0.51"/>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2021-01-26T07:35:48Z</cp:lastPrinted>
  <dcterms:created xsi:type="dcterms:W3CDTF">2017-01-26T02:06:17Z</dcterms:created>
  <dcterms:modified xsi:type="dcterms:W3CDTF">2022-09-01T10:25:25Z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2052-11.1.0.12313</vt:lpwstr>
  </property>
  <property fmtid="{D5CDD505-2E9C-101B-9397-08002B2CF9AE}" pid="4" name="I">
    <vt:lpwstr>57A2FBDE362A40B98CD3C5005813D528</vt:lpwstr>
  </property>
</Properties>
</file>