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70" firstSheet="36" activeTab="41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</sheets>
  <definedNames>
    <definedName name="_xlnm.Print_Area" localSheetId="39">'17一般公共预算“三公”经费'!$A$1:$C$11</definedName>
    <definedName name="_xlnm.Print_Area" localSheetId="24">'2部门收支总表（分单位）'!$A$1:$Q$12</definedName>
    <definedName name="_xlnm.Print_Area" localSheetId="21">'公开表皮'!$A$1:$P$16</definedName>
    <definedName name="_xlnm.Print_Area" localSheetId="22">'目录'!$A$1:$A$20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'16购买服务表'!$1:$1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<sst xmlns="http://schemas.openxmlformats.org/spreadsheetml/2006/main" count="554" uniqueCount="269">
  <si>
    <t xml:space="preserve"> </t>
  </si>
  <si>
    <t>目        录</t>
  </si>
  <si>
    <t>公开表1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</si>
  <si>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</si>
  <si>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</si>
  <si>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</si>
  <si>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</si>
  <si>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</si>
  <si>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</si>
  <si>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 xml:space="preserve">    机关事业单位基本养老保险缴费支出</t>
  </si>
  <si>
    <t xml:space="preserve">  行政事业单位医疗</t>
  </si>
  <si>
    <t xml:space="preserve">    行政单位医疗</t>
  </si>
  <si>
    <t xml:space="preserve">    行政运行</t>
  </si>
  <si>
    <t xml:space="preserve">    一般行政管理事务</t>
  </si>
  <si>
    <t xml:space="preserve">  住房改革支出</t>
  </si>
  <si>
    <t xml:space="preserve">    住房公积金</t>
  </si>
  <si>
    <t>收    入    合    计</t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</si>
  <si>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</si>
  <si>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</si>
  <si>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</si>
  <si>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</si>
  <si>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</si>
  <si>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</si>
  <si>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</si>
  <si>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工资福利支出</t>
  </si>
  <si>
    <t>商品和服务支出</t>
  </si>
  <si>
    <t>对个人和家庭的补助</t>
  </si>
  <si>
    <t>公开表3</t>
  </si>
  <si>
    <t>科目编码</t>
  </si>
  <si>
    <t>科目名称</t>
  </si>
  <si>
    <t>类</t>
  </si>
  <si>
    <t>款</t>
  </si>
  <si>
    <t>项</t>
  </si>
  <si>
    <t>公开表4</t>
  </si>
  <si>
    <t>社会保障和就业支出</t>
  </si>
  <si>
    <t>住房保障支出</t>
  </si>
  <si>
    <t>公开表5</t>
  </si>
  <si>
    <t>资金来源</t>
  </si>
  <si>
    <t>公开表6</t>
  </si>
  <si>
    <t>财政拨款收入预算</t>
  </si>
  <si>
    <t>财政拨款支出预算</t>
  </si>
  <si>
    <t>公开表7</t>
  </si>
  <si>
    <t>支出内容</t>
  </si>
  <si>
    <t>公开表8</t>
  </si>
  <si>
    <t>301工资福利支出</t>
  </si>
  <si>
    <t>302商品和服务支出</t>
  </si>
  <si>
    <t>303对个人和家庭的补助</t>
  </si>
  <si>
    <t xml:space="preserve">399其他支出 </t>
  </si>
  <si>
    <t>公开表9</t>
  </si>
  <si>
    <t>公开表10</t>
  </si>
  <si>
    <t>人员经费</t>
  </si>
  <si>
    <t>公用经费</t>
  </si>
  <si>
    <t>一般公共预算基本支出合计</t>
  </si>
  <si>
    <t>302</t>
  </si>
  <si>
    <t>303</t>
  </si>
  <si>
    <t>公开表11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</si>
  <si>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</si>
  <si>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</si>
  <si>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</si>
  <si>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</si>
  <si>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</si>
  <si>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</si>
  <si>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</si>
  <si>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</si>
  <si>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</si>
  <si>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r>
      <t>公开表1</t>
    </r>
    <r>
      <rPr>
        <b/>
        <sz val="9"/>
        <rFont val="宋体"/>
        <family val="0"/>
      </rPr>
      <t>6</t>
    </r>
  </si>
  <si>
    <t>公开表17</t>
  </si>
  <si>
    <t>项目</t>
  </si>
  <si>
    <t>金额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</si>
  <si>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</si>
  <si>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</si>
  <si>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</si>
  <si>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</si>
  <si>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</si>
  <si>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</si>
  <si>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r>
      <t>公开表1</t>
    </r>
    <r>
      <rPr>
        <b/>
        <sz val="10"/>
        <rFont val="宋体"/>
        <family val="0"/>
      </rPr>
      <t>8</t>
    </r>
  </si>
  <si>
    <t>科目代码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</si>
  <si>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</si>
  <si>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</si>
  <si>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</si>
  <si>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</si>
  <si>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</si>
  <si>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</si>
  <si>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</si>
  <si>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</si>
  <si>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</si>
  <si>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二、纳入预算管理的专项收入</t>
  </si>
  <si>
    <t>四、国有资源（资产）有偿使用收入</t>
  </si>
  <si>
    <t>科目编码</t>
  </si>
  <si>
    <t xml:space="preserve">  人大事务</t>
  </si>
  <si>
    <t>301</t>
  </si>
  <si>
    <t xml:space="preserve">  基本工资</t>
  </si>
  <si>
    <t xml:space="preserve">  津贴补贴</t>
  </si>
  <si>
    <t xml:space="preserve">  奖金</t>
  </si>
  <si>
    <t xml:space="preserve">  办公费</t>
  </si>
  <si>
    <t xml:space="preserve">  其他商品和服务支出</t>
  </si>
  <si>
    <t xml:space="preserve">  离休费</t>
  </si>
  <si>
    <t xml:space="preserve">  退休费</t>
  </si>
  <si>
    <t xml:space="preserve">  其他对个人和家庭的补助支出</t>
  </si>
  <si>
    <t>01</t>
  </si>
  <si>
    <t>小计</t>
  </si>
  <si>
    <t>支  出   合    计</t>
  </si>
  <si>
    <t>02</t>
  </si>
  <si>
    <t>01</t>
  </si>
  <si>
    <t>02</t>
  </si>
  <si>
    <t>03</t>
  </si>
  <si>
    <t>99</t>
  </si>
  <si>
    <t>六、纳入预算管理的政府性基金收入</t>
  </si>
  <si>
    <t>七、纳入专户管理的行政事业性收费收入</t>
  </si>
  <si>
    <t xml:space="preserve">    其他人大事务支出</t>
  </si>
  <si>
    <t>一般公共服务支出</t>
  </si>
  <si>
    <t xml:space="preserve">  行政事业单位养老支出</t>
  </si>
  <si>
    <t xml:space="preserve">    行政单位离退休</t>
  </si>
  <si>
    <t xml:space="preserve">    机关事业单位职业年金缴费支出</t>
  </si>
  <si>
    <t>卫生健康支出</t>
  </si>
  <si>
    <t>……</t>
  </si>
  <si>
    <t>部门合计</t>
  </si>
  <si>
    <t>小计</t>
  </si>
  <si>
    <t>其中：上级提前告知转移支付资金</t>
  </si>
  <si>
    <t>三、纳入预算管理的行政事业性收费收入</t>
  </si>
  <si>
    <t>五、政府住房基金收入</t>
  </si>
  <si>
    <t>对个人和家庭的补助支出</t>
  </si>
  <si>
    <t>按资金来源划分</t>
  </si>
  <si>
    <t>其中：上级提前告知转移支付资金</t>
  </si>
  <si>
    <t>三、纳入预算管理的行政事业性收费收入</t>
  </si>
  <si>
    <t>五、政府住房基金收入</t>
  </si>
  <si>
    <t>六、纳入预算管理的政府性基金收入</t>
  </si>
  <si>
    <t>对个人和家庭的补助支出</t>
  </si>
  <si>
    <t>……</t>
  </si>
  <si>
    <t>合计</t>
  </si>
  <si>
    <t>三、纳入预算管理的行政事业性收费收入</t>
  </si>
  <si>
    <r>
      <t>0</t>
    </r>
    <r>
      <rPr>
        <sz val="10"/>
        <rFont val="宋体"/>
        <family val="0"/>
      </rPr>
      <t>2</t>
    </r>
  </si>
  <si>
    <t xml:space="preserve">  印刷费</t>
  </si>
  <si>
    <t>2020年预算数</t>
  </si>
  <si>
    <t>单位：万元</t>
  </si>
  <si>
    <t>小计</t>
  </si>
  <si>
    <t>七、纳入专户管理的行政事业性收费收入</t>
  </si>
  <si>
    <t>按资金来源划分</t>
  </si>
  <si>
    <t>2019年预算</t>
  </si>
  <si>
    <t>2020年预算</t>
  </si>
  <si>
    <t>单位名称/项目名称</t>
  </si>
  <si>
    <t>功能科目科（类级）</t>
  </si>
  <si>
    <t>购买项目内容</t>
  </si>
  <si>
    <t>购买项目对应指导目录(类别)</t>
  </si>
  <si>
    <t>承接主体类别</t>
  </si>
  <si>
    <t>购买方式</t>
  </si>
  <si>
    <t>一、本级财政拨款收入</t>
  </si>
  <si>
    <t>购买项目名称</t>
  </si>
  <si>
    <t>金额合计</t>
  </si>
  <si>
    <t>三、纳入预算管理的行政事业性收费收入</t>
  </si>
  <si>
    <t>五、政府住房基金收入</t>
  </si>
  <si>
    <t>六、纳入预算管理的政府性基金收入</t>
  </si>
  <si>
    <t>七、纳入专户管理的行政事业性收费收入</t>
  </si>
  <si>
    <t>208</t>
  </si>
  <si>
    <t xml:space="preserve">  208</t>
  </si>
  <si>
    <t>210</t>
  </si>
  <si>
    <t xml:space="preserve">  210</t>
  </si>
  <si>
    <t>221</t>
  </si>
  <si>
    <t xml:space="preserve">  221</t>
  </si>
  <si>
    <t xml:space="preserve">    其他支出</t>
  </si>
  <si>
    <t xml:space="preserve">      体育彩票销售机构的业务费支出</t>
  </si>
  <si>
    <t>政府性基金支出</t>
  </si>
  <si>
    <t>抚顺市体育彩票管理中心</t>
  </si>
  <si>
    <r>
      <t>1</t>
    </r>
    <r>
      <rPr>
        <sz val="10"/>
        <rFont val="宋体"/>
        <family val="0"/>
      </rPr>
      <t>03</t>
    </r>
  </si>
  <si>
    <r>
      <t>0</t>
    </r>
    <r>
      <rPr>
        <sz val="10"/>
        <rFont val="宋体"/>
        <family val="0"/>
      </rPr>
      <t>1</t>
    </r>
  </si>
  <si>
    <r>
      <t>8</t>
    </r>
    <r>
      <rPr>
        <sz val="10"/>
        <rFont val="宋体"/>
        <family val="0"/>
      </rPr>
      <t>0</t>
    </r>
  </si>
  <si>
    <t>彩票发行机构和彩票销售机构的业务费用</t>
  </si>
  <si>
    <t>部门名称：抚顺市体育彩票管理中心</t>
  </si>
  <si>
    <r>
      <t>2</t>
    </r>
    <r>
      <rPr>
        <sz val="10"/>
        <rFont val="宋体"/>
        <family val="0"/>
      </rPr>
      <t>29</t>
    </r>
  </si>
  <si>
    <t>其他支出</t>
  </si>
  <si>
    <t>229</t>
  </si>
  <si>
    <r>
      <t>0</t>
    </r>
    <r>
      <rPr>
        <sz val="9"/>
        <rFont val="宋体"/>
        <family val="0"/>
      </rPr>
      <t>8</t>
    </r>
  </si>
  <si>
    <t xml:space="preserve">  彩票发行销售机构业务费安排的支出</t>
  </si>
  <si>
    <r>
      <t>2</t>
    </r>
    <r>
      <rPr>
        <sz val="9"/>
        <rFont val="宋体"/>
        <family val="0"/>
      </rPr>
      <t>29</t>
    </r>
  </si>
  <si>
    <r>
      <t>0</t>
    </r>
    <r>
      <rPr>
        <sz val="9"/>
        <rFont val="宋体"/>
        <family val="0"/>
      </rPr>
      <t>5</t>
    </r>
  </si>
  <si>
    <r>
      <t xml:space="preserve"> </t>
    </r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>体育彩票销售机构的业务费支出</t>
    </r>
  </si>
  <si>
    <r>
      <t>0</t>
    </r>
    <r>
      <rPr>
        <sz val="10"/>
        <rFont val="宋体"/>
        <family val="0"/>
      </rPr>
      <t>8</t>
    </r>
  </si>
  <si>
    <r>
      <t xml:space="preserve"> </t>
    </r>
    <r>
      <rPr>
        <sz val="10"/>
        <rFont val="宋体"/>
        <family val="0"/>
      </rPr>
      <t xml:space="preserve"> 彩票发行销售机构业务费安排的支出</t>
    </r>
  </si>
  <si>
    <r>
      <t>0</t>
    </r>
    <r>
      <rPr>
        <sz val="10"/>
        <rFont val="宋体"/>
        <family val="0"/>
      </rPr>
      <t>5</t>
    </r>
  </si>
  <si>
    <r>
      <t xml:space="preserve"> </t>
    </r>
    <r>
      <rPr>
        <sz val="10"/>
        <rFont val="宋体"/>
        <family val="0"/>
      </rPr>
      <t xml:space="preserve">    体育彩票销售机构的业务费支出</t>
    </r>
  </si>
  <si>
    <t>部门名称：  抚顺市体育彩票管理中心</t>
  </si>
  <si>
    <t>体彩中心此表无内容</t>
  </si>
  <si>
    <t>体彩中心此表无内容</t>
  </si>
  <si>
    <t>抚顺市体育彩票管理中心</t>
  </si>
  <si>
    <r>
      <t>2</t>
    </r>
    <r>
      <rPr>
        <sz val="10"/>
        <rFont val="宋体"/>
        <family val="0"/>
      </rPr>
      <t>29</t>
    </r>
  </si>
  <si>
    <t>其他支出</t>
  </si>
  <si>
    <t>229</t>
  </si>
  <si>
    <r>
      <t>0</t>
    </r>
    <r>
      <rPr>
        <sz val="10"/>
        <rFont val="宋体"/>
        <family val="0"/>
      </rPr>
      <t>8</t>
    </r>
  </si>
  <si>
    <t xml:space="preserve">  彩票发行销售机构业务费安排的支出</t>
  </si>
  <si>
    <r>
      <t>0</t>
    </r>
    <r>
      <rPr>
        <sz val="10"/>
        <rFont val="宋体"/>
        <family val="0"/>
      </rPr>
      <t>5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</si>
  <si>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体育彩票销售机构的业务费支出</t>
    </r>
  </si>
  <si>
    <t xml:space="preserve">部门名称：抚顺市体育彩票管理中心 </t>
  </si>
  <si>
    <t>部门名称： 抚顺市体育彩票管理中心</t>
  </si>
  <si>
    <t>体彩业务运行费</t>
  </si>
  <si>
    <t xml:space="preserve">部门名称：抚顺市体育彩票管理中心                                </t>
  </si>
  <si>
    <t>体彩业务运行费</t>
  </si>
  <si>
    <t>能过体彩宣传品的印制，达到提高销量，筹集更多公益资金的目的</t>
  </si>
  <si>
    <t xml:space="preserve">按中心的实际需求购置办公设备及耗材，进行日常房屋维修维护，保证中心日常工作顺利开展。
</t>
  </si>
  <si>
    <t>通过体彩宣传品的印制和使用，进一步突出体彩公益品牌形象，提高体彩销量，提升体彩知名度。</t>
  </si>
  <si>
    <t>保证体彩日常工作任务顺利完成及各项业务工作有序的开展，提升职工凝聚力，战斗力。</t>
  </si>
  <si>
    <r>
      <t>202</t>
    </r>
    <r>
      <rPr>
        <b/>
        <sz val="24"/>
        <rFont val="宋体"/>
        <family val="0"/>
      </rPr>
      <t>1</t>
    </r>
    <r>
      <rPr>
        <b/>
        <sz val="24"/>
        <rFont val="宋体"/>
        <family val="0"/>
      </rPr>
      <t>年部门预算和“三公”经费预算公开表</t>
    </r>
  </si>
  <si>
    <t xml:space="preserve">                    一、2021年部门收支总体情况表 </t>
  </si>
  <si>
    <t xml:space="preserve">                    二、2021年部门收支总体情况（分单位） </t>
  </si>
  <si>
    <t xml:space="preserve">                    三、2021年部门收入总体情况表 </t>
  </si>
  <si>
    <t xml:space="preserve">                    四、2021年部门支出总体情况表</t>
  </si>
  <si>
    <t xml:space="preserve">                    五、2021年部门支出总体情况表（按功能科目） </t>
  </si>
  <si>
    <t xml:space="preserve">                    六、2021年部门财政拨款收支总体情况表 </t>
  </si>
  <si>
    <t xml:space="preserve">                    七、2021年部门财政拨款支出总体情况表（按功能科目） </t>
  </si>
  <si>
    <t xml:space="preserve">                    八、2021年部门一般公共预算支出情况表 </t>
  </si>
  <si>
    <t xml:space="preserve">                    九、2021年部门一般公共预算基本支出情况表</t>
  </si>
  <si>
    <t xml:space="preserve">                    十、2021年一般公共预算基本支出按经济分类情况表</t>
  </si>
  <si>
    <t xml:space="preserve">                    十一、2021年纳入预算管理的行政事业性收费预算支出情况表 </t>
  </si>
  <si>
    <t xml:space="preserve">                    十二、2021年部门（政府性基金收入）政府性基金预算支出情况表 </t>
  </si>
  <si>
    <t xml:space="preserve">                    十三、2021年部门（国有资本经营收入）国有资本经营预算支出情况表</t>
  </si>
  <si>
    <t xml:space="preserve">                    十四、2021年部门项目支出预算表</t>
  </si>
  <si>
    <t xml:space="preserve">                    十五、2021年部门政府采购支出预算表</t>
  </si>
  <si>
    <t xml:space="preserve">                    十六、2021年部门政府购买服务支出预算表</t>
  </si>
  <si>
    <t xml:space="preserve">                    十七、2021年部门一般公共预算“三公”经费支出情况表 </t>
  </si>
  <si>
    <t xml:space="preserve">                    十八、2021年部门一般公共预算机关运行经费明细表</t>
  </si>
  <si>
    <t xml:space="preserve">                    十九、2021年部门项目支出预算绩效目标情况表</t>
  </si>
  <si>
    <t>2021年部门收支总体情况表</t>
  </si>
  <si>
    <t>财政拨款</t>
  </si>
  <si>
    <t>本级财政收入</t>
  </si>
  <si>
    <t>省专项转移支付</t>
  </si>
  <si>
    <t>省一般性转移支付</t>
  </si>
  <si>
    <t>三、纳入预算管理的行政事业性收费</t>
  </si>
  <si>
    <t>五、政府住房基金收入</t>
  </si>
  <si>
    <t>六、其他收入</t>
  </si>
  <si>
    <t>七、债务转贷收入</t>
  </si>
  <si>
    <t>八、政府性基金收入</t>
  </si>
  <si>
    <t>财政拨款（基金）</t>
  </si>
  <si>
    <t>市本级政府性基金收入</t>
  </si>
  <si>
    <t>省专项转移支付收入（基金）</t>
  </si>
  <si>
    <t>债务转贷收入（基金）</t>
  </si>
  <si>
    <t>九、财政专户收入</t>
  </si>
  <si>
    <t>十、国有资本经营预算拨款收入</t>
  </si>
  <si>
    <t xml:space="preserve">    国有资本经营预算收入</t>
  </si>
  <si>
    <t xml:space="preserve">    省转移支付收入（国资）</t>
  </si>
  <si>
    <t>十一、单位资金收入</t>
  </si>
  <si>
    <t xml:space="preserve">    其中：经营性收入</t>
  </si>
  <si>
    <t xml:space="preserve">八、单位资金收入 
</t>
  </si>
  <si>
    <t>2021年部门收支总体情况表（分单位）</t>
  </si>
  <si>
    <t>2021年部门收入预算总表</t>
  </si>
  <si>
    <t>八、单位资金收入</t>
  </si>
  <si>
    <t>2021年部门支出总体情况表</t>
  </si>
  <si>
    <t>116.26</t>
  </si>
  <si>
    <t>16.12</t>
  </si>
  <si>
    <t>15.8</t>
  </si>
  <si>
    <t>2021年部门支出总体情况表（按功能科目）</t>
  </si>
  <si>
    <t>2021年部门财政拨款收支总体情况表</t>
  </si>
  <si>
    <t>2021年部门财政拨款收支总体情况表（按功能科目）</t>
  </si>
  <si>
    <r>
      <t>202</t>
    </r>
    <r>
      <rPr>
        <b/>
        <sz val="22"/>
        <rFont val="宋体"/>
        <family val="0"/>
      </rPr>
      <t>1</t>
    </r>
    <r>
      <rPr>
        <b/>
        <sz val="22"/>
        <rFont val="宋体"/>
        <family val="0"/>
      </rPr>
      <t>年部门一般公共预算支出情况表</t>
    </r>
  </si>
  <si>
    <r>
      <t>202</t>
    </r>
    <r>
      <rPr>
        <b/>
        <sz val="22"/>
        <rFont val="宋体"/>
        <family val="0"/>
      </rPr>
      <t>1</t>
    </r>
    <r>
      <rPr>
        <b/>
        <sz val="22"/>
        <rFont val="宋体"/>
        <family val="0"/>
      </rPr>
      <t>年部门一般公共预算基本支出表</t>
    </r>
  </si>
  <si>
    <r>
      <t>202</t>
    </r>
    <r>
      <rPr>
        <b/>
        <sz val="18"/>
        <rFont val="宋体"/>
        <family val="0"/>
      </rPr>
      <t>1</t>
    </r>
    <r>
      <rPr>
        <b/>
        <sz val="18"/>
        <rFont val="宋体"/>
        <family val="0"/>
      </rPr>
      <t>年部门一般公共预算基本支出情况表（按经济分类）</t>
    </r>
  </si>
  <si>
    <r>
      <t>202</t>
    </r>
    <r>
      <rPr>
        <b/>
        <sz val="22"/>
        <rFont val="宋体"/>
        <family val="0"/>
      </rPr>
      <t>1</t>
    </r>
    <r>
      <rPr>
        <b/>
        <sz val="22"/>
        <rFont val="宋体"/>
        <family val="0"/>
      </rPr>
      <t>年纳入预算管理的行政事业性收费预算支出表</t>
    </r>
  </si>
  <si>
    <r>
      <t>202</t>
    </r>
    <r>
      <rPr>
        <b/>
        <sz val="22"/>
        <rFont val="宋体"/>
        <family val="0"/>
      </rPr>
      <t>1</t>
    </r>
    <r>
      <rPr>
        <b/>
        <sz val="22"/>
        <rFont val="宋体"/>
        <family val="0"/>
      </rPr>
      <t>年部门（政府性基金收入）政府性基金预算支出表</t>
    </r>
  </si>
  <si>
    <r>
      <t>202</t>
    </r>
    <r>
      <rPr>
        <b/>
        <sz val="22"/>
        <rFont val="宋体"/>
        <family val="0"/>
      </rPr>
      <t>1</t>
    </r>
    <r>
      <rPr>
        <b/>
        <sz val="22"/>
        <rFont val="宋体"/>
        <family val="0"/>
      </rPr>
      <t>年部门（国有资本经营收入）国有资本经营预算支出表</t>
    </r>
  </si>
  <si>
    <r>
      <t>202</t>
    </r>
    <r>
      <rPr>
        <b/>
        <sz val="22"/>
        <rFont val="宋体"/>
        <family val="0"/>
      </rPr>
      <t>1</t>
    </r>
    <r>
      <rPr>
        <b/>
        <sz val="22"/>
        <rFont val="宋体"/>
        <family val="0"/>
      </rPr>
      <t>年部门项目支出预算表</t>
    </r>
  </si>
  <si>
    <t>七、纳入专户管理的行政事业性收费收入</t>
  </si>
  <si>
    <t>一般业务类项目支出15.8万元。一、办公费及业务用设备及耗材2.5万元；二、水、电费1.3万元；三、维修费0.7万元（办公用房的维修维护费）；四、专线、网络通讯费1.2万元（办公电话5台、网络6条)；五、彩票业务用车交通费1.9万元；六、彩票销售玩法推广促销宣传费、业务培训费8.2万元。</t>
  </si>
  <si>
    <r>
      <t>202</t>
    </r>
    <r>
      <rPr>
        <b/>
        <sz val="18"/>
        <rFont val="宋体"/>
        <family val="0"/>
      </rPr>
      <t>1</t>
    </r>
    <r>
      <rPr>
        <b/>
        <sz val="18"/>
        <rFont val="宋体"/>
        <family val="0"/>
      </rPr>
      <t>年部门政府采购支出预算表</t>
    </r>
  </si>
  <si>
    <r>
      <t>202</t>
    </r>
    <r>
      <rPr>
        <b/>
        <sz val="18"/>
        <rFont val="宋体"/>
        <family val="0"/>
      </rPr>
      <t>1</t>
    </r>
    <r>
      <rPr>
        <b/>
        <sz val="18"/>
        <rFont val="宋体"/>
        <family val="0"/>
      </rPr>
      <t>年部门政府购买服务支出预算表</t>
    </r>
  </si>
  <si>
    <r>
      <t>202</t>
    </r>
    <r>
      <rPr>
        <b/>
        <sz val="22"/>
        <rFont val="宋体"/>
        <family val="0"/>
      </rPr>
      <t>1</t>
    </r>
    <r>
      <rPr>
        <b/>
        <sz val="22"/>
        <rFont val="宋体"/>
        <family val="0"/>
      </rPr>
      <t>年部门一般公共预算“三公”经费支出情况表</t>
    </r>
  </si>
  <si>
    <r>
      <t>202</t>
    </r>
    <r>
      <rPr>
        <b/>
        <sz val="18"/>
        <rFont val="宋体"/>
        <family val="0"/>
      </rPr>
      <t>1</t>
    </r>
    <r>
      <rPr>
        <b/>
        <sz val="18"/>
        <rFont val="宋体"/>
        <family val="0"/>
      </rPr>
      <t>年部门一般公共预算机关运行经费明细表</t>
    </r>
  </si>
  <si>
    <r>
      <t>202</t>
    </r>
    <r>
      <rPr>
        <b/>
        <sz val="18"/>
        <rFont val="宋体"/>
        <family val="0"/>
      </rPr>
      <t>1</t>
    </r>
    <r>
      <rPr>
        <b/>
        <sz val="18"/>
        <rFont val="宋体"/>
        <family val="0"/>
      </rPr>
      <t>年部门项目支出预算绩效目标情况表</t>
    </r>
  </si>
  <si>
    <t>通过印制宣传品，购置办公用品，支付各项业务支出，使体彩工作有序顺利的开展，提升职工凝聚力，同时通过培训，提升网点宣传能力及营销能力，达到体彩宣传效果，以筹集更多公益资金。</t>
  </si>
  <si>
    <t>1、办公用品及耗材，在5月份左右购置；2、水、电、邮电费每月按实际金额支付；3、维修费全年根据实际发生情况随时支付；4、按照省中心工作布署每年开展两次规模培训。5、宣传品印制根据省中心统一工作布署，一般为5-9月为宣传月时印制。</t>
  </si>
  <si>
    <t>按省心统一宣传布署，全年组织两次规模培训，培训人数300人。</t>
  </si>
  <si>
    <r>
      <t xml:space="preserve"> </t>
    </r>
    <r>
      <rPr>
        <sz val="9"/>
        <rFont val="宋体"/>
        <family val="0"/>
      </rPr>
      <t>通过培训，使全市</t>
    </r>
    <r>
      <rPr>
        <sz val="9"/>
        <rFont val="Times New Roman"/>
        <family val="1"/>
      </rPr>
      <t>150</t>
    </r>
    <r>
      <rPr>
        <sz val="9"/>
        <rFont val="宋体"/>
        <family val="0"/>
      </rPr>
      <t>个站点的销售员不同程度提升业务能力，宣传能力，营销能力，使体彩工作有序，顺利的开展，达到增加销量，筹集更多公益金的目标。</t>
    </r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</si>
</sst>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_ "/>
    <numFmt numFmtId="179" formatCode="#,##0.0"/>
    <numFmt numFmtId="180" formatCode="#,##0.0000"/>
    <numFmt numFmtId="181" formatCode="#,##0_ "/>
    <numFmt numFmtId="182" formatCode="#,##0.00_);[Red]\(#,##0.00\)"/>
    <numFmt numFmtId="183" formatCode="0.0_ "/>
    <numFmt numFmtId="184" formatCode="0.00_ "/>
    <numFmt numFmtId="185" formatCode="_-&quot;¥&quot;* #,##0_-;\-&quot;¥&quot;* #,##0_-;_-&quot;¥&quot;* &quot;-&quot;_-;_-@_-"/>
    <numFmt numFmtId="186" formatCode="_-* #,##0_-;\-* #,##0_-;_-* &quot;-&quot;_-;_-@_-"/>
    <numFmt numFmtId="187" formatCode="_-&quot;¥&quot;* #,##0.00_-;\-&quot;¥&quot;* #,##0.00_-;_-&quot;¥&quot;* &quot;-&quot;??_-;_-@_-"/>
    <numFmt numFmtId="188" formatCode="_-* #,##0.00_-;\-* #,##0.00_-;_-* &quot;-&quot;??_-;_-@_-"/>
    <numFmt numFmtId="189" formatCode="0.00_);[Red]\(0.00\)"/>
    <numFmt numFmtId="190" formatCode="#,##0.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;[Red]#,##0.00"/>
    <numFmt numFmtId="196" formatCode="0.00_ ;[Red]\-0.00\ "/>
  </numFmts>
  <fonts count="48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color indexed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sz val="16"/>
      <name val="宋体"/>
      <family val="0"/>
    </font>
    <font>
      <sz val="9"/>
      <name val="Times New Roman"/>
      <family val="1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40"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9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8" fillId="7" borderId="0" applyNumberFormat="0" applyBorder="0" applyAlignment="0" applyProtection="0"/>
    <xf numFmtId="0" fontId="44" fillId="16" borderId="0" applyNumberFormat="0" applyBorder="0" applyAlignment="0" applyProtection="0"/>
    <xf numFmtId="0" fontId="28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45" fillId="17" borderId="0" applyNumberFormat="0" applyBorder="0" applyAlignment="0" applyProtection="0"/>
    <xf numFmtId="0" fontId="36" fillId="4" borderId="0" applyNumberFormat="0" applyBorder="0" applyAlignment="0" applyProtection="0"/>
    <xf numFmtId="0" fontId="33" fillId="0" borderId="4" applyNumberFormat="0" applyFill="0" applyAlignment="0" applyProtection="0"/>
    <xf numFmtId="0" fontId="25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6" fillId="18" borderId="5" applyNumberFormat="0" applyAlignment="0" applyProtection="0"/>
    <xf numFmtId="0" fontId="26" fillId="18" borderId="5" applyNumberFormat="0" applyAlignment="0" applyProtection="0"/>
    <xf numFmtId="0" fontId="20" fillId="19" borderId="6" applyNumberFormat="0" applyAlignment="0" applyProtection="0"/>
    <xf numFmtId="0" fontId="20" fillId="19" borderId="6" applyNumberFormat="0" applyAlignment="0" applyProtection="0"/>
    <xf numFmtId="0" fontId="3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0" borderId="7" applyNumberFormat="0" applyFill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18" fillId="18" borderId="8" applyNumberFormat="0" applyAlignment="0" applyProtection="0"/>
    <xf numFmtId="0" fontId="18" fillId="18" borderId="8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32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</cellStyleXfs>
  <cellXfs count="355">
    <xf numFmtId="0" fontId="0" fillId="0" borderId="0" xfId="0" applyAlignment="1">
      <alignment vertical="center"/>
    </xf>
    <xf numFmtId="0" fontId="0" fillId="26" borderId="0" xfId="0" applyFill="1" applyAlignment="1">
      <alignment vertical="center"/>
    </xf>
    <xf numFmtId="0" fontId="5" fillId="26" borderId="0" xfId="0" applyFont="1" applyFill="1" applyAlignment="1">
      <alignment horizontal="centerContinuous" vertical="center"/>
    </xf>
    <xf numFmtId="0" fontId="7" fillId="26" borderId="0" xfId="0" applyFont="1" applyFill="1" applyAlignment="1">
      <alignment vertical="center"/>
    </xf>
    <xf numFmtId="0" fontId="7" fillId="26" borderId="0" xfId="0" applyNumberFormat="1" applyFont="1" applyFill="1" applyAlignment="1" applyProtection="1">
      <alignment horizontal="right" vertical="center"/>
      <protection/>
    </xf>
    <xf numFmtId="0" fontId="7" fillId="26" borderId="0" xfId="0" applyFont="1" applyFill="1" applyAlignment="1">
      <alignment horizontal="right" vertical="center"/>
    </xf>
    <xf numFmtId="0" fontId="8" fillId="0" borderId="0" xfId="112" applyFont="1" applyAlignment="1">
      <alignment vertical="center"/>
      <protection/>
    </xf>
    <xf numFmtId="0" fontId="6" fillId="27" borderId="0" xfId="112" applyFont="1" applyFill="1" applyAlignment="1">
      <alignment vertical="center" wrapText="1"/>
      <protection/>
    </xf>
    <xf numFmtId="0" fontId="6" fillId="0" borderId="0" xfId="112" applyFont="1" applyAlignment="1">
      <alignment vertical="center"/>
      <protection/>
    </xf>
    <xf numFmtId="0" fontId="7" fillId="0" borderId="0" xfId="0" applyFont="1" applyAlignment="1">
      <alignment vertical="center"/>
    </xf>
    <xf numFmtId="49" fontId="8" fillId="0" borderId="0" xfId="112" applyNumberFormat="1" applyFont="1" applyFill="1" applyAlignment="1" applyProtection="1">
      <alignment vertical="center"/>
      <protection/>
    </xf>
    <xf numFmtId="176" fontId="8" fillId="0" borderId="0" xfId="112" applyNumberFormat="1" applyFont="1" applyAlignment="1">
      <alignment vertical="center"/>
      <protection/>
    </xf>
    <xf numFmtId="0" fontId="8" fillId="0" borderId="0" xfId="112" applyFont="1">
      <alignment/>
      <protection/>
    </xf>
    <xf numFmtId="2" fontId="8" fillId="0" borderId="0" xfId="112" applyNumberFormat="1" applyFont="1" applyFill="1" applyAlignment="1" applyProtection="1">
      <alignment horizontal="center" vertical="center"/>
      <protection/>
    </xf>
    <xf numFmtId="2" fontId="6" fillId="0" borderId="0" xfId="112" applyNumberFormat="1" applyFont="1" applyFill="1" applyAlignment="1" applyProtection="1">
      <alignment horizontal="right" vertical="center"/>
      <protection/>
    </xf>
    <xf numFmtId="0" fontId="6" fillId="0" borderId="10" xfId="93" applyFont="1" applyFill="1" applyBorder="1" applyAlignment="1">
      <alignment horizontal="left" vertical="center"/>
      <protection/>
    </xf>
    <xf numFmtId="176" fontId="8" fillId="0" borderId="0" xfId="112" applyNumberFormat="1" applyFont="1" applyFill="1" applyAlignment="1">
      <alignment horizontal="center" vertical="center"/>
      <protection/>
    </xf>
    <xf numFmtId="176" fontId="6" fillId="0" borderId="10" xfId="112" applyNumberFormat="1" applyFont="1" applyFill="1" applyBorder="1" applyAlignment="1" applyProtection="1">
      <alignment horizontal="right" vertic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112" applyFont="1">
      <alignment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177" fontId="8" fillId="0" borderId="12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13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80" fontId="10" fillId="0" borderId="0" xfId="0" applyNumberFormat="1" applyFont="1" applyFill="1" applyAlignment="1" applyProtection="1">
      <alignment vertical="center" wrapText="1"/>
      <protection/>
    </xf>
    <xf numFmtId="179" fontId="10" fillId="0" borderId="0" xfId="0" applyNumberFormat="1" applyFont="1" applyFill="1" applyAlignment="1" applyProtection="1">
      <alignment vertical="center" wrapText="1"/>
      <protection/>
    </xf>
    <xf numFmtId="0" fontId="6" fillId="0" borderId="14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177" fontId="8" fillId="0" borderId="11" xfId="0" applyNumberFormat="1" applyFont="1" applyFill="1" applyBorder="1" applyAlignment="1" applyProtection="1">
      <alignment vertical="center" wrapText="1"/>
      <protection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0" fontId="6" fillId="0" borderId="11" xfId="0" applyFont="1" applyBorder="1" applyAlignment="1">
      <alignment vertical="center" wrapText="1"/>
    </xf>
    <xf numFmtId="179" fontId="8" fillId="0" borderId="11" xfId="112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vertical="center"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Alignment="1">
      <alignment horizontal="right" vertical="center"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181" fontId="8" fillId="0" borderId="11" xfId="0" applyNumberFormat="1" applyFont="1" applyFill="1" applyBorder="1" applyAlignment="1" applyProtection="1">
      <alignment horizontal="right" vertical="center"/>
      <protection/>
    </xf>
    <xf numFmtId="179" fontId="8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49" fontId="8" fillId="0" borderId="11" xfId="93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10" xfId="0" applyFont="1" applyBorder="1" applyAlignment="1">
      <alignment vertical="center"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77" fontId="6" fillId="0" borderId="11" xfId="0" applyNumberFormat="1" applyFont="1" applyFill="1" applyBorder="1" applyAlignment="1" applyProtection="1">
      <alignment horizontal="center" vertical="center" wrapText="1"/>
      <protection/>
    </xf>
    <xf numFmtId="179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112" applyNumberFormat="1" applyFont="1" applyFill="1" applyAlignment="1" applyProtection="1">
      <alignment horizontal="centerContinuous" vertical="center"/>
      <protection/>
    </xf>
    <xf numFmtId="0" fontId="8" fillId="0" borderId="0" xfId="112" applyNumberFormat="1" applyFont="1" applyFill="1" applyAlignment="1" applyProtection="1">
      <alignment horizontal="centerContinuous" vertical="center"/>
      <protection/>
    </xf>
    <xf numFmtId="0" fontId="6" fillId="0" borderId="0" xfId="112" applyNumberFormat="1" applyFont="1" applyFill="1" applyAlignment="1" applyProtection="1">
      <alignment horizontal="right" vertical="center"/>
      <protection/>
    </xf>
    <xf numFmtId="0" fontId="6" fillId="0" borderId="0" xfId="93" applyFont="1" applyFill="1" applyBorder="1" applyAlignment="1">
      <alignment horizontal="left" vertical="center"/>
      <protection/>
    </xf>
    <xf numFmtId="49" fontId="6" fillId="0" borderId="11" xfId="0" applyNumberFormat="1" applyFont="1" applyBorder="1" applyAlignment="1">
      <alignment horizontal="center" vertical="center"/>
    </xf>
    <xf numFmtId="178" fontId="8" fillId="0" borderId="11" xfId="0" applyNumberFormat="1" applyFont="1" applyFill="1" applyBorder="1" applyAlignment="1" applyProtection="1">
      <alignment horizontal="right" vertical="center"/>
      <protection/>
    </xf>
    <xf numFmtId="182" fontId="0" fillId="0" borderId="11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49" fontId="0" fillId="0" borderId="11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16" xfId="0" applyNumberFormat="1" applyFont="1" applyFill="1" applyBorder="1" applyAlignment="1" applyProtection="1">
      <alignment horizontal="centerContinuous" vertical="center"/>
      <protection/>
    </xf>
    <xf numFmtId="178" fontId="8" fillId="0" borderId="11" xfId="0" applyNumberFormat="1" applyFont="1" applyFill="1" applyBorder="1" applyAlignment="1">
      <alignment vertical="center"/>
    </xf>
    <xf numFmtId="0" fontId="3" fillId="0" borderId="0" xfId="94" applyFont="1" applyAlignment="1">
      <alignment/>
      <protection/>
    </xf>
    <xf numFmtId="0" fontId="6" fillId="0" borderId="16" xfId="0" applyFont="1" applyBorder="1" applyAlignment="1">
      <alignment horizontal="centerContinuous" vertical="center"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Font="1" applyAlignment="1">
      <alignment vertical="center"/>
    </xf>
    <xf numFmtId="0" fontId="9" fillId="0" borderId="0" xfId="112" applyNumberFormat="1" applyFont="1" applyFill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9" fillId="0" borderId="0" xfId="112" applyNumberFormat="1" applyFont="1" applyFill="1" applyAlignment="1" applyProtection="1">
      <alignment horizontal="centerContinuous" vertical="center"/>
      <protection/>
    </xf>
    <xf numFmtId="0" fontId="8" fillId="0" borderId="0" xfId="0" applyFont="1" applyAlignment="1">
      <alignment horizontal="centerContinuous" vertical="center"/>
    </xf>
    <xf numFmtId="178" fontId="6" fillId="0" borderId="11" xfId="0" applyNumberFormat="1" applyFont="1" applyFill="1" applyBorder="1" applyAlignment="1" applyProtection="1">
      <alignment horizontal="right" vertical="center"/>
      <protection/>
    </xf>
    <xf numFmtId="178" fontId="8" fillId="0" borderId="11" xfId="0" applyNumberFormat="1" applyFont="1" applyBorder="1" applyAlignment="1">
      <alignment vertical="center"/>
    </xf>
    <xf numFmtId="178" fontId="7" fillId="0" borderId="11" xfId="0" applyNumberFormat="1" applyFont="1" applyFill="1" applyBorder="1" applyAlignment="1" applyProtection="1">
      <alignment vertical="center"/>
      <protection/>
    </xf>
    <xf numFmtId="178" fontId="0" fillId="0" borderId="11" xfId="0" applyNumberFormat="1" applyFill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8" fontId="6" fillId="0" borderId="15" xfId="0" applyNumberFormat="1" applyFont="1" applyFill="1" applyBorder="1" applyAlignment="1">
      <alignment horizontal="right" vertical="center" wrapText="1"/>
    </xf>
    <xf numFmtId="178" fontId="8" fillId="0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78" fontId="0" fillId="0" borderId="11" xfId="0" applyNumberFormat="1" applyFill="1" applyBorder="1" applyAlignment="1">
      <alignment horizontal="right" vertical="center"/>
    </xf>
    <xf numFmtId="0" fontId="3" fillId="0" borderId="0" xfId="94" applyFont="1">
      <alignment/>
      <protection/>
    </xf>
    <xf numFmtId="0" fontId="2" fillId="0" borderId="0" xfId="94">
      <alignment/>
      <protection/>
    </xf>
    <xf numFmtId="0" fontId="8" fillId="0" borderId="0" xfId="93" applyFont="1" applyFill="1" applyAlignment="1">
      <alignment vertical="center"/>
      <protection/>
    </xf>
    <xf numFmtId="0" fontId="8" fillId="0" borderId="0" xfId="93" applyFont="1" applyFill="1" applyAlignment="1">
      <alignment horizontal="center" vertical="center"/>
      <protection/>
    </xf>
    <xf numFmtId="176" fontId="6" fillId="0" borderId="0" xfId="93" applyNumberFormat="1" applyFont="1" applyFill="1" applyAlignment="1" applyProtection="1">
      <alignment horizontal="right" vertical="center"/>
      <protection/>
    </xf>
    <xf numFmtId="0" fontId="12" fillId="0" borderId="0" xfId="93" applyFont="1" applyFill="1" applyAlignment="1">
      <alignment vertical="center"/>
      <protection/>
    </xf>
    <xf numFmtId="176" fontId="8" fillId="0" borderId="10" xfId="93" applyNumberFormat="1" applyFont="1" applyFill="1" applyBorder="1" applyAlignment="1">
      <alignment horizontal="center" vertical="center"/>
      <protection/>
    </xf>
    <xf numFmtId="0" fontId="8" fillId="0" borderId="10" xfId="93" applyFont="1" applyFill="1" applyBorder="1" applyAlignment="1">
      <alignment horizontal="center" vertical="center"/>
      <protection/>
    </xf>
    <xf numFmtId="0" fontId="12" fillId="0" borderId="0" xfId="93" applyFont="1" applyFill="1" applyBorder="1" applyAlignment="1">
      <alignment vertical="center"/>
      <protection/>
    </xf>
    <xf numFmtId="0" fontId="6" fillId="0" borderId="11" xfId="93" applyNumberFormat="1" applyFont="1" applyFill="1" applyBorder="1" applyAlignment="1" applyProtection="1">
      <alignment horizontal="center" vertical="center"/>
      <protection/>
    </xf>
    <xf numFmtId="176" fontId="6" fillId="0" borderId="17" xfId="93" applyNumberFormat="1" applyFont="1" applyFill="1" applyBorder="1" applyAlignment="1" applyProtection="1">
      <alignment horizontal="center" vertical="center"/>
      <protection/>
    </xf>
    <xf numFmtId="176" fontId="6" fillId="0" borderId="11" xfId="93" applyNumberFormat="1" applyFont="1" applyFill="1" applyBorder="1" applyAlignment="1" applyProtection="1">
      <alignment horizontal="center" vertical="center"/>
      <protection/>
    </xf>
    <xf numFmtId="49" fontId="6" fillId="0" borderId="12" xfId="93" applyNumberFormat="1" applyFont="1" applyFill="1" applyBorder="1" applyAlignment="1" applyProtection="1">
      <alignment horizontal="center" vertical="center"/>
      <protection/>
    </xf>
    <xf numFmtId="0" fontId="11" fillId="0" borderId="0" xfId="93" applyFont="1" applyFill="1" applyAlignment="1">
      <alignment vertical="center"/>
      <protection/>
    </xf>
    <xf numFmtId="0" fontId="12" fillId="0" borderId="0" xfId="93" applyFont="1" applyFill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Fill="1" applyAlignment="1">
      <alignment horizontal="left" vertical="center"/>
    </xf>
    <xf numFmtId="180" fontId="0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1" xfId="94" applyBorder="1">
      <alignment/>
      <protection/>
    </xf>
    <xf numFmtId="49" fontId="0" fillId="0" borderId="11" xfId="0" applyNumberFormat="1" applyFont="1" applyFill="1" applyBorder="1" applyAlignment="1">
      <alignment horizontal="left" vertical="center" wrapText="1"/>
    </xf>
    <xf numFmtId="182" fontId="0" fillId="0" borderId="11" xfId="0" applyNumberFormat="1" applyFont="1" applyFill="1" applyBorder="1" applyAlignment="1">
      <alignment horizontal="right" vertical="center"/>
    </xf>
    <xf numFmtId="49" fontId="46" fillId="0" borderId="11" xfId="0" applyNumberFormat="1" applyFont="1" applyFill="1" applyBorder="1" applyAlignment="1">
      <alignment horizontal="right" vertical="center"/>
    </xf>
    <xf numFmtId="0" fontId="0" fillId="0" borderId="11" xfId="0" applyNumberForma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9" fontId="8" fillId="27" borderId="12" xfId="0" applyNumberFormat="1" applyFont="1" applyFill="1" applyBorder="1" applyAlignment="1">
      <alignment horizontal="left" vertical="center" wrapText="1"/>
    </xf>
    <xf numFmtId="0" fontId="8" fillId="27" borderId="12" xfId="0" applyNumberFormat="1" applyFont="1" applyFill="1" applyBorder="1" applyAlignment="1">
      <alignment horizontal="left" vertical="center" wrapText="1"/>
    </xf>
    <xf numFmtId="181" fontId="8" fillId="0" borderId="11" xfId="0" applyNumberFormat="1" applyFont="1" applyBorder="1" applyAlignment="1">
      <alignment vertical="center"/>
    </xf>
    <xf numFmtId="181" fontId="8" fillId="0" borderId="11" xfId="0" applyNumberFormat="1" applyFont="1" applyBorder="1" applyAlignment="1">
      <alignment wrapText="1"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77" fontId="6" fillId="0" borderId="11" xfId="0" applyNumberFormat="1" applyFont="1" applyFill="1" applyBorder="1" applyAlignment="1" applyProtection="1">
      <alignment horizontal="center" vertical="center" wrapText="1"/>
      <protection/>
    </xf>
    <xf numFmtId="178" fontId="6" fillId="0" borderId="11" xfId="112" applyNumberFormat="1" applyFont="1" applyFill="1" applyBorder="1" applyAlignment="1" applyProtection="1">
      <alignment horizontal="right" vertical="center" wrapText="1"/>
      <protection/>
    </xf>
    <xf numFmtId="0" fontId="6" fillId="0" borderId="0" xfId="112" applyFont="1">
      <alignment/>
      <protection/>
    </xf>
    <xf numFmtId="0" fontId="7" fillId="0" borderId="0" xfId="0" applyFont="1" applyAlignment="1">
      <alignment vertical="center"/>
    </xf>
    <xf numFmtId="0" fontId="6" fillId="0" borderId="18" xfId="0" applyNumberFormat="1" applyFont="1" applyFill="1" applyBorder="1" applyAlignment="1" applyProtection="1">
      <alignment horizontal="centerContinuous" vertical="center"/>
      <protection/>
    </xf>
    <xf numFmtId="0" fontId="6" fillId="0" borderId="18" xfId="0" applyFont="1" applyBorder="1" applyAlignment="1">
      <alignment horizontal="centerContinuous" vertical="center"/>
    </xf>
    <xf numFmtId="0" fontId="6" fillId="0" borderId="19" xfId="0" applyNumberFormat="1" applyFont="1" applyFill="1" applyBorder="1" applyAlignment="1" applyProtection="1">
      <alignment horizontal="centerContinuous" vertical="center"/>
      <protection/>
    </xf>
    <xf numFmtId="49" fontId="0" fillId="0" borderId="20" xfId="0" applyNumberFormat="1" applyFont="1" applyFill="1" applyBorder="1" applyAlignment="1">
      <alignment horizontal="left" vertical="center" wrapText="1"/>
    </xf>
    <xf numFmtId="182" fontId="0" fillId="0" borderId="21" xfId="0" applyNumberFormat="1" applyFont="1" applyFill="1" applyBorder="1" applyAlignment="1">
      <alignment horizontal="right" vertical="center"/>
    </xf>
    <xf numFmtId="49" fontId="0" fillId="0" borderId="22" xfId="0" applyNumberFormat="1" applyFont="1" applyFill="1" applyBorder="1" applyAlignment="1">
      <alignment horizontal="left" vertical="center" wrapText="1"/>
    </xf>
    <xf numFmtId="182" fontId="0" fillId="0" borderId="23" xfId="0" applyNumberFormat="1" applyFont="1" applyFill="1" applyBorder="1" applyAlignment="1">
      <alignment horizontal="right" vertical="center"/>
    </xf>
    <xf numFmtId="178" fontId="8" fillId="0" borderId="23" xfId="0" applyNumberFormat="1" applyFont="1" applyFill="1" applyBorder="1" applyAlignment="1">
      <alignment vertical="center"/>
    </xf>
    <xf numFmtId="178" fontId="8" fillId="0" borderId="23" xfId="0" applyNumberFormat="1" applyFont="1" applyBorder="1" applyAlignment="1">
      <alignment vertical="center"/>
    </xf>
    <xf numFmtId="178" fontId="0" fillId="0" borderId="23" xfId="0" applyNumberFormat="1" applyFill="1" applyBorder="1" applyAlignment="1">
      <alignment vertical="center"/>
    </xf>
    <xf numFmtId="49" fontId="46" fillId="0" borderId="23" xfId="0" applyNumberFormat="1" applyFont="1" applyFill="1" applyBorder="1" applyAlignment="1">
      <alignment horizontal="right" vertical="center"/>
    </xf>
    <xf numFmtId="182" fontId="0" fillId="0" borderId="24" xfId="0" applyNumberFormat="1" applyFont="1" applyFill="1" applyBorder="1" applyAlignment="1">
      <alignment horizontal="right" vertical="center"/>
    </xf>
    <xf numFmtId="49" fontId="9" fillId="0" borderId="0" xfId="112" applyNumberFormat="1" applyFont="1" applyFill="1" applyAlignment="1" applyProtection="1">
      <alignment horizontal="centerContinuous" vertical="center"/>
      <protection/>
    </xf>
    <xf numFmtId="49" fontId="8" fillId="0" borderId="0" xfId="0" applyNumberFormat="1" applyFont="1" applyAlignment="1">
      <alignment vertical="center"/>
    </xf>
    <xf numFmtId="49" fontId="8" fillId="0" borderId="10" xfId="0" applyNumberFormat="1" applyFont="1" applyBorder="1" applyAlignment="1">
      <alignment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178" fontId="7" fillId="0" borderId="1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7" fillId="0" borderId="11" xfId="0" applyNumberFormat="1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vertical="center"/>
    </xf>
    <xf numFmtId="189" fontId="8" fillId="0" borderId="11" xfId="0" applyNumberFormat="1" applyFont="1" applyFill="1" applyBorder="1" applyAlignment="1" applyProtection="1">
      <alignment horizontal="right" vertical="center"/>
      <protection/>
    </xf>
    <xf numFmtId="189" fontId="0" fillId="0" borderId="11" xfId="0" applyNumberFormat="1" applyFill="1" applyBorder="1" applyAlignment="1">
      <alignment horizontal="right" vertical="center"/>
    </xf>
    <xf numFmtId="189" fontId="8" fillId="0" borderId="11" xfId="0" applyNumberFormat="1" applyFont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182" fontId="7" fillId="0" borderId="11" xfId="0" applyNumberFormat="1" applyFont="1" applyFill="1" applyBorder="1" applyAlignment="1">
      <alignment vertical="center"/>
    </xf>
    <xf numFmtId="182" fontId="6" fillId="0" borderId="11" xfId="0" applyNumberFormat="1" applyFont="1" applyFill="1" applyBorder="1" applyAlignment="1" applyProtection="1">
      <alignment vertical="center"/>
      <protection/>
    </xf>
    <xf numFmtId="182" fontId="6" fillId="0" borderId="11" xfId="0" applyNumberFormat="1" applyFont="1" applyFill="1" applyBorder="1" applyAlignment="1">
      <alignment vertical="center"/>
    </xf>
    <xf numFmtId="189" fontId="8" fillId="0" borderId="11" xfId="0" applyNumberFormat="1" applyFont="1" applyFill="1" applyBorder="1" applyAlignment="1">
      <alignment horizontal="right" vertical="center"/>
    </xf>
    <xf numFmtId="182" fontId="6" fillId="0" borderId="11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82" fontId="8" fillId="0" borderId="11" xfId="0" applyNumberFormat="1" applyFont="1" applyFill="1" applyBorder="1" applyAlignment="1">
      <alignment horizontal="right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8" fillId="0" borderId="11" xfId="86" applyNumberFormat="1" applyFont="1" applyFill="1" applyBorder="1">
      <alignment vertical="center"/>
      <protection/>
    </xf>
    <xf numFmtId="0" fontId="8" fillId="0" borderId="11" xfId="86" applyNumberFormat="1" applyFont="1" applyFill="1" applyBorder="1">
      <alignment vertical="center"/>
      <protection/>
    </xf>
    <xf numFmtId="182" fontId="8" fillId="0" borderId="11" xfId="86" applyNumberFormat="1" applyFont="1" applyFill="1" applyBorder="1" applyAlignment="1">
      <alignment horizontal="right" vertical="center"/>
      <protection/>
    </xf>
    <xf numFmtId="0" fontId="6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182" fontId="8" fillId="0" borderId="11" xfId="0" applyNumberFormat="1" applyFont="1" applyFill="1" applyBorder="1" applyAlignment="1">
      <alignment vertical="center"/>
    </xf>
    <xf numFmtId="49" fontId="6" fillId="0" borderId="11" xfId="85" applyNumberFormat="1" applyFont="1" applyFill="1" applyBorder="1">
      <alignment vertical="center"/>
      <protection/>
    </xf>
    <xf numFmtId="182" fontId="6" fillId="0" borderId="11" xfId="85" applyNumberFormat="1" applyFont="1" applyFill="1" applyBorder="1" applyAlignment="1">
      <alignment horizontal="right" vertical="center"/>
      <protection/>
    </xf>
    <xf numFmtId="0" fontId="6" fillId="0" borderId="11" xfId="85" applyNumberFormat="1" applyFont="1" applyFill="1" applyBorder="1" applyAlignment="1">
      <alignment horizontal="center" vertical="center"/>
      <protection/>
    </xf>
    <xf numFmtId="189" fontId="0" fillId="0" borderId="11" xfId="0" applyNumberFormat="1" applyFill="1" applyBorder="1" applyAlignment="1">
      <alignment vertical="center"/>
    </xf>
    <xf numFmtId="189" fontId="8" fillId="0" borderId="11" xfId="85" applyNumberFormat="1" applyFont="1" applyFill="1" applyBorder="1" applyAlignment="1">
      <alignment horizontal="right" vertical="center"/>
      <protection/>
    </xf>
    <xf numFmtId="177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178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6" fillId="0" borderId="0" xfId="112" applyFont="1">
      <alignment/>
      <protection/>
    </xf>
    <xf numFmtId="49" fontId="8" fillId="27" borderId="11" xfId="0" applyNumberFormat="1" applyFont="1" applyFill="1" applyBorder="1" applyAlignment="1">
      <alignment horizontal="left" vertical="center" wrapText="1"/>
    </xf>
    <xf numFmtId="181" fontId="8" fillId="0" borderId="11" xfId="0" applyNumberFormat="1" applyFont="1" applyBorder="1" applyAlignment="1">
      <alignment vertical="center" wrapText="1"/>
    </xf>
    <xf numFmtId="0" fontId="0" fillId="26" borderId="0" xfId="0" applyFont="1" applyFill="1" applyAlignment="1">
      <alignment vertical="center"/>
    </xf>
    <xf numFmtId="0" fontId="7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49" fontId="8" fillId="0" borderId="12" xfId="92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right" vertical="center"/>
    </xf>
    <xf numFmtId="49" fontId="0" fillId="0" borderId="20" xfId="0" applyNumberFormat="1" applyFill="1" applyBorder="1" applyAlignment="1">
      <alignment horizontal="left" vertical="center" wrapText="1"/>
    </xf>
    <xf numFmtId="49" fontId="0" fillId="0" borderId="11" xfId="0" applyNumberForma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0" fontId="8" fillId="0" borderId="11" xfId="86" applyNumberFormat="1" applyFont="1" applyFill="1" applyBorder="1">
      <alignment vertical="center"/>
      <protection/>
    </xf>
    <xf numFmtId="49" fontId="8" fillId="0" borderId="11" xfId="86" applyNumberFormat="1" applyFont="1" applyFill="1" applyBorder="1">
      <alignment vertical="center"/>
      <protection/>
    </xf>
    <xf numFmtId="0" fontId="6" fillId="0" borderId="10" xfId="93" applyFont="1" applyFill="1" applyBorder="1" applyAlignment="1">
      <alignment vertical="center"/>
      <protection/>
    </xf>
    <xf numFmtId="0" fontId="6" fillId="0" borderId="10" xfId="93" applyFont="1" applyFill="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49" fontId="8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vertical="center"/>
    </xf>
    <xf numFmtId="184" fontId="8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>
      <alignment vertical="center"/>
    </xf>
    <xf numFmtId="4" fontId="8" fillId="0" borderId="11" xfId="0" applyNumberFormat="1" applyFont="1" applyFill="1" applyBorder="1" applyAlignment="1" applyProtection="1">
      <alignment horizontal="right" vertical="center"/>
      <protection/>
    </xf>
    <xf numFmtId="182" fontId="6" fillId="0" borderId="11" xfId="86" applyNumberFormat="1" applyFont="1" applyFill="1" applyBorder="1" applyAlignment="1">
      <alignment horizontal="right" vertical="center"/>
      <protection/>
    </xf>
    <xf numFmtId="49" fontId="6" fillId="0" borderId="11" xfId="85" applyNumberFormat="1" applyFont="1" applyFill="1" applyBorder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177" fontId="8" fillId="0" borderId="11" xfId="0" applyNumberFormat="1" applyFont="1" applyFill="1" applyBorder="1" applyAlignment="1" applyProtection="1">
      <alignment vertical="center" wrapText="1"/>
      <protection/>
    </xf>
    <xf numFmtId="189" fontId="8" fillId="0" borderId="11" xfId="0" applyNumberFormat="1" applyFont="1" applyFill="1" applyBorder="1" applyAlignment="1" applyProtection="1">
      <alignment horizontal="right" vertical="center"/>
      <protection/>
    </xf>
    <xf numFmtId="189" fontId="6" fillId="0" borderId="11" xfId="0" applyNumberFormat="1" applyFont="1" applyFill="1" applyBorder="1" applyAlignment="1" applyProtection="1">
      <alignment horizontal="right" vertical="center"/>
      <protection/>
    </xf>
    <xf numFmtId="4" fontId="8" fillId="0" borderId="11" xfId="112" applyNumberFormat="1" applyFont="1" applyFill="1" applyBorder="1" applyAlignment="1" applyProtection="1">
      <alignment horizontal="right" vertical="center" wrapText="1"/>
      <protection/>
    </xf>
    <xf numFmtId="0" fontId="0" fillId="0" borderId="11" xfId="0" applyFont="1" applyBorder="1" applyAlignment="1">
      <alignment vertical="center"/>
    </xf>
    <xf numFmtId="0" fontId="6" fillId="0" borderId="10" xfId="93" applyFont="1" applyFill="1" applyBorder="1" applyAlignment="1">
      <alignment vertical="center"/>
      <protection/>
    </xf>
    <xf numFmtId="178" fontId="12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49" fontId="8" fillId="27" borderId="11" xfId="0" applyNumberFormat="1" applyFont="1" applyFill="1" applyBorder="1" applyAlignment="1">
      <alignment horizontal="left" vertical="center" wrapText="1"/>
    </xf>
    <xf numFmtId="0" fontId="41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47" fillId="0" borderId="11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0" fontId="13" fillId="0" borderId="0" xfId="0" applyNumberFormat="1" applyFont="1" applyFill="1" applyAlignment="1" applyProtection="1">
      <alignment horizontal="center" wrapText="1"/>
      <protection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57" fontId="13" fillId="0" borderId="0" xfId="0" applyNumberFormat="1" applyFont="1" applyFill="1" applyAlignment="1" applyProtection="1">
      <alignment horizontal="center"/>
      <protection/>
    </xf>
    <xf numFmtId="0" fontId="13" fillId="0" borderId="0" xfId="0" applyNumberFormat="1" applyFont="1" applyFill="1" applyAlignment="1" applyProtection="1">
      <alignment horizontal="center"/>
      <protection/>
    </xf>
    <xf numFmtId="0" fontId="5" fillId="0" borderId="0" xfId="0" applyFont="1" applyFill="1" applyAlignment="1">
      <alignment horizontal="center"/>
    </xf>
    <xf numFmtId="31" fontId="5" fillId="0" borderId="0" xfId="0" applyNumberFormat="1" applyFont="1" applyFill="1" applyAlignment="1">
      <alignment horizontal="center"/>
    </xf>
    <xf numFmtId="0" fontId="9" fillId="0" borderId="0" xfId="93" applyNumberFormat="1" applyFont="1" applyFill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0" xfId="112" applyNumberFormat="1" applyFont="1" applyFill="1" applyAlignment="1" applyProtection="1">
      <alignment horizontal="center" vertical="center"/>
      <protection/>
    </xf>
    <xf numFmtId="0" fontId="6" fillId="0" borderId="0" xfId="0" applyFont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26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93" applyFont="1" applyFill="1" applyBorder="1" applyAlignment="1">
      <alignment horizontal="left" vertical="center"/>
      <protection/>
    </xf>
    <xf numFmtId="0" fontId="6" fillId="0" borderId="0" xfId="93" applyFont="1" applyFill="1" applyBorder="1" applyAlignment="1">
      <alignment horizontal="left" vertical="center"/>
      <protection/>
    </xf>
    <xf numFmtId="49" fontId="6" fillId="0" borderId="11" xfId="0" applyNumberFormat="1" applyFont="1" applyBorder="1" applyAlignment="1">
      <alignment horizontal="center" vertical="center"/>
    </xf>
    <xf numFmtId="0" fontId="6" fillId="0" borderId="10" xfId="93" applyFont="1" applyFill="1" applyBorder="1" applyAlignment="1">
      <alignment horizontal="left" vertical="center"/>
      <protection/>
    </xf>
    <xf numFmtId="0" fontId="3" fillId="0" borderId="0" xfId="0" applyFont="1" applyAlignment="1">
      <alignment horizontal="left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0" xfId="93" applyFont="1" applyFill="1" applyBorder="1" applyAlignment="1">
      <alignment horizontal="left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29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Alignment="1">
      <alignment horizontal="center" vertical="center"/>
    </xf>
    <xf numFmtId="49" fontId="6" fillId="0" borderId="11" xfId="112" applyNumberFormat="1" applyFont="1" applyFill="1" applyBorder="1" applyAlignment="1" applyProtection="1">
      <alignment horizontal="center" vertical="center" wrapText="1"/>
      <protection/>
    </xf>
    <xf numFmtId="176" fontId="6" fillId="0" borderId="11" xfId="112" applyNumberFormat="1" applyFont="1" applyFill="1" applyBorder="1" applyAlignment="1" applyProtection="1">
      <alignment horizontal="center" vertical="center" wrapText="1"/>
      <protection/>
    </xf>
    <xf numFmtId="2" fontId="5" fillId="0" borderId="0" xfId="112" applyNumberFormat="1" applyFont="1" applyFill="1" applyAlignment="1" applyProtection="1">
      <alignment horizontal="center" vertical="center"/>
      <protection/>
    </xf>
    <xf numFmtId="0" fontId="7" fillId="26" borderId="17" xfId="0" applyNumberFormat="1" applyFont="1" applyFill="1" applyBorder="1" applyAlignment="1" applyProtection="1">
      <alignment horizontal="center" vertical="center" wrapText="1"/>
      <protection/>
    </xf>
    <xf numFmtId="0" fontId="7" fillId="26" borderId="15" xfId="0" applyNumberFormat="1" applyFont="1" applyFill="1" applyBorder="1" applyAlignment="1" applyProtection="1">
      <alignment horizontal="center" vertical="center" wrapText="1"/>
      <protection/>
    </xf>
    <xf numFmtId="0" fontId="7" fillId="26" borderId="26" xfId="0" applyNumberFormat="1" applyFont="1" applyFill="1" applyBorder="1" applyAlignment="1" applyProtection="1">
      <alignment horizontal="center" vertical="center" wrapText="1"/>
      <protection/>
    </xf>
    <xf numFmtId="0" fontId="7" fillId="26" borderId="12" xfId="0" applyNumberFormat="1" applyFont="1" applyFill="1" applyBorder="1" applyAlignment="1" applyProtection="1">
      <alignment horizontal="center" vertical="center" wrapText="1"/>
      <protection/>
    </xf>
    <xf numFmtId="0" fontId="7" fillId="26" borderId="16" xfId="0" applyNumberFormat="1" applyFont="1" applyFill="1" applyBorder="1" applyAlignment="1" applyProtection="1">
      <alignment horizontal="center" vertical="center" wrapText="1"/>
      <protection/>
    </xf>
    <xf numFmtId="0" fontId="7" fillId="26" borderId="13" xfId="0" applyNumberFormat="1" applyFont="1" applyFill="1" applyBorder="1" applyAlignment="1" applyProtection="1">
      <alignment horizontal="center" vertical="center" wrapText="1"/>
      <protection/>
    </xf>
    <xf numFmtId="0" fontId="5" fillId="26" borderId="0" xfId="0" applyFont="1" applyFill="1" applyAlignment="1">
      <alignment horizontal="center" vertical="center"/>
    </xf>
    <xf numFmtId="0" fontId="7" fillId="26" borderId="17" xfId="0" applyNumberFormat="1" applyFont="1" applyFill="1" applyBorder="1" applyAlignment="1" applyProtection="1">
      <alignment horizontal="center" vertical="center"/>
      <protection/>
    </xf>
    <xf numFmtId="0" fontId="7" fillId="26" borderId="26" xfId="0" applyNumberFormat="1" applyFont="1" applyFill="1" applyBorder="1" applyAlignment="1" applyProtection="1">
      <alignment horizontal="center" vertical="center"/>
      <protection/>
    </xf>
    <xf numFmtId="0" fontId="7" fillId="26" borderId="15" xfId="0" applyNumberFormat="1" applyFont="1" applyFill="1" applyBorder="1" applyAlignment="1" applyProtection="1">
      <alignment horizontal="center" vertical="center"/>
      <protection/>
    </xf>
    <xf numFmtId="49" fontId="8" fillId="0" borderId="12" xfId="93" applyNumberFormat="1" applyFont="1" applyFill="1" applyBorder="1" applyAlignment="1" applyProtection="1">
      <alignment vertical="center"/>
      <protection/>
    </xf>
    <xf numFmtId="49" fontId="8" fillId="0" borderId="11" xfId="93" applyNumberFormat="1" applyFont="1" applyFill="1" applyBorder="1" applyAlignment="1" applyProtection="1">
      <alignment vertical="center"/>
      <protection/>
    </xf>
    <xf numFmtId="49" fontId="8" fillId="0" borderId="11" xfId="93" applyNumberFormat="1" applyFont="1" applyFill="1" applyBorder="1" applyAlignment="1" applyProtection="1">
      <alignment horizontal="left" vertical="center" indent="1"/>
      <protection/>
    </xf>
    <xf numFmtId="49" fontId="8" fillId="0" borderId="11" xfId="93" applyNumberFormat="1" applyFont="1" applyFill="1" applyBorder="1" applyAlignment="1" applyProtection="1">
      <alignment horizontal="left" vertical="center" indent="2"/>
      <protection/>
    </xf>
    <xf numFmtId="178" fontId="8" fillId="0" borderId="11" xfId="93" applyNumberFormat="1" applyFont="1" applyFill="1" applyBorder="1" applyAlignment="1" applyProtection="1">
      <alignment horizontal="right" vertical="center" wrapText="1"/>
      <protection/>
    </xf>
    <xf numFmtId="4" fontId="8" fillId="0" borderId="11" xfId="93" applyNumberFormat="1" applyFont="1" applyFill="1" applyBorder="1" applyAlignment="1" applyProtection="1">
      <alignment horizontal="right" vertical="center" wrapText="1"/>
      <protection/>
    </xf>
    <xf numFmtId="0" fontId="7" fillId="0" borderId="11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112" applyNumberFormat="1" applyFont="1" applyFill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49" fontId="8" fillId="0" borderId="11" xfId="92" applyNumberFormat="1" applyFont="1" applyFill="1" applyBorder="1" applyAlignment="1" applyProtection="1">
      <alignment horizontal="left" wrapText="1"/>
      <protection/>
    </xf>
    <xf numFmtId="49" fontId="6" fillId="0" borderId="12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Alignment="1">
      <alignment horizontal="centerContinuous" vertical="center"/>
    </xf>
    <xf numFmtId="2" fontId="5" fillId="0" borderId="0" xfId="112" applyNumberFormat="1" applyFont="1" applyFill="1" applyAlignment="1" applyProtection="1">
      <alignment horizontal="center" vertical="center"/>
      <protection/>
    </xf>
    <xf numFmtId="0" fontId="5" fillId="26" borderId="0" xfId="0" applyFont="1" applyFill="1" applyAlignment="1">
      <alignment horizontal="center" vertical="center"/>
    </xf>
    <xf numFmtId="179" fontId="6" fillId="0" borderId="11" xfId="112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Alignment="1">
      <alignment vertical="center" wrapText="1"/>
    </xf>
  </cellXfs>
  <cellStyles count="126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ColLevel_1" xfId="69"/>
    <cellStyle name="RowLevel_1" xfId="70"/>
    <cellStyle name="Percent" xfId="71"/>
    <cellStyle name="标题" xfId="72"/>
    <cellStyle name="标题 1" xfId="73"/>
    <cellStyle name="标题 2" xfId="74"/>
    <cellStyle name="标题 3" xfId="75"/>
    <cellStyle name="标题 4" xfId="76"/>
    <cellStyle name="差" xfId="77"/>
    <cellStyle name="差 2" xfId="78"/>
    <cellStyle name="差_（新增预算公开表20160201）2016年鞍山市市本级一般公共预算经济分类预算表" xfId="79"/>
    <cellStyle name="差_StartUp" xfId="80"/>
    <cellStyle name="差_填报模板 " xfId="81"/>
    <cellStyle name="常规 10" xfId="82"/>
    <cellStyle name="常规 11" xfId="83"/>
    <cellStyle name="常规 2" xfId="84"/>
    <cellStyle name="常规 3" xfId="85"/>
    <cellStyle name="常规 4" xfId="86"/>
    <cellStyle name="常规 5" xfId="87"/>
    <cellStyle name="常规 6" xfId="88"/>
    <cellStyle name="常规 7" xfId="89"/>
    <cellStyle name="常规 8" xfId="90"/>
    <cellStyle name="常规 9" xfId="91"/>
    <cellStyle name="常规_2014年附表" xfId="92"/>
    <cellStyle name="常规_Sheet1" xfId="93"/>
    <cellStyle name="常规_附件1：2016年部门预算和“三公”经费预算公开表样" xfId="94"/>
    <cellStyle name="Hyperlink" xfId="95"/>
    <cellStyle name="好" xfId="96"/>
    <cellStyle name="好 2" xfId="97"/>
    <cellStyle name="好_（新增预算公开表20160201）2016年鞍山市市本级一般公共预算经济分类预算表" xfId="98"/>
    <cellStyle name="好_StartUp" xfId="99"/>
    <cellStyle name="好_填报模板 " xfId="100"/>
    <cellStyle name="汇总" xfId="101"/>
    <cellStyle name="Currency" xfId="102"/>
    <cellStyle name="Currency [0]" xfId="103"/>
    <cellStyle name="计算" xfId="104"/>
    <cellStyle name="计算 2" xfId="105"/>
    <cellStyle name="检查单元格" xfId="106"/>
    <cellStyle name="检查单元格 2" xfId="107"/>
    <cellStyle name="解释性文本" xfId="108"/>
    <cellStyle name="警告文本" xfId="109"/>
    <cellStyle name="链接单元格" xfId="110"/>
    <cellStyle name="Comma" xfId="111"/>
    <cellStyle name="Comma [0]" xfId="112"/>
    <cellStyle name="强调文字颜色 1" xfId="113"/>
    <cellStyle name="强调文字颜色 1 2" xfId="114"/>
    <cellStyle name="强调文字颜色 2" xfId="115"/>
    <cellStyle name="强调文字颜色 2 2" xfId="116"/>
    <cellStyle name="强调文字颜色 3" xfId="117"/>
    <cellStyle name="强调文字颜色 3 2" xfId="118"/>
    <cellStyle name="强调文字颜色 4" xfId="119"/>
    <cellStyle name="强调文字颜色 4 2" xfId="120"/>
    <cellStyle name="强调文字颜色 5" xfId="121"/>
    <cellStyle name="强调文字颜色 5 2" xfId="122"/>
    <cellStyle name="强调文字颜色 6" xfId="123"/>
    <cellStyle name="强调文字颜色 6 2" xfId="124"/>
    <cellStyle name="适中" xfId="125"/>
    <cellStyle name="适中 2" xfId="126"/>
    <cellStyle name="输出" xfId="127"/>
    <cellStyle name="输出 2" xfId="128"/>
    <cellStyle name="输入" xfId="129"/>
    <cellStyle name="输入 2" xfId="130"/>
    <cellStyle name="Followed Hyperlink" xfId="131"/>
    <cellStyle name="着色 1" xfId="132"/>
    <cellStyle name="着色 2" xfId="133"/>
    <cellStyle name="着色 3" xfId="134"/>
    <cellStyle name="着色 4" xfId="135"/>
    <cellStyle name="着色 5" xfId="136"/>
    <cellStyle name="着色 6" xfId="137"/>
    <cellStyle name="注释" xfId="138"/>
    <cellStyle name="注释 2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zoomScalePageLayoutView="0" workbookViewId="0" topLeftCell="A1">
      <selection activeCell="J16" sqref="J16"/>
    </sheetView>
  </sheetViews>
  <sheetFormatPr defaultColWidth="7" defaultRowHeight="11.25"/>
  <cols>
    <col min="1" max="5" width="8.83203125" style="121" customWidth="1"/>
    <col min="6" max="6" width="8.83203125" style="118" customWidth="1"/>
    <col min="7" max="16" width="8.83203125" style="121" customWidth="1"/>
    <col min="17" max="19" width="7" style="121" customWidth="1"/>
    <col min="20" max="20" width="50.83203125" style="121" customWidth="1"/>
    <col min="21" max="16384" width="7" style="121" customWidth="1"/>
  </cols>
  <sheetData>
    <row r="1" spans="1:26" ht="15" customHeight="1">
      <c r="A1" s="122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118"/>
      <c r="Y4"/>
      <c r="Z4"/>
    </row>
    <row r="5" spans="1:26" s="118" customFormat="1" ht="36" customHeight="1">
      <c r="A5" s="123"/>
      <c r="W5" s="124"/>
      <c r="X5" s="73"/>
      <c r="Y5" s="73"/>
      <c r="Z5" s="73"/>
    </row>
    <row r="6" spans="4:26" ht="10.5" customHeight="1">
      <c r="D6" s="118"/>
      <c r="U6" s="118"/>
      <c r="V6" s="118"/>
      <c r="W6" s="118"/>
      <c r="X6" s="118"/>
      <c r="Y6"/>
      <c r="Z6"/>
    </row>
    <row r="7" spans="4:26" ht="10.5" customHeight="1">
      <c r="D7" s="118"/>
      <c r="N7" s="118"/>
      <c r="O7" s="118"/>
      <c r="U7" s="118"/>
      <c r="V7" s="118"/>
      <c r="W7" s="118"/>
      <c r="X7" s="118"/>
      <c r="Y7"/>
      <c r="Z7"/>
    </row>
    <row r="8" spans="1:26" s="119" customFormat="1" ht="30" customHeight="1">
      <c r="A8" s="261" t="s">
        <v>200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125"/>
      <c r="R8" s="125"/>
      <c r="S8" s="125"/>
      <c r="T8" s="126"/>
      <c r="U8" s="125"/>
      <c r="V8" s="125"/>
      <c r="W8" s="125"/>
      <c r="X8" s="125"/>
      <c r="Y8"/>
      <c r="Z8"/>
    </row>
    <row r="9" spans="1:26" ht="19.5" customHeight="1">
      <c r="A9" s="262"/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118"/>
      <c r="T9" s="127"/>
      <c r="U9" s="118"/>
      <c r="V9" s="118"/>
      <c r="W9" s="118"/>
      <c r="X9" s="118"/>
      <c r="Y9"/>
      <c r="Z9"/>
    </row>
    <row r="10" spans="1:26" ht="10.5" customHeight="1">
      <c r="A10" s="118"/>
      <c r="B10" s="118"/>
      <c r="D10" s="118"/>
      <c r="E10" s="118"/>
      <c r="H10" s="118"/>
      <c r="N10" s="118"/>
      <c r="O10" s="118"/>
      <c r="U10" s="118"/>
      <c r="V10" s="118"/>
      <c r="X10" s="118"/>
      <c r="Y10"/>
      <c r="Z10"/>
    </row>
    <row r="11" spans="1:26" ht="77.25" customHeight="1">
      <c r="A11" s="263"/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U11" s="118"/>
      <c r="V11" s="118"/>
      <c r="X11" s="118"/>
      <c r="Y11"/>
      <c r="Z11"/>
    </row>
    <row r="12" spans="1:26" ht="56.25" customHeight="1">
      <c r="A12" s="264"/>
      <c r="B12" s="265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S12" s="118"/>
      <c r="T12" s="118"/>
      <c r="U12" s="118"/>
      <c r="V12" s="118"/>
      <c r="W12" s="118"/>
      <c r="X12" s="118"/>
      <c r="Y12"/>
      <c r="Z12"/>
    </row>
    <row r="13" spans="8:26" ht="10.5" customHeight="1">
      <c r="H13" s="118"/>
      <c r="R13" s="118"/>
      <c r="S13" s="118"/>
      <c r="U13" s="118"/>
      <c r="V13" s="118"/>
      <c r="W13" s="118"/>
      <c r="X13" s="118"/>
      <c r="Y13"/>
      <c r="Z13"/>
    </row>
    <row r="14" spans="1:26" s="120" customFormat="1" ht="25.5" customHeight="1">
      <c r="A14" s="266"/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R14" s="128"/>
      <c r="S14" s="128"/>
      <c r="U14" s="128"/>
      <c r="V14" s="128"/>
      <c r="W14" s="128"/>
      <c r="X14" s="128"/>
      <c r="Y14" s="128"/>
      <c r="Z14" s="128"/>
    </row>
    <row r="15" spans="1:26" s="120" customFormat="1" ht="25.5" customHeight="1">
      <c r="A15" s="267"/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S15" s="128"/>
      <c r="T15" s="128"/>
      <c r="U15" s="128"/>
      <c r="V15" s="128"/>
      <c r="W15" s="128"/>
      <c r="X15"/>
      <c r="Y15"/>
      <c r="Z15" s="128"/>
    </row>
    <row r="16" spans="15:26" ht="11.25">
      <c r="O16" s="118"/>
      <c r="V16"/>
      <c r="W16"/>
      <c r="X16"/>
      <c r="Y16"/>
      <c r="Z16" s="118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118"/>
    </row>
    <row r="21" ht="11.25">
      <c r="M21" s="118"/>
    </row>
    <row r="22" ht="11.25">
      <c r="B22" s="121" t="s">
        <v>0</v>
      </c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3" right="0.63" top="0.79" bottom="0.79" header="0.39" footer="0.39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F12" sqref="F12"/>
    </sheetView>
  </sheetViews>
  <sheetFormatPr defaultColWidth="9.33203125" defaultRowHeight="11.25"/>
  <cols>
    <col min="1" max="1" width="128.83203125" style="0" customWidth="1"/>
  </cols>
  <sheetData>
    <row r="1" ht="33" customHeight="1">
      <c r="A1" s="40" t="s">
        <v>1</v>
      </c>
    </row>
    <row r="2" s="116" customFormat="1" ht="21.75" customHeight="1">
      <c r="A2" s="117" t="s">
        <v>201</v>
      </c>
    </row>
    <row r="3" s="116" customFormat="1" ht="21.75" customHeight="1">
      <c r="A3" s="117" t="s">
        <v>202</v>
      </c>
    </row>
    <row r="4" s="116" customFormat="1" ht="21.75" customHeight="1">
      <c r="A4" s="117" t="s">
        <v>203</v>
      </c>
    </row>
    <row r="5" s="116" customFormat="1" ht="21.75" customHeight="1">
      <c r="A5" s="117" t="s">
        <v>204</v>
      </c>
    </row>
    <row r="6" s="116" customFormat="1" ht="21.75" customHeight="1">
      <c r="A6" s="117" t="s">
        <v>205</v>
      </c>
    </row>
    <row r="7" s="116" customFormat="1" ht="21.75" customHeight="1">
      <c r="A7" s="117" t="s">
        <v>206</v>
      </c>
    </row>
    <row r="8" s="116" customFormat="1" ht="21.75" customHeight="1">
      <c r="A8" s="117" t="s">
        <v>207</v>
      </c>
    </row>
    <row r="9" s="116" customFormat="1" ht="21.75" customHeight="1">
      <c r="A9" s="117" t="s">
        <v>208</v>
      </c>
    </row>
    <row r="10" s="116" customFormat="1" ht="21.75" customHeight="1">
      <c r="A10" s="117" t="s">
        <v>209</v>
      </c>
    </row>
    <row r="11" s="116" customFormat="1" ht="21.75" customHeight="1">
      <c r="A11" s="117" t="s">
        <v>210</v>
      </c>
    </row>
    <row r="12" s="116" customFormat="1" ht="21.75" customHeight="1">
      <c r="A12" s="117" t="s">
        <v>211</v>
      </c>
    </row>
    <row r="13" s="116" customFormat="1" ht="21.75" customHeight="1">
      <c r="A13" s="117" t="s">
        <v>212</v>
      </c>
    </row>
    <row r="14" s="116" customFormat="1" ht="21.75" customHeight="1">
      <c r="A14" s="117" t="s">
        <v>213</v>
      </c>
    </row>
    <row r="15" s="116" customFormat="1" ht="21.75" customHeight="1">
      <c r="A15" s="117" t="s">
        <v>214</v>
      </c>
    </row>
    <row r="16" s="116" customFormat="1" ht="21.75" customHeight="1">
      <c r="A16" s="117" t="s">
        <v>215</v>
      </c>
    </row>
    <row r="17" s="116" customFormat="1" ht="21.75" customHeight="1">
      <c r="A17" s="117" t="s">
        <v>216</v>
      </c>
    </row>
    <row r="18" s="116" customFormat="1" ht="21.75" customHeight="1">
      <c r="A18" s="117" t="s">
        <v>217</v>
      </c>
    </row>
    <row r="19" s="116" customFormat="1" ht="21.75" customHeight="1">
      <c r="A19" s="117" t="s">
        <v>218</v>
      </c>
    </row>
    <row r="20" s="116" customFormat="1" ht="21.75" customHeight="1">
      <c r="A20" s="117" t="s">
        <v>219</v>
      </c>
    </row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V30"/>
  <sheetViews>
    <sheetView zoomScalePageLayoutView="0" workbookViewId="0" topLeftCell="A1">
      <selection activeCell="J27" sqref="J27"/>
    </sheetView>
  </sheetViews>
  <sheetFormatPr defaultColWidth="9.33203125" defaultRowHeight="11.25"/>
  <cols>
    <col min="1" max="1" width="52.66015625" style="102" customWidth="1"/>
    <col min="2" max="2" width="21.5" style="102" customWidth="1"/>
    <col min="3" max="3" width="48.66015625" style="102" customWidth="1"/>
    <col min="4" max="4" width="22.16015625" style="102" customWidth="1"/>
    <col min="5" max="16384" width="9.33203125" style="102" customWidth="1"/>
  </cols>
  <sheetData>
    <row r="1" spans="1:22" ht="27">
      <c r="A1" s="268" t="s">
        <v>220</v>
      </c>
      <c r="B1" s="268"/>
      <c r="C1" s="268"/>
      <c r="D1" s="268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1:22" ht="14.25">
      <c r="A2" s="104"/>
      <c r="B2" s="104"/>
      <c r="C2" s="104"/>
      <c r="D2" s="105" t="s">
        <v>2</v>
      </c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</row>
    <row r="3" spans="1:22" ht="17.25" customHeight="1">
      <c r="A3" s="15" t="s">
        <v>167</v>
      </c>
      <c r="B3" s="107"/>
      <c r="C3" s="108"/>
      <c r="D3" s="105" t="s">
        <v>3</v>
      </c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</row>
    <row r="4" spans="1:22" ht="19.5" customHeight="1">
      <c r="A4" s="110" t="s">
        <v>4</v>
      </c>
      <c r="B4" s="110"/>
      <c r="C4" s="110" t="s">
        <v>5</v>
      </c>
      <c r="D4" s="110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</row>
    <row r="5" spans="1:22" ht="18" customHeight="1">
      <c r="A5" s="110" t="s">
        <v>6</v>
      </c>
      <c r="B5" s="111" t="s">
        <v>7</v>
      </c>
      <c r="C5" s="110" t="s">
        <v>6</v>
      </c>
      <c r="D5" s="112" t="s">
        <v>7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</row>
    <row r="6" spans="1:22" ht="15" customHeight="1">
      <c r="A6" s="337" t="s">
        <v>8</v>
      </c>
      <c r="B6" s="340"/>
      <c r="C6" s="77" t="s">
        <v>110</v>
      </c>
      <c r="D6" s="72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</row>
    <row r="7" spans="1:22" ht="15" customHeight="1">
      <c r="A7" s="338" t="s">
        <v>221</v>
      </c>
      <c r="B7" s="340"/>
      <c r="C7" s="77" t="s">
        <v>89</v>
      </c>
      <c r="D7" s="72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</row>
    <row r="8" spans="1:22" ht="15" customHeight="1">
      <c r="A8" s="339" t="s">
        <v>222</v>
      </c>
      <c r="B8" s="340"/>
      <c r="C8" s="77" t="s">
        <v>12</v>
      </c>
      <c r="D8" s="72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</row>
    <row r="9" spans="1:22" ht="15" customHeight="1">
      <c r="A9" s="339" t="s">
        <v>223</v>
      </c>
      <c r="B9" s="340"/>
      <c r="C9" s="77" t="s">
        <v>13</v>
      </c>
      <c r="D9" s="72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</row>
    <row r="10" spans="1:22" ht="15" customHeight="1">
      <c r="A10" s="339" t="s">
        <v>224</v>
      </c>
      <c r="B10" s="340"/>
      <c r="C10" s="77" t="s">
        <v>109</v>
      </c>
      <c r="D10" s="72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</row>
    <row r="11" spans="1:22" ht="15" customHeight="1">
      <c r="A11" s="337" t="s">
        <v>86</v>
      </c>
      <c r="B11" s="340"/>
      <c r="C11" s="181" t="s">
        <v>115</v>
      </c>
      <c r="D11" s="72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</row>
    <row r="12" spans="1:22" ht="15" customHeight="1">
      <c r="A12" s="337" t="s">
        <v>225</v>
      </c>
      <c r="B12" s="340"/>
      <c r="C12" s="181" t="s">
        <v>34</v>
      </c>
      <c r="D12" s="72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</row>
    <row r="13" spans="1:22" ht="15" customHeight="1">
      <c r="A13" s="337" t="s">
        <v>87</v>
      </c>
      <c r="B13" s="340"/>
      <c r="C13" s="181" t="s">
        <v>111</v>
      </c>
      <c r="D13" s="72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</row>
    <row r="14" spans="1:22" ht="15" customHeight="1">
      <c r="A14" s="337" t="s">
        <v>226</v>
      </c>
      <c r="B14" s="340"/>
      <c r="C14" s="181" t="s">
        <v>112</v>
      </c>
      <c r="D14" s="72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</row>
    <row r="15" spans="1:22" ht="15" customHeight="1">
      <c r="A15" s="337" t="s">
        <v>227</v>
      </c>
      <c r="B15" s="340"/>
      <c r="C15" s="181" t="s">
        <v>9</v>
      </c>
      <c r="D15" s="72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</row>
    <row r="16" spans="1:22" ht="15" customHeight="1">
      <c r="A16" s="337" t="s">
        <v>228</v>
      </c>
      <c r="B16" s="340"/>
      <c r="C16" s="181" t="s">
        <v>113</v>
      </c>
      <c r="D16" s="72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</row>
    <row r="17" spans="1:22" ht="15" customHeight="1">
      <c r="A17" s="337" t="s">
        <v>229</v>
      </c>
      <c r="B17" s="340">
        <v>145</v>
      </c>
      <c r="C17" s="181" t="s">
        <v>114</v>
      </c>
      <c r="D17" s="72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</row>
    <row r="18" spans="1:22" ht="15" customHeight="1">
      <c r="A18" s="338" t="s">
        <v>230</v>
      </c>
      <c r="B18" s="340"/>
      <c r="C18" s="181" t="s">
        <v>10</v>
      </c>
      <c r="D18" s="72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</row>
    <row r="19" spans="1:22" ht="15" customHeight="1">
      <c r="A19" s="339" t="s">
        <v>231</v>
      </c>
      <c r="B19" s="340"/>
      <c r="C19" s="181" t="s">
        <v>11</v>
      </c>
      <c r="D19" s="72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</row>
    <row r="20" spans="1:22" ht="15" customHeight="1">
      <c r="A20" s="338" t="s">
        <v>232</v>
      </c>
      <c r="B20" s="340"/>
      <c r="C20" s="181" t="s">
        <v>35</v>
      </c>
      <c r="D20" s="72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</row>
    <row r="21" spans="1:22" ht="15" customHeight="1">
      <c r="A21" s="338" t="s">
        <v>233</v>
      </c>
      <c r="B21" s="340"/>
      <c r="C21" s="181" t="s">
        <v>14</v>
      </c>
      <c r="D21" s="72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</row>
    <row r="22" spans="1:22" ht="15" customHeight="1">
      <c r="A22" s="337" t="s">
        <v>234</v>
      </c>
      <c r="B22" s="340"/>
      <c r="C22" s="181" t="s">
        <v>15</v>
      </c>
      <c r="D22" s="72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</row>
    <row r="23" spans="1:22" ht="15" customHeight="1">
      <c r="A23" s="336" t="s">
        <v>235</v>
      </c>
      <c r="B23" s="340"/>
      <c r="C23" s="77" t="s">
        <v>161</v>
      </c>
      <c r="D23" s="341">
        <f>148.2</f>
        <v>148.2</v>
      </c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</row>
    <row r="24" spans="1:22" ht="15" customHeight="1">
      <c r="A24" s="336" t="s">
        <v>236</v>
      </c>
      <c r="B24" s="340"/>
      <c r="C24" s="77" t="s">
        <v>159</v>
      </c>
      <c r="D24" s="341">
        <v>148.2</v>
      </c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15"/>
    </row>
    <row r="25" spans="1:22" s="101" customFormat="1" ht="15" customHeight="1">
      <c r="A25" s="336" t="s">
        <v>237</v>
      </c>
      <c r="B25" s="340"/>
      <c r="C25" s="77" t="s">
        <v>160</v>
      </c>
      <c r="D25" s="341">
        <v>148.2</v>
      </c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</row>
    <row r="26" spans="1:4" ht="15" customHeight="1">
      <c r="A26" s="336" t="s">
        <v>238</v>
      </c>
      <c r="B26" s="340">
        <v>3.2</v>
      </c>
      <c r="C26" s="131"/>
      <c r="D26" s="72"/>
    </row>
    <row r="27" spans="1:4" ht="15" customHeight="1">
      <c r="A27" s="336" t="s">
        <v>239</v>
      </c>
      <c r="B27" s="340"/>
      <c r="C27" s="131"/>
      <c r="D27" s="72"/>
    </row>
    <row r="28" spans="1:4" ht="15" customHeight="1">
      <c r="A28" s="131"/>
      <c r="B28" s="131"/>
      <c r="C28" s="77"/>
      <c r="D28" s="72"/>
    </row>
    <row r="29" spans="1:4" ht="15" customHeight="1">
      <c r="A29" s="131"/>
      <c r="B29" s="131"/>
      <c r="C29" s="77"/>
      <c r="D29" s="72"/>
    </row>
    <row r="30" spans="1:4" ht="14.25">
      <c r="A30" s="113" t="s">
        <v>16</v>
      </c>
      <c r="B30" s="92">
        <f>SUM(B17:B29)</f>
        <v>148.2</v>
      </c>
      <c r="C30" s="113" t="s">
        <v>101</v>
      </c>
      <c r="D30" s="92">
        <f>D23</f>
        <v>148.2</v>
      </c>
    </row>
  </sheetData>
  <sheetProtection/>
  <mergeCells count="1">
    <mergeCell ref="A1:D1"/>
  </mergeCells>
  <printOptions horizontalCentered="1" verticalCentered="1"/>
  <pageMargins left="0.7480314960629921" right="0.7480314960629921" top="0" bottom="0" header="0" footer="0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S15"/>
  <sheetViews>
    <sheetView showGridLines="0" showZeros="0" zoomScalePageLayoutView="0" workbookViewId="0" topLeftCell="A1">
      <selection activeCell="L5" sqref="L5:L6"/>
    </sheetView>
  </sheetViews>
  <sheetFormatPr defaultColWidth="9.33203125" defaultRowHeight="11.25"/>
  <cols>
    <col min="1" max="1" width="25.83203125" style="24" customWidth="1"/>
    <col min="2" max="2" width="12.5" style="24" customWidth="1"/>
    <col min="3" max="3" width="9" style="24" customWidth="1"/>
    <col min="4" max="4" width="11.5" style="24" customWidth="1"/>
    <col min="5" max="5" width="11.16015625" style="24" customWidth="1"/>
    <col min="6" max="6" width="10.33203125" style="24" customWidth="1"/>
    <col min="7" max="7" width="11.16015625" style="24" customWidth="1"/>
    <col min="8" max="8" width="10.33203125" style="24" customWidth="1"/>
    <col min="9" max="11" width="10.16015625" style="24" customWidth="1"/>
    <col min="12" max="12" width="10.16015625" style="0" customWidth="1"/>
    <col min="13" max="13" width="10.66015625" style="24" customWidth="1"/>
    <col min="14" max="15" width="10.33203125" style="24" customWidth="1"/>
    <col min="16" max="16" width="14.83203125" style="24" customWidth="1"/>
    <col min="17" max="17" width="10.66015625" style="24" customWidth="1"/>
    <col min="18" max="254" width="9.16015625" style="24" customWidth="1"/>
    <col min="255" max="16384" width="9.16015625" style="0" customWidth="1"/>
  </cols>
  <sheetData>
    <row r="1" spans="1:18" ht="27">
      <c r="A1" s="90" t="s">
        <v>241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9"/>
      <c r="M1" s="90"/>
      <c r="N1" s="90"/>
      <c r="O1" s="90"/>
      <c r="P1" s="90"/>
      <c r="Q1" s="90"/>
      <c r="R1" s="91"/>
    </row>
    <row r="2" spans="16:19" ht="12">
      <c r="P2" s="275" t="s">
        <v>17</v>
      </c>
      <c r="Q2" s="275"/>
      <c r="R2"/>
      <c r="S2"/>
    </row>
    <row r="3" spans="1:19" ht="12.75" thickBot="1">
      <c r="A3" s="69" t="s">
        <v>167</v>
      </c>
      <c r="P3" s="275" t="s">
        <v>3</v>
      </c>
      <c r="Q3" s="276"/>
      <c r="R3"/>
      <c r="S3"/>
    </row>
    <row r="4" spans="1:18" s="80" customFormat="1" ht="18.75" customHeight="1">
      <c r="A4" s="270" t="s">
        <v>18</v>
      </c>
      <c r="B4" s="149" t="s">
        <v>19</v>
      </c>
      <c r="C4" s="149"/>
      <c r="D4" s="149"/>
      <c r="E4" s="149"/>
      <c r="F4" s="149"/>
      <c r="G4" s="149"/>
      <c r="H4" s="149"/>
      <c r="I4" s="149"/>
      <c r="J4" s="149"/>
      <c r="K4" s="149"/>
      <c r="L4" s="150"/>
      <c r="M4" s="149" t="s">
        <v>20</v>
      </c>
      <c r="N4" s="149"/>
      <c r="O4" s="149"/>
      <c r="P4" s="149"/>
      <c r="Q4" s="151"/>
      <c r="R4" s="9"/>
    </row>
    <row r="5" spans="1:18" s="80" customFormat="1" ht="40.5" customHeight="1">
      <c r="A5" s="271"/>
      <c r="B5" s="272" t="s">
        <v>21</v>
      </c>
      <c r="C5" s="273" t="s">
        <v>8</v>
      </c>
      <c r="D5" s="273"/>
      <c r="E5" s="273" t="s">
        <v>86</v>
      </c>
      <c r="F5" s="273" t="s">
        <v>119</v>
      </c>
      <c r="G5" s="273" t="s">
        <v>87</v>
      </c>
      <c r="H5" s="273" t="s">
        <v>120</v>
      </c>
      <c r="I5" s="273" t="s">
        <v>107</v>
      </c>
      <c r="J5" s="273"/>
      <c r="K5" s="286" t="s">
        <v>108</v>
      </c>
      <c r="L5" s="286" t="s">
        <v>240</v>
      </c>
      <c r="M5" s="273" t="s">
        <v>21</v>
      </c>
      <c r="N5" s="277" t="s">
        <v>22</v>
      </c>
      <c r="O5" s="277"/>
      <c r="P5" s="277"/>
      <c r="Q5" s="274" t="s">
        <v>23</v>
      </c>
      <c r="R5" s="9"/>
    </row>
    <row r="6" spans="1:18" s="80" customFormat="1" ht="64.5" customHeight="1">
      <c r="A6" s="271"/>
      <c r="B6" s="272"/>
      <c r="C6" s="18" t="s">
        <v>117</v>
      </c>
      <c r="D6" s="18" t="s">
        <v>118</v>
      </c>
      <c r="E6" s="273"/>
      <c r="F6" s="273"/>
      <c r="G6" s="273"/>
      <c r="H6" s="273"/>
      <c r="I6" s="45" t="s">
        <v>117</v>
      </c>
      <c r="J6" s="45" t="s">
        <v>118</v>
      </c>
      <c r="K6" s="287"/>
      <c r="L6" s="287"/>
      <c r="M6" s="273"/>
      <c r="N6" s="18" t="s">
        <v>24</v>
      </c>
      <c r="O6" s="18" t="s">
        <v>25</v>
      </c>
      <c r="P6" s="18" t="s">
        <v>121</v>
      </c>
      <c r="Q6" s="274"/>
      <c r="R6" s="9"/>
    </row>
    <row r="7" spans="1:18" s="79" customFormat="1" ht="12">
      <c r="A7" s="19" t="s">
        <v>116</v>
      </c>
      <c r="B7" s="97">
        <f>SUM(B8:B13)</f>
        <v>148.2</v>
      </c>
      <c r="C7" s="97">
        <f>SUM(C8:C13)</f>
        <v>0</v>
      </c>
      <c r="D7" s="97">
        <f>SUM(D8:D13)</f>
        <v>0</v>
      </c>
      <c r="E7" s="97">
        <f>SUM(E8:E13)</f>
        <v>0</v>
      </c>
      <c r="F7" s="97">
        <f>SUM(F8:F13)</f>
        <v>0</v>
      </c>
      <c r="G7" s="97"/>
      <c r="H7" s="97"/>
      <c r="I7" s="97">
        <v>145</v>
      </c>
      <c r="J7" s="97"/>
      <c r="K7" s="97"/>
      <c r="L7" s="97">
        <v>3.2</v>
      </c>
      <c r="M7" s="97">
        <f>SUM(M8:M13)</f>
        <v>148.20000000000002</v>
      </c>
      <c r="N7" s="97">
        <f>SUM(N8:N13)</f>
        <v>116.26</v>
      </c>
      <c r="O7" s="97">
        <f>SUM(O8:O13)</f>
        <v>16.12</v>
      </c>
      <c r="P7" s="97">
        <f>SUM(P8:P13)</f>
        <v>0.02</v>
      </c>
      <c r="Q7" s="97">
        <f>SUM(Q8:Q13)</f>
        <v>15.8</v>
      </c>
      <c r="R7"/>
    </row>
    <row r="8" spans="1:17" ht="12">
      <c r="A8" s="44" t="s">
        <v>162</v>
      </c>
      <c r="B8" s="71">
        <v>148.2</v>
      </c>
      <c r="C8" s="98"/>
      <c r="D8" s="98"/>
      <c r="E8" s="98"/>
      <c r="F8" s="98"/>
      <c r="G8" s="98"/>
      <c r="H8" s="98"/>
      <c r="I8" s="98">
        <v>145</v>
      </c>
      <c r="J8" s="98"/>
      <c r="K8" s="98"/>
      <c r="L8" s="100">
        <v>3.2</v>
      </c>
      <c r="M8" s="71">
        <f>SUM(N8:Q8)</f>
        <v>148.20000000000002</v>
      </c>
      <c r="N8" s="71">
        <v>116.26</v>
      </c>
      <c r="O8" s="71">
        <v>16.12</v>
      </c>
      <c r="P8" s="71">
        <v>0.02</v>
      </c>
      <c r="Q8" s="98">
        <v>15.8</v>
      </c>
    </row>
    <row r="9" spans="1:17" ht="12">
      <c r="A9" s="223"/>
      <c r="B9" s="133"/>
      <c r="C9" s="133"/>
      <c r="D9" s="98"/>
      <c r="E9" s="98"/>
      <c r="F9" s="98"/>
      <c r="G9" s="98"/>
      <c r="H9" s="98"/>
      <c r="I9" s="98"/>
      <c r="J9" s="98"/>
      <c r="K9" s="98"/>
      <c r="L9" s="100"/>
      <c r="M9" s="133"/>
      <c r="N9" s="134"/>
      <c r="O9" s="134"/>
      <c r="P9" s="134"/>
      <c r="Q9" s="153"/>
    </row>
    <row r="10" spans="1:17" ht="12">
      <c r="A10" s="223"/>
      <c r="B10" s="133"/>
      <c r="C10" s="133"/>
      <c r="D10" s="83"/>
      <c r="E10" s="83"/>
      <c r="F10" s="83"/>
      <c r="G10" s="83"/>
      <c r="H10" s="83"/>
      <c r="I10" s="83"/>
      <c r="J10" s="83"/>
      <c r="K10" s="83"/>
      <c r="L10" s="95"/>
      <c r="M10" s="133"/>
      <c r="N10" s="134"/>
      <c r="O10" s="134"/>
      <c r="P10" s="134"/>
      <c r="Q10" s="153"/>
    </row>
    <row r="11" spans="1:17" ht="12">
      <c r="A11" s="152"/>
      <c r="B11" s="133"/>
      <c r="C11" s="133"/>
      <c r="D11" s="83"/>
      <c r="E11" s="83"/>
      <c r="F11" s="93"/>
      <c r="G11" s="93"/>
      <c r="H11" s="93"/>
      <c r="I11" s="93"/>
      <c r="J11" s="93"/>
      <c r="K11" s="93"/>
      <c r="L11" s="95"/>
      <c r="M11" s="133"/>
      <c r="N11" s="134"/>
      <c r="O11" s="134"/>
      <c r="P11" s="134"/>
      <c r="Q11" s="153"/>
    </row>
    <row r="12" spans="1:17" ht="12.75" thickBot="1">
      <c r="A12" s="154"/>
      <c r="B12" s="155"/>
      <c r="C12" s="155"/>
      <c r="D12" s="156"/>
      <c r="E12" s="156"/>
      <c r="F12" s="157"/>
      <c r="G12" s="157"/>
      <c r="H12" s="157"/>
      <c r="I12" s="157"/>
      <c r="J12" s="157"/>
      <c r="K12" s="157"/>
      <c r="L12" s="158"/>
      <c r="M12" s="155"/>
      <c r="N12" s="159"/>
      <c r="O12" s="159"/>
      <c r="P12" s="159"/>
      <c r="Q12" s="160"/>
    </row>
    <row r="13" spans="1:17" ht="14.25">
      <c r="A13" s="269"/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</row>
    <row r="14" spans="6:12" ht="12">
      <c r="F14" s="37"/>
      <c r="G14" s="37"/>
      <c r="H14" s="37"/>
      <c r="I14" s="37"/>
      <c r="J14" s="37"/>
      <c r="K14" s="37"/>
      <c r="L14" s="73"/>
    </row>
    <row r="15" ht="12">
      <c r="C15" s="37"/>
    </row>
  </sheetData>
  <sheetProtection/>
  <mergeCells count="16">
    <mergeCell ref="Q5:Q6"/>
    <mergeCell ref="P2:Q2"/>
    <mergeCell ref="P3:Q3"/>
    <mergeCell ref="C5:D5"/>
    <mergeCell ref="N5:P5"/>
    <mergeCell ref="K5:K6"/>
    <mergeCell ref="A13:Q13"/>
    <mergeCell ref="A4:A6"/>
    <mergeCell ref="B5:B6"/>
    <mergeCell ref="E5:E6"/>
    <mergeCell ref="F5:F6"/>
    <mergeCell ref="G5:G6"/>
    <mergeCell ref="H5:H6"/>
    <mergeCell ref="I5:J5"/>
    <mergeCell ref="L5:L6"/>
    <mergeCell ref="M5:M6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P24"/>
  <sheetViews>
    <sheetView showGridLines="0" showZeros="0" zoomScalePageLayoutView="0" workbookViewId="0" topLeftCell="A1">
      <selection activeCell="P5" sqref="P5:P6"/>
    </sheetView>
  </sheetViews>
  <sheetFormatPr defaultColWidth="9.16015625" defaultRowHeight="11.25"/>
  <cols>
    <col min="1" max="1" width="32.83203125" style="24" customWidth="1"/>
    <col min="2" max="2" width="6.83203125" style="24" customWidth="1"/>
    <col min="3" max="3" width="6" style="24" customWidth="1"/>
    <col min="4" max="4" width="7.33203125" style="24" customWidth="1"/>
    <col min="5" max="5" width="11.66015625" style="24" customWidth="1"/>
    <col min="6" max="6" width="10.66015625" style="24" customWidth="1"/>
    <col min="7" max="7" width="9" style="24" customWidth="1"/>
    <col min="8" max="8" width="13.16015625" style="24" customWidth="1"/>
    <col min="9" max="9" width="9" style="24" bestFit="1" customWidth="1"/>
    <col min="10" max="10" width="10.83203125" style="24" customWidth="1"/>
    <col min="11" max="11" width="11.5" style="24" customWidth="1"/>
    <col min="12" max="12" width="10.66015625" style="0" customWidth="1"/>
    <col min="13" max="13" width="8.66015625" style="24" customWidth="1"/>
    <col min="14" max="15" width="14.5" style="24" customWidth="1"/>
    <col min="16" max="16" width="12.83203125" style="24" customWidth="1"/>
    <col min="17" max="17" width="9.33203125" style="24" customWidth="1"/>
    <col min="18" max="250" width="9.16015625" style="24" customWidth="1"/>
  </cols>
  <sheetData>
    <row r="1" spans="1:16" ht="28.5" customHeight="1">
      <c r="A1" s="278" t="s">
        <v>242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</row>
    <row r="2" spans="13:16" ht="10.5" customHeight="1">
      <c r="M2"/>
      <c r="N2" s="129"/>
      <c r="O2" s="129"/>
      <c r="P2" s="130" t="s">
        <v>27</v>
      </c>
    </row>
    <row r="3" spans="1:16" ht="17.25" customHeight="1">
      <c r="A3" s="15" t="s">
        <v>167</v>
      </c>
      <c r="B3" s="58"/>
      <c r="C3" s="58"/>
      <c r="D3" s="58"/>
      <c r="E3" s="58"/>
      <c r="M3"/>
      <c r="N3" s="279" t="s">
        <v>3</v>
      </c>
      <c r="O3" s="279"/>
      <c r="P3" s="279"/>
    </row>
    <row r="4" spans="1:16" s="80" customFormat="1" ht="16.5" customHeight="1">
      <c r="A4" s="272" t="s">
        <v>18</v>
      </c>
      <c r="B4" s="280" t="s">
        <v>88</v>
      </c>
      <c r="C4" s="280"/>
      <c r="D4" s="280"/>
      <c r="E4" s="283" t="s">
        <v>29</v>
      </c>
      <c r="F4" s="277" t="s">
        <v>19</v>
      </c>
      <c r="G4" s="277"/>
      <c r="H4" s="277"/>
      <c r="I4" s="277"/>
      <c r="J4" s="277"/>
      <c r="K4" s="277"/>
      <c r="L4" s="277"/>
      <c r="M4" s="277"/>
      <c r="N4" s="277"/>
      <c r="O4" s="277"/>
      <c r="P4" s="277"/>
    </row>
    <row r="5" spans="1:16" s="80" customFormat="1" ht="63" customHeight="1">
      <c r="A5" s="272"/>
      <c r="B5" s="282" t="s">
        <v>30</v>
      </c>
      <c r="C5" s="282" t="s">
        <v>31</v>
      </c>
      <c r="D5" s="282" t="s">
        <v>32</v>
      </c>
      <c r="E5" s="283"/>
      <c r="F5" s="272" t="s">
        <v>21</v>
      </c>
      <c r="G5" s="273" t="s">
        <v>8</v>
      </c>
      <c r="H5" s="273"/>
      <c r="I5" s="273" t="s">
        <v>86</v>
      </c>
      <c r="J5" s="273" t="s">
        <v>119</v>
      </c>
      <c r="K5" s="273" t="s">
        <v>87</v>
      </c>
      <c r="L5" s="273" t="s">
        <v>120</v>
      </c>
      <c r="M5" s="273" t="s">
        <v>107</v>
      </c>
      <c r="N5" s="273"/>
      <c r="O5" s="273" t="s">
        <v>108</v>
      </c>
      <c r="P5" s="346" t="s">
        <v>243</v>
      </c>
    </row>
    <row r="6" spans="1:16" s="80" customFormat="1" ht="51.75" customHeight="1">
      <c r="A6" s="272"/>
      <c r="B6" s="282"/>
      <c r="C6" s="282"/>
      <c r="D6" s="282"/>
      <c r="E6" s="283"/>
      <c r="F6" s="272"/>
      <c r="G6" s="18" t="s">
        <v>100</v>
      </c>
      <c r="H6" s="18" t="s">
        <v>118</v>
      </c>
      <c r="I6" s="273"/>
      <c r="J6" s="273"/>
      <c r="K6" s="273"/>
      <c r="L6" s="273"/>
      <c r="M6" s="18" t="s">
        <v>117</v>
      </c>
      <c r="N6" s="18" t="s">
        <v>118</v>
      </c>
      <c r="O6" s="273"/>
      <c r="P6" s="273"/>
    </row>
    <row r="7" spans="1:250" s="9" customFormat="1" ht="15" customHeight="1">
      <c r="A7" s="59"/>
      <c r="B7" s="60"/>
      <c r="C7" s="60"/>
      <c r="D7" s="60"/>
      <c r="E7" s="61" t="s">
        <v>21</v>
      </c>
      <c r="F7" s="92">
        <f>SUM(F8:F23)</f>
        <v>148.2</v>
      </c>
      <c r="G7" s="92">
        <f>SUM(G8:G23)</f>
        <v>0</v>
      </c>
      <c r="H7" s="92">
        <v>0</v>
      </c>
      <c r="I7" s="92">
        <v>0</v>
      </c>
      <c r="J7" s="92"/>
      <c r="K7" s="92"/>
      <c r="L7" s="94">
        <v>0</v>
      </c>
      <c r="M7" s="64">
        <v>145</v>
      </c>
      <c r="N7" s="64"/>
      <c r="O7" s="64"/>
      <c r="P7" s="64">
        <v>3.2</v>
      </c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</row>
    <row r="8" spans="1:16" ht="50.25" customHeight="1">
      <c r="A8" s="44" t="s">
        <v>162</v>
      </c>
      <c r="B8" s="21" t="s">
        <v>163</v>
      </c>
      <c r="C8" s="21" t="s">
        <v>164</v>
      </c>
      <c r="D8" s="21" t="s">
        <v>165</v>
      </c>
      <c r="E8" s="43" t="s">
        <v>166</v>
      </c>
      <c r="F8" s="71">
        <v>148.2</v>
      </c>
      <c r="G8" s="83"/>
      <c r="H8" s="83"/>
      <c r="I8" s="83"/>
      <c r="J8" s="93"/>
      <c r="K8" s="93"/>
      <c r="L8" s="95"/>
      <c r="M8" s="39">
        <v>145</v>
      </c>
      <c r="N8" s="39"/>
      <c r="O8" s="39"/>
      <c r="P8" s="39">
        <v>3.2</v>
      </c>
    </row>
    <row r="9" spans="1:16" ht="15" customHeight="1">
      <c r="A9" s="224"/>
      <c r="B9" s="21"/>
      <c r="C9" s="21"/>
      <c r="D9" s="21"/>
      <c r="E9" s="43"/>
      <c r="F9" s="133"/>
      <c r="G9" s="133"/>
      <c r="H9" s="83"/>
      <c r="I9" s="83"/>
      <c r="J9" s="83"/>
      <c r="K9" s="83"/>
      <c r="L9" s="95"/>
      <c r="M9" s="39"/>
      <c r="N9" s="39"/>
      <c r="O9" s="39"/>
      <c r="P9" s="39"/>
    </row>
    <row r="10" spans="1:16" ht="15" customHeight="1">
      <c r="A10" s="224"/>
      <c r="B10" s="21"/>
      <c r="C10" s="21"/>
      <c r="D10" s="21"/>
      <c r="E10" s="43"/>
      <c r="F10" s="133"/>
      <c r="G10" s="133"/>
      <c r="H10" s="83"/>
      <c r="I10" s="83"/>
      <c r="J10" s="83"/>
      <c r="K10" s="83"/>
      <c r="L10" s="95"/>
      <c r="M10" s="39"/>
      <c r="N10" s="39"/>
      <c r="O10" s="39"/>
      <c r="P10" s="39"/>
    </row>
    <row r="11" spans="1:16" ht="15" customHeight="1">
      <c r="A11" s="224"/>
      <c r="B11" s="21"/>
      <c r="C11" s="21"/>
      <c r="D11" s="21"/>
      <c r="E11" s="43"/>
      <c r="F11" s="133"/>
      <c r="G11" s="133"/>
      <c r="H11" s="83"/>
      <c r="I11" s="83"/>
      <c r="J11" s="83"/>
      <c r="K11" s="83"/>
      <c r="L11" s="95"/>
      <c r="M11" s="39"/>
      <c r="N11" s="39"/>
      <c r="O11" s="39"/>
      <c r="P11" s="39"/>
    </row>
    <row r="12" spans="1:16" ht="15" customHeight="1">
      <c r="A12" s="224"/>
      <c r="B12" s="21"/>
      <c r="C12" s="21"/>
      <c r="D12" s="21"/>
      <c r="E12" s="43"/>
      <c r="F12" s="133"/>
      <c r="G12" s="133"/>
      <c r="H12" s="83"/>
      <c r="I12" s="83"/>
      <c r="J12" s="83"/>
      <c r="K12" s="83"/>
      <c r="L12" s="95"/>
      <c r="M12" s="39"/>
      <c r="N12" s="39"/>
      <c r="O12" s="39"/>
      <c r="P12" s="39"/>
    </row>
    <row r="13" spans="1:16" ht="15" customHeight="1">
      <c r="A13" s="224"/>
      <c r="B13" s="21"/>
      <c r="C13" s="21"/>
      <c r="D13" s="21"/>
      <c r="E13" s="43"/>
      <c r="F13" s="133"/>
      <c r="G13" s="133"/>
      <c r="H13" s="83"/>
      <c r="I13" s="83"/>
      <c r="J13" s="93"/>
      <c r="K13" s="93"/>
      <c r="L13" s="95"/>
      <c r="M13" s="39"/>
      <c r="N13" s="39"/>
      <c r="O13" s="39"/>
      <c r="P13" s="39"/>
    </row>
    <row r="14" spans="1:16" ht="15" customHeight="1">
      <c r="A14" s="224"/>
      <c r="B14" s="21"/>
      <c r="C14" s="21"/>
      <c r="D14" s="21"/>
      <c r="E14" s="43"/>
      <c r="F14" s="133"/>
      <c r="G14" s="133"/>
      <c r="H14" s="83"/>
      <c r="I14" s="83"/>
      <c r="J14" s="83"/>
      <c r="K14" s="83"/>
      <c r="L14" s="95"/>
      <c r="M14" s="39"/>
      <c r="N14" s="39"/>
      <c r="O14" s="39"/>
      <c r="P14" s="39"/>
    </row>
    <row r="15" spans="1:16" ht="15" customHeight="1">
      <c r="A15" s="132"/>
      <c r="B15" s="21"/>
      <c r="C15" s="21"/>
      <c r="D15" s="21"/>
      <c r="E15" s="43"/>
      <c r="F15" s="133"/>
      <c r="G15" s="133"/>
      <c r="H15" s="83"/>
      <c r="I15" s="83"/>
      <c r="J15" s="83"/>
      <c r="K15" s="83"/>
      <c r="L15" s="95"/>
      <c r="M15" s="39"/>
      <c r="N15" s="39"/>
      <c r="O15" s="39"/>
      <c r="P15" s="39"/>
    </row>
    <row r="16" spans="1:16" ht="15" customHeight="1">
      <c r="A16" s="132"/>
      <c r="B16" s="21"/>
      <c r="C16" s="21"/>
      <c r="D16" s="21"/>
      <c r="E16" s="43"/>
      <c r="F16" s="133"/>
      <c r="G16" s="133"/>
      <c r="H16" s="83"/>
      <c r="I16" s="83"/>
      <c r="J16" s="83"/>
      <c r="K16" s="83"/>
      <c r="L16" s="95"/>
      <c r="M16" s="39"/>
      <c r="N16" s="39"/>
      <c r="O16" s="39"/>
      <c r="P16" s="39"/>
    </row>
    <row r="17" spans="1:16" ht="21" customHeight="1" hidden="1">
      <c r="A17" s="44"/>
      <c r="B17" s="21"/>
      <c r="C17" s="21"/>
      <c r="D17" s="21"/>
      <c r="E17" s="43"/>
      <c r="F17" s="71">
        <f aca="true" t="shared" si="0" ref="F17:F23">SUM(G17:L17)</f>
        <v>0</v>
      </c>
      <c r="G17" s="93"/>
      <c r="H17" s="93"/>
      <c r="I17" s="83"/>
      <c r="J17" s="83"/>
      <c r="K17" s="83"/>
      <c r="L17" s="95"/>
      <c r="M17" s="39"/>
      <c r="N17" s="39"/>
      <c r="O17" s="39"/>
      <c r="P17" s="39"/>
    </row>
    <row r="18" spans="1:16" ht="21" customHeight="1" hidden="1">
      <c r="A18" s="44"/>
      <c r="B18" s="21"/>
      <c r="C18" s="21"/>
      <c r="D18" s="21"/>
      <c r="E18" s="43"/>
      <c r="F18" s="71">
        <f t="shared" si="0"/>
        <v>0</v>
      </c>
      <c r="G18" s="93"/>
      <c r="H18" s="93"/>
      <c r="I18" s="93"/>
      <c r="J18" s="83"/>
      <c r="K18" s="83"/>
      <c r="L18" s="95"/>
      <c r="M18" s="39"/>
      <c r="N18" s="39"/>
      <c r="O18" s="39"/>
      <c r="P18" s="39"/>
    </row>
    <row r="19" spans="1:16" ht="21" customHeight="1" hidden="1">
      <c r="A19" s="44"/>
      <c r="B19" s="21"/>
      <c r="C19" s="21"/>
      <c r="D19" s="21"/>
      <c r="E19" s="43"/>
      <c r="F19" s="71">
        <f t="shared" si="0"/>
        <v>0</v>
      </c>
      <c r="G19" s="93"/>
      <c r="H19" s="93"/>
      <c r="I19" s="93"/>
      <c r="J19" s="93"/>
      <c r="K19" s="93"/>
      <c r="L19" s="96"/>
      <c r="M19" s="39"/>
      <c r="N19" s="39"/>
      <c r="O19" s="39"/>
      <c r="P19" s="39"/>
    </row>
    <row r="20" spans="1:16" ht="21" customHeight="1" hidden="1">
      <c r="A20" s="44"/>
      <c r="B20" s="21"/>
      <c r="C20" s="21"/>
      <c r="D20" s="21"/>
      <c r="E20" s="43"/>
      <c r="F20" s="71">
        <f t="shared" si="0"/>
        <v>0</v>
      </c>
      <c r="G20" s="93"/>
      <c r="H20" s="93"/>
      <c r="I20" s="93"/>
      <c r="J20" s="93"/>
      <c r="K20" s="93"/>
      <c r="L20" s="96"/>
      <c r="M20" s="39"/>
      <c r="N20" s="39"/>
      <c r="O20" s="39"/>
      <c r="P20" s="39"/>
    </row>
    <row r="21" spans="1:16" ht="21" customHeight="1" hidden="1">
      <c r="A21" s="44"/>
      <c r="B21" s="21"/>
      <c r="C21" s="21"/>
      <c r="D21" s="21"/>
      <c r="E21" s="43"/>
      <c r="F21" s="71">
        <f t="shared" si="0"/>
        <v>0</v>
      </c>
      <c r="G21" s="93"/>
      <c r="H21" s="93"/>
      <c r="I21" s="93"/>
      <c r="J21" s="93"/>
      <c r="K21" s="93"/>
      <c r="L21" s="96"/>
      <c r="M21" s="39"/>
      <c r="N21" s="39"/>
      <c r="O21" s="39"/>
      <c r="P21" s="39"/>
    </row>
    <row r="22" spans="1:16" ht="21" customHeight="1" hidden="1">
      <c r="A22" s="44"/>
      <c r="B22" s="21"/>
      <c r="C22" s="21"/>
      <c r="D22" s="21"/>
      <c r="E22" s="43"/>
      <c r="F22" s="71">
        <f t="shared" si="0"/>
        <v>0</v>
      </c>
      <c r="G22" s="93"/>
      <c r="H22" s="93"/>
      <c r="I22" s="93"/>
      <c r="J22" s="93"/>
      <c r="K22" s="93"/>
      <c r="L22" s="96"/>
      <c r="M22" s="39"/>
      <c r="N22" s="39"/>
      <c r="O22" s="39"/>
      <c r="P22" s="39"/>
    </row>
    <row r="23" spans="1:16" ht="21" customHeight="1" hidden="1">
      <c r="A23" s="44"/>
      <c r="B23" s="21"/>
      <c r="C23" s="21"/>
      <c r="D23" s="21"/>
      <c r="E23" s="43"/>
      <c r="F23" s="71">
        <f t="shared" si="0"/>
        <v>0</v>
      </c>
      <c r="G23" s="93"/>
      <c r="H23" s="93"/>
      <c r="I23" s="93"/>
      <c r="J23" s="93"/>
      <c r="K23" s="93"/>
      <c r="L23" s="96"/>
      <c r="M23" s="39"/>
      <c r="N23" s="39"/>
      <c r="O23" s="39"/>
      <c r="P23" s="39"/>
    </row>
    <row r="24" spans="1:16" ht="14.25">
      <c r="A24" s="281"/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</row>
  </sheetData>
  <sheetProtection/>
  <mergeCells count="19">
    <mergeCell ref="A24:P24"/>
    <mergeCell ref="A4:A6"/>
    <mergeCell ref="B5:B6"/>
    <mergeCell ref="C5:C6"/>
    <mergeCell ref="D5:D6"/>
    <mergeCell ref="E4:E6"/>
    <mergeCell ref="F5:F6"/>
    <mergeCell ref="I5:I6"/>
    <mergeCell ref="J5:J6"/>
    <mergeCell ref="O5:O6"/>
    <mergeCell ref="A1:P1"/>
    <mergeCell ref="N3:P3"/>
    <mergeCell ref="B4:D4"/>
    <mergeCell ref="F4:P4"/>
    <mergeCell ref="G5:H5"/>
    <mergeCell ref="P5:P6"/>
    <mergeCell ref="K5:K6"/>
    <mergeCell ref="L5:L6"/>
    <mergeCell ref="M5:N5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N42"/>
  <sheetViews>
    <sheetView showGridLines="0" showZeros="0" zoomScalePageLayoutView="0" workbookViewId="0" topLeftCell="A1">
      <selection activeCell="H18" sqref="H18"/>
    </sheetView>
  </sheetViews>
  <sheetFormatPr defaultColWidth="9.16015625" defaultRowHeight="11.25"/>
  <cols>
    <col min="1" max="1" width="40.33203125" style="24" customWidth="1"/>
    <col min="2" max="2" width="5" style="162" bestFit="1" customWidth="1"/>
    <col min="3" max="4" width="4.33203125" style="162" bestFit="1" customWidth="1"/>
    <col min="5" max="5" width="42" style="24" bestFit="1" customWidth="1"/>
    <col min="6" max="6" width="13.16015625" style="24" customWidth="1"/>
    <col min="7" max="7" width="9.83203125" style="24" customWidth="1"/>
    <col min="8" max="8" width="11.83203125" style="24" customWidth="1"/>
    <col min="9" max="9" width="15.16015625" style="24" customWidth="1"/>
    <col min="10" max="10" width="11.5" style="24" bestFit="1" customWidth="1"/>
    <col min="11" max="248" width="9.16015625" style="24" customWidth="1"/>
    <col min="249" max="254" width="9.16015625" style="0" customWidth="1"/>
  </cols>
  <sheetData>
    <row r="1" spans="1:11" ht="27">
      <c r="A1" s="90" t="s">
        <v>244</v>
      </c>
      <c r="B1" s="161"/>
      <c r="C1" s="161"/>
      <c r="D1" s="161"/>
      <c r="E1" s="90"/>
      <c r="F1" s="90"/>
      <c r="G1" s="90"/>
      <c r="H1" s="90"/>
      <c r="I1" s="90"/>
      <c r="J1" s="90"/>
      <c r="K1" s="91"/>
    </row>
    <row r="2" spans="9:12" ht="12">
      <c r="I2" s="275" t="s">
        <v>33</v>
      </c>
      <c r="J2" s="275"/>
      <c r="K2"/>
      <c r="L2"/>
    </row>
    <row r="3" spans="1:12" ht="17.25" customHeight="1">
      <c r="A3" s="15" t="s">
        <v>167</v>
      </c>
      <c r="B3" s="163"/>
      <c r="C3" s="163"/>
      <c r="D3" s="163"/>
      <c r="E3" s="58"/>
      <c r="I3" s="275" t="s">
        <v>3</v>
      </c>
      <c r="J3" s="288"/>
      <c r="K3"/>
      <c r="L3"/>
    </row>
    <row r="4" spans="1:11" s="80" customFormat="1" ht="19.5" customHeight="1">
      <c r="A4" s="272" t="s">
        <v>18</v>
      </c>
      <c r="B4" s="280" t="s">
        <v>28</v>
      </c>
      <c r="C4" s="280"/>
      <c r="D4" s="280"/>
      <c r="E4" s="283" t="s">
        <v>29</v>
      </c>
      <c r="F4" s="81" t="s">
        <v>20</v>
      </c>
      <c r="G4" s="82"/>
      <c r="H4" s="82"/>
      <c r="I4" s="82"/>
      <c r="J4" s="86"/>
      <c r="K4" s="9"/>
    </row>
    <row r="5" spans="1:11" s="80" customFormat="1" ht="19.5" customHeight="1">
      <c r="A5" s="272"/>
      <c r="B5" s="284" t="s">
        <v>30</v>
      </c>
      <c r="C5" s="284" t="s">
        <v>31</v>
      </c>
      <c r="D5" s="284" t="s">
        <v>32</v>
      </c>
      <c r="E5" s="283"/>
      <c r="F5" s="286" t="s">
        <v>21</v>
      </c>
      <c r="G5" s="289" t="s">
        <v>22</v>
      </c>
      <c r="H5" s="290"/>
      <c r="I5" s="291"/>
      <c r="J5" s="286" t="s">
        <v>23</v>
      </c>
      <c r="K5" s="9"/>
    </row>
    <row r="6" spans="1:11" s="80" customFormat="1" ht="39" customHeight="1">
      <c r="A6" s="272"/>
      <c r="B6" s="285"/>
      <c r="C6" s="285"/>
      <c r="D6" s="285"/>
      <c r="E6" s="283"/>
      <c r="F6" s="287"/>
      <c r="G6" s="55" t="s">
        <v>24</v>
      </c>
      <c r="H6" s="55" t="s">
        <v>25</v>
      </c>
      <c r="I6" s="55" t="s">
        <v>121</v>
      </c>
      <c r="J6" s="287"/>
      <c r="K6" s="9"/>
    </row>
    <row r="7" spans="1:248" s="9" customFormat="1" ht="17.25" customHeight="1">
      <c r="A7" s="59"/>
      <c r="B7" s="60"/>
      <c r="C7" s="60"/>
      <c r="D7" s="60"/>
      <c r="E7" s="61" t="s">
        <v>21</v>
      </c>
      <c r="F7" s="92"/>
      <c r="G7" s="92"/>
      <c r="H7" s="92"/>
      <c r="I7" s="92"/>
      <c r="J7" s="92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</row>
    <row r="8" spans="1:248" s="169" customFormat="1" ht="12">
      <c r="A8" s="44" t="s">
        <v>162</v>
      </c>
      <c r="B8" s="21" t="s">
        <v>168</v>
      </c>
      <c r="C8" s="21"/>
      <c r="D8" s="21"/>
      <c r="E8" s="43" t="s">
        <v>169</v>
      </c>
      <c r="F8" s="72">
        <f>G8+H8+I8+J8</f>
        <v>148.20000000000002</v>
      </c>
      <c r="G8" s="238" t="s">
        <v>245</v>
      </c>
      <c r="H8" s="238" t="s">
        <v>246</v>
      </c>
      <c r="I8" s="238">
        <v>0.02</v>
      </c>
      <c r="J8" s="238" t="s">
        <v>247</v>
      </c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8"/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168"/>
      <c r="DC8" s="168"/>
      <c r="DD8" s="168"/>
      <c r="DE8" s="168"/>
      <c r="DF8" s="168"/>
      <c r="DG8" s="168"/>
      <c r="DH8" s="168"/>
      <c r="DI8" s="168"/>
      <c r="DJ8" s="168"/>
      <c r="DK8" s="168"/>
      <c r="DL8" s="168"/>
      <c r="DM8" s="168"/>
      <c r="DN8" s="168"/>
      <c r="DO8" s="168"/>
      <c r="DP8" s="168"/>
      <c r="DQ8" s="168"/>
      <c r="DR8" s="168"/>
      <c r="DS8" s="168"/>
      <c r="DT8" s="168"/>
      <c r="DU8" s="168"/>
      <c r="DV8" s="168"/>
      <c r="DW8" s="168"/>
      <c r="DX8" s="168"/>
      <c r="DY8" s="168"/>
      <c r="DZ8" s="168"/>
      <c r="EA8" s="168"/>
      <c r="EB8" s="168"/>
      <c r="EC8" s="168"/>
      <c r="ED8" s="168"/>
      <c r="EE8" s="168"/>
      <c r="EF8" s="168"/>
      <c r="EG8" s="168"/>
      <c r="EH8" s="168"/>
      <c r="EI8" s="168"/>
      <c r="EJ8" s="168"/>
      <c r="EK8" s="168"/>
      <c r="EL8" s="168"/>
      <c r="EM8" s="168"/>
      <c r="EN8" s="168"/>
      <c r="EO8" s="168"/>
      <c r="EP8" s="168"/>
      <c r="EQ8" s="168"/>
      <c r="ER8" s="168"/>
      <c r="ES8" s="168"/>
      <c r="ET8" s="168"/>
      <c r="EU8" s="168"/>
      <c r="EV8" s="168"/>
      <c r="EW8" s="168"/>
      <c r="EX8" s="168"/>
      <c r="EY8" s="168"/>
      <c r="EZ8" s="168"/>
      <c r="FA8" s="168"/>
      <c r="FB8" s="168"/>
      <c r="FC8" s="168"/>
      <c r="FD8" s="168"/>
      <c r="FE8" s="168"/>
      <c r="FF8" s="168"/>
      <c r="FG8" s="168"/>
      <c r="FH8" s="168"/>
      <c r="FI8" s="168"/>
      <c r="FJ8" s="168"/>
      <c r="FK8" s="168"/>
      <c r="FL8" s="168"/>
      <c r="FM8" s="168"/>
      <c r="FN8" s="168"/>
      <c r="FO8" s="168"/>
      <c r="FP8" s="168"/>
      <c r="FQ8" s="168"/>
      <c r="FR8" s="168"/>
      <c r="FS8" s="168"/>
      <c r="FT8" s="168"/>
      <c r="FU8" s="168"/>
      <c r="FV8" s="168"/>
      <c r="FW8" s="168"/>
      <c r="FX8" s="168"/>
      <c r="FY8" s="168"/>
      <c r="FZ8" s="168"/>
      <c r="GA8" s="168"/>
      <c r="GB8" s="168"/>
      <c r="GC8" s="168"/>
      <c r="GD8" s="168"/>
      <c r="GE8" s="168"/>
      <c r="GF8" s="168"/>
      <c r="GG8" s="168"/>
      <c r="GH8" s="168"/>
      <c r="GI8" s="168"/>
      <c r="GJ8" s="168"/>
      <c r="GK8" s="168"/>
      <c r="GL8" s="168"/>
      <c r="GM8" s="168"/>
      <c r="GN8" s="168"/>
      <c r="GO8" s="168"/>
      <c r="GP8" s="168"/>
      <c r="GQ8" s="168"/>
      <c r="GR8" s="168"/>
      <c r="GS8" s="168"/>
      <c r="GT8" s="168"/>
      <c r="GU8" s="168"/>
      <c r="GV8" s="168"/>
      <c r="GW8" s="168"/>
      <c r="GX8" s="168"/>
      <c r="GY8" s="168"/>
      <c r="GZ8" s="168"/>
      <c r="HA8" s="168"/>
      <c r="HB8" s="168"/>
      <c r="HC8" s="168"/>
      <c r="HD8" s="168"/>
      <c r="HE8" s="168"/>
      <c r="HF8" s="168"/>
      <c r="HG8" s="168"/>
      <c r="HH8" s="168"/>
      <c r="HI8" s="168"/>
      <c r="HJ8" s="168"/>
      <c r="HK8" s="168"/>
      <c r="HL8" s="168"/>
      <c r="HM8" s="168"/>
      <c r="HN8" s="168"/>
      <c r="HO8" s="168"/>
      <c r="HP8" s="168"/>
      <c r="HQ8" s="168"/>
      <c r="HR8" s="168"/>
      <c r="HS8" s="168"/>
      <c r="HT8" s="168"/>
      <c r="HU8" s="168"/>
      <c r="HV8" s="168"/>
      <c r="HW8" s="168"/>
      <c r="HX8" s="168"/>
      <c r="HY8" s="168"/>
      <c r="HZ8" s="168"/>
      <c r="IA8" s="168"/>
      <c r="IB8" s="168"/>
      <c r="IC8" s="168"/>
      <c r="ID8" s="168"/>
      <c r="IE8" s="168"/>
      <c r="IF8" s="168"/>
      <c r="IG8" s="168"/>
      <c r="IH8" s="168"/>
      <c r="II8" s="168"/>
      <c r="IJ8" s="168"/>
      <c r="IK8" s="168"/>
      <c r="IL8" s="168"/>
      <c r="IM8" s="168"/>
      <c r="IN8" s="168"/>
    </row>
    <row r="9" spans="1:10" ht="12">
      <c r="A9" s="44"/>
      <c r="B9" s="164" t="s">
        <v>170</v>
      </c>
      <c r="C9" s="239" t="s">
        <v>171</v>
      </c>
      <c r="D9" s="164"/>
      <c r="E9" s="240" t="s">
        <v>172</v>
      </c>
      <c r="F9" s="72">
        <f>G9+H9+I9+J9</f>
        <v>148.20000000000002</v>
      </c>
      <c r="G9" s="238" t="s">
        <v>245</v>
      </c>
      <c r="H9" s="238" t="s">
        <v>246</v>
      </c>
      <c r="I9" s="238">
        <v>0.02</v>
      </c>
      <c r="J9" s="238" t="s">
        <v>247</v>
      </c>
    </row>
    <row r="10" spans="1:10" ht="12">
      <c r="A10" s="44"/>
      <c r="B10" s="239" t="s">
        <v>173</v>
      </c>
      <c r="C10" s="239" t="s">
        <v>171</v>
      </c>
      <c r="D10" s="239" t="s">
        <v>174</v>
      </c>
      <c r="E10" s="240" t="s">
        <v>175</v>
      </c>
      <c r="F10" s="72">
        <f>G10+H10+I10+J10</f>
        <v>148.20000000000002</v>
      </c>
      <c r="G10" s="238" t="s">
        <v>245</v>
      </c>
      <c r="H10" s="238" t="s">
        <v>246</v>
      </c>
      <c r="I10" s="238">
        <v>0.02</v>
      </c>
      <c r="J10" s="238" t="s">
        <v>247</v>
      </c>
    </row>
    <row r="11" spans="1:10" ht="12">
      <c r="A11" s="44"/>
      <c r="B11" s="164"/>
      <c r="C11" s="165"/>
      <c r="D11" s="165"/>
      <c r="E11" s="77"/>
      <c r="F11" s="100"/>
      <c r="G11" s="100"/>
      <c r="H11" s="100"/>
      <c r="I11" s="100"/>
      <c r="J11" s="100"/>
    </row>
    <row r="12" spans="1:10" ht="12">
      <c r="A12" s="44"/>
      <c r="B12" s="164"/>
      <c r="C12" s="165"/>
      <c r="D12" s="164"/>
      <c r="E12" s="77"/>
      <c r="F12" s="100"/>
      <c r="G12" s="100"/>
      <c r="H12" s="100"/>
      <c r="I12" s="100"/>
      <c r="J12" s="100"/>
    </row>
    <row r="13" spans="1:10" ht="12">
      <c r="A13" s="44"/>
      <c r="B13" s="164"/>
      <c r="C13" s="165"/>
      <c r="D13" s="165"/>
      <c r="E13" s="77"/>
      <c r="F13" s="100"/>
      <c r="G13" s="100"/>
      <c r="H13" s="100"/>
      <c r="I13" s="100"/>
      <c r="J13" s="100"/>
    </row>
    <row r="14" spans="1:10" ht="12">
      <c r="A14" s="44"/>
      <c r="B14" s="164"/>
      <c r="C14" s="164"/>
      <c r="D14" s="164"/>
      <c r="E14" s="77"/>
      <c r="F14" s="100"/>
      <c r="G14" s="100"/>
      <c r="H14" s="100"/>
      <c r="I14" s="100"/>
      <c r="J14" s="100"/>
    </row>
    <row r="15" spans="1:10" ht="12">
      <c r="A15" s="44"/>
      <c r="B15" s="164"/>
      <c r="C15" s="164"/>
      <c r="D15" s="165"/>
      <c r="E15" s="77"/>
      <c r="F15" s="100"/>
      <c r="G15" s="100"/>
      <c r="H15" s="100"/>
      <c r="I15" s="100"/>
      <c r="J15" s="100"/>
    </row>
    <row r="16" spans="1:10" ht="12">
      <c r="A16" s="44"/>
      <c r="B16" s="164"/>
      <c r="C16" s="164"/>
      <c r="D16" s="165"/>
      <c r="E16" s="77"/>
      <c r="F16" s="100"/>
      <c r="G16" s="100"/>
      <c r="H16" s="100"/>
      <c r="I16" s="100"/>
      <c r="J16" s="100"/>
    </row>
    <row r="17" spans="1:10" ht="12">
      <c r="A17" s="44"/>
      <c r="B17" s="164"/>
      <c r="C17" s="164"/>
      <c r="D17" s="164"/>
      <c r="E17" s="77"/>
      <c r="F17" s="100"/>
      <c r="G17" s="100"/>
      <c r="H17" s="100"/>
      <c r="I17" s="100"/>
      <c r="J17" s="100"/>
    </row>
    <row r="18" spans="1:10" ht="12">
      <c r="A18" s="44"/>
      <c r="B18" s="164"/>
      <c r="C18" s="165"/>
      <c r="D18" s="164"/>
      <c r="E18" s="77"/>
      <c r="F18" s="100"/>
      <c r="G18" s="100"/>
      <c r="H18" s="100"/>
      <c r="I18" s="100"/>
      <c r="J18" s="100"/>
    </row>
    <row r="19" spans="1:10" ht="12">
      <c r="A19" s="44"/>
      <c r="B19" s="164"/>
      <c r="C19" s="165"/>
      <c r="D19" s="165"/>
      <c r="E19" s="77"/>
      <c r="F19" s="100"/>
      <c r="G19" s="100"/>
      <c r="H19" s="100"/>
      <c r="I19" s="100"/>
      <c r="J19" s="100"/>
    </row>
    <row r="20" spans="1:10" ht="12">
      <c r="A20" s="44"/>
      <c r="B20" s="164"/>
      <c r="C20" s="165"/>
      <c r="D20" s="165"/>
      <c r="E20" s="77"/>
      <c r="F20" s="100"/>
      <c r="G20" s="100"/>
      <c r="H20" s="100"/>
      <c r="I20" s="100"/>
      <c r="J20" s="100"/>
    </row>
    <row r="21" spans="1:10" ht="12">
      <c r="A21" s="44"/>
      <c r="B21" s="164"/>
      <c r="C21" s="164"/>
      <c r="D21" s="164"/>
      <c r="E21" s="77"/>
      <c r="F21" s="100"/>
      <c r="G21" s="100"/>
      <c r="H21" s="100"/>
      <c r="I21" s="100"/>
      <c r="J21" s="100"/>
    </row>
    <row r="22" spans="1:10" ht="12">
      <c r="A22" s="44"/>
      <c r="B22" s="164"/>
      <c r="C22" s="164"/>
      <c r="D22" s="164"/>
      <c r="E22" s="77"/>
      <c r="F22" s="100"/>
      <c r="G22" s="100"/>
      <c r="H22" s="100"/>
      <c r="I22" s="100"/>
      <c r="J22" s="100"/>
    </row>
    <row r="23" spans="1:10" ht="12">
      <c r="A23" s="44"/>
      <c r="B23" s="164"/>
      <c r="C23" s="164"/>
      <c r="D23" s="165"/>
      <c r="E23" s="77"/>
      <c r="F23" s="100"/>
      <c r="G23" s="100"/>
      <c r="H23" s="100"/>
      <c r="I23" s="100"/>
      <c r="J23" s="100"/>
    </row>
    <row r="24" spans="1:10" ht="12">
      <c r="A24" s="44"/>
      <c r="B24" s="164"/>
      <c r="C24" s="164"/>
      <c r="D24" s="164"/>
      <c r="E24" s="77"/>
      <c r="F24" s="100"/>
      <c r="G24" s="100"/>
      <c r="H24" s="100"/>
      <c r="I24" s="100"/>
      <c r="J24" s="100"/>
    </row>
    <row r="25" spans="1:10" ht="12">
      <c r="A25" s="44"/>
      <c r="B25" s="164"/>
      <c r="C25" s="165"/>
      <c r="D25" s="164"/>
      <c r="E25" s="77"/>
      <c r="F25" s="100"/>
      <c r="G25" s="100"/>
      <c r="H25" s="100"/>
      <c r="I25" s="100"/>
      <c r="J25" s="100"/>
    </row>
    <row r="26" spans="1:10" ht="12">
      <c r="A26" s="44"/>
      <c r="B26" s="164"/>
      <c r="C26" s="165"/>
      <c r="D26" s="164"/>
      <c r="E26" s="77"/>
      <c r="F26" s="100"/>
      <c r="G26" s="100"/>
      <c r="H26" s="100"/>
      <c r="I26" s="100"/>
      <c r="J26" s="100"/>
    </row>
    <row r="27" spans="1:10" ht="12">
      <c r="A27" s="44"/>
      <c r="B27" s="164"/>
      <c r="C27" s="164"/>
      <c r="D27" s="164"/>
      <c r="E27" s="77"/>
      <c r="F27" s="100"/>
      <c r="G27" s="100"/>
      <c r="H27" s="100"/>
      <c r="I27" s="100"/>
      <c r="J27" s="100"/>
    </row>
    <row r="28" spans="1:10" ht="12">
      <c r="A28" s="44"/>
      <c r="B28" s="164"/>
      <c r="C28" s="165"/>
      <c r="D28" s="164"/>
      <c r="E28" s="77"/>
      <c r="F28" s="100"/>
      <c r="G28" s="100"/>
      <c r="H28" s="100"/>
      <c r="I28" s="100"/>
      <c r="J28" s="100"/>
    </row>
    <row r="29" spans="1:10" ht="12">
      <c r="A29" s="44"/>
      <c r="B29" s="164"/>
      <c r="C29" s="165"/>
      <c r="D29" s="165"/>
      <c r="E29" s="77"/>
      <c r="F29" s="100"/>
      <c r="G29" s="100"/>
      <c r="H29" s="100"/>
      <c r="I29" s="100"/>
      <c r="J29" s="100"/>
    </row>
    <row r="30" spans="1:248" s="169" customFormat="1" ht="12">
      <c r="A30" s="59"/>
      <c r="B30" s="166"/>
      <c r="C30" s="166"/>
      <c r="D30" s="166"/>
      <c r="E30" s="225"/>
      <c r="F30" s="167"/>
      <c r="G30" s="167"/>
      <c r="H30" s="167"/>
      <c r="I30" s="167"/>
      <c r="J30" s="167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  <c r="CA30" s="168"/>
      <c r="CB30" s="168"/>
      <c r="CC30" s="168"/>
      <c r="CD30" s="168"/>
      <c r="CE30" s="168"/>
      <c r="CF30" s="168"/>
      <c r="CG30" s="168"/>
      <c r="CH30" s="168"/>
      <c r="CI30" s="168"/>
      <c r="CJ30" s="168"/>
      <c r="CK30" s="168"/>
      <c r="CL30" s="168"/>
      <c r="CM30" s="168"/>
      <c r="CN30" s="168"/>
      <c r="CO30" s="168"/>
      <c r="CP30" s="168"/>
      <c r="CQ30" s="168"/>
      <c r="CR30" s="168"/>
      <c r="CS30" s="168"/>
      <c r="CT30" s="168"/>
      <c r="CU30" s="168"/>
      <c r="CV30" s="168"/>
      <c r="CW30" s="168"/>
      <c r="CX30" s="168"/>
      <c r="CY30" s="168"/>
      <c r="CZ30" s="168"/>
      <c r="DA30" s="168"/>
      <c r="DB30" s="168"/>
      <c r="DC30" s="168"/>
      <c r="DD30" s="168"/>
      <c r="DE30" s="168"/>
      <c r="DF30" s="168"/>
      <c r="DG30" s="168"/>
      <c r="DH30" s="168"/>
      <c r="DI30" s="168"/>
      <c r="DJ30" s="168"/>
      <c r="DK30" s="168"/>
      <c r="DL30" s="168"/>
      <c r="DM30" s="168"/>
      <c r="DN30" s="168"/>
      <c r="DO30" s="168"/>
      <c r="DP30" s="168"/>
      <c r="DQ30" s="168"/>
      <c r="DR30" s="168"/>
      <c r="DS30" s="168"/>
      <c r="DT30" s="168"/>
      <c r="DU30" s="168"/>
      <c r="DV30" s="168"/>
      <c r="DW30" s="168"/>
      <c r="DX30" s="168"/>
      <c r="DY30" s="168"/>
      <c r="DZ30" s="168"/>
      <c r="EA30" s="168"/>
      <c r="EB30" s="168"/>
      <c r="EC30" s="168"/>
      <c r="ED30" s="168"/>
      <c r="EE30" s="168"/>
      <c r="EF30" s="168"/>
      <c r="EG30" s="168"/>
      <c r="EH30" s="168"/>
      <c r="EI30" s="168"/>
      <c r="EJ30" s="168"/>
      <c r="EK30" s="168"/>
      <c r="EL30" s="168"/>
      <c r="EM30" s="168"/>
      <c r="EN30" s="168"/>
      <c r="EO30" s="168"/>
      <c r="EP30" s="168"/>
      <c r="EQ30" s="168"/>
      <c r="ER30" s="168"/>
      <c r="ES30" s="168"/>
      <c r="ET30" s="168"/>
      <c r="EU30" s="168"/>
      <c r="EV30" s="168"/>
      <c r="EW30" s="168"/>
      <c r="EX30" s="168"/>
      <c r="EY30" s="168"/>
      <c r="EZ30" s="168"/>
      <c r="FA30" s="168"/>
      <c r="FB30" s="168"/>
      <c r="FC30" s="168"/>
      <c r="FD30" s="168"/>
      <c r="FE30" s="168"/>
      <c r="FF30" s="168"/>
      <c r="FG30" s="168"/>
      <c r="FH30" s="168"/>
      <c r="FI30" s="168"/>
      <c r="FJ30" s="168"/>
      <c r="FK30" s="168"/>
      <c r="FL30" s="168"/>
      <c r="FM30" s="168"/>
      <c r="FN30" s="168"/>
      <c r="FO30" s="168"/>
      <c r="FP30" s="168"/>
      <c r="FQ30" s="168"/>
      <c r="FR30" s="168"/>
      <c r="FS30" s="168"/>
      <c r="FT30" s="168"/>
      <c r="FU30" s="168"/>
      <c r="FV30" s="168"/>
      <c r="FW30" s="168"/>
      <c r="FX30" s="168"/>
      <c r="FY30" s="168"/>
      <c r="FZ30" s="168"/>
      <c r="GA30" s="168"/>
      <c r="GB30" s="168"/>
      <c r="GC30" s="168"/>
      <c r="GD30" s="168"/>
      <c r="GE30" s="168"/>
      <c r="GF30" s="168"/>
      <c r="GG30" s="168"/>
      <c r="GH30" s="168"/>
      <c r="GI30" s="168"/>
      <c r="GJ30" s="168"/>
      <c r="GK30" s="168"/>
      <c r="GL30" s="168"/>
      <c r="GM30" s="168"/>
      <c r="GN30" s="168"/>
      <c r="GO30" s="168"/>
      <c r="GP30" s="168"/>
      <c r="GQ30" s="168"/>
      <c r="GR30" s="168"/>
      <c r="GS30" s="168"/>
      <c r="GT30" s="168"/>
      <c r="GU30" s="168"/>
      <c r="GV30" s="168"/>
      <c r="GW30" s="168"/>
      <c r="GX30" s="168"/>
      <c r="GY30" s="168"/>
      <c r="GZ30" s="168"/>
      <c r="HA30" s="168"/>
      <c r="HB30" s="168"/>
      <c r="HC30" s="168"/>
      <c r="HD30" s="168"/>
      <c r="HE30" s="168"/>
      <c r="HF30" s="168"/>
      <c r="HG30" s="168"/>
      <c r="HH30" s="168"/>
      <c r="HI30" s="168"/>
      <c r="HJ30" s="168"/>
      <c r="HK30" s="168"/>
      <c r="HL30" s="168"/>
      <c r="HM30" s="168"/>
      <c r="HN30" s="168"/>
      <c r="HO30" s="168"/>
      <c r="HP30" s="168"/>
      <c r="HQ30" s="168"/>
      <c r="HR30" s="168"/>
      <c r="HS30" s="168"/>
      <c r="HT30" s="168"/>
      <c r="HU30" s="168"/>
      <c r="HV30" s="168"/>
      <c r="HW30" s="168"/>
      <c r="HX30" s="168"/>
      <c r="HY30" s="168"/>
      <c r="HZ30" s="168"/>
      <c r="IA30" s="168"/>
      <c r="IB30" s="168"/>
      <c r="IC30" s="168"/>
      <c r="ID30" s="168"/>
      <c r="IE30" s="168"/>
      <c r="IF30" s="168"/>
      <c r="IG30" s="168"/>
      <c r="IH30" s="168"/>
      <c r="II30" s="168"/>
      <c r="IJ30" s="168"/>
      <c r="IK30" s="168"/>
      <c r="IL30" s="168"/>
      <c r="IM30" s="168"/>
      <c r="IN30" s="168"/>
    </row>
    <row r="31" spans="1:10" ht="12">
      <c r="A31" s="44"/>
      <c r="B31" s="164"/>
      <c r="C31" s="164"/>
      <c r="D31" s="164"/>
      <c r="E31" s="77"/>
      <c r="F31" s="100"/>
      <c r="G31" s="100"/>
      <c r="H31" s="100"/>
      <c r="I31" s="100"/>
      <c r="J31" s="100"/>
    </row>
    <row r="32" spans="1:10" ht="12">
      <c r="A32" s="44"/>
      <c r="B32" s="164"/>
      <c r="C32" s="165"/>
      <c r="D32" s="164"/>
      <c r="E32" s="77"/>
      <c r="F32" s="100"/>
      <c r="G32" s="100"/>
      <c r="H32" s="100"/>
      <c r="I32" s="100"/>
      <c r="J32" s="100"/>
    </row>
    <row r="33" spans="1:10" ht="12">
      <c r="A33" s="44"/>
      <c r="B33" s="164"/>
      <c r="C33" s="165"/>
      <c r="D33" s="165"/>
      <c r="E33" s="77"/>
      <c r="F33" s="100"/>
      <c r="G33" s="100"/>
      <c r="H33" s="100"/>
      <c r="I33" s="100"/>
      <c r="J33" s="100"/>
    </row>
    <row r="34" spans="1:10" ht="12">
      <c r="A34" s="44"/>
      <c r="B34" s="164"/>
      <c r="C34" s="164"/>
      <c r="D34" s="164"/>
      <c r="E34" s="77"/>
      <c r="F34" s="100"/>
      <c r="G34" s="100"/>
      <c r="H34" s="100"/>
      <c r="I34" s="100"/>
      <c r="J34" s="100"/>
    </row>
    <row r="35" spans="1:10" ht="12">
      <c r="A35" s="44"/>
      <c r="B35" s="164"/>
      <c r="C35" s="164"/>
      <c r="D35" s="164"/>
      <c r="E35" s="77"/>
      <c r="F35" s="100"/>
      <c r="G35" s="100"/>
      <c r="H35" s="100"/>
      <c r="I35" s="100"/>
      <c r="J35" s="100"/>
    </row>
    <row r="36" spans="1:10" ht="12">
      <c r="A36" s="44"/>
      <c r="B36" s="164"/>
      <c r="C36" s="164"/>
      <c r="D36" s="164"/>
      <c r="E36" s="77"/>
      <c r="F36" s="100"/>
      <c r="G36" s="100"/>
      <c r="H36" s="100"/>
      <c r="I36" s="100"/>
      <c r="J36" s="100"/>
    </row>
    <row r="37" spans="1:10" ht="12">
      <c r="A37" s="44"/>
      <c r="B37" s="164"/>
      <c r="C37" s="164"/>
      <c r="D37" s="164"/>
      <c r="E37" s="77"/>
      <c r="F37" s="100"/>
      <c r="G37" s="100"/>
      <c r="H37" s="100"/>
      <c r="I37" s="100"/>
      <c r="J37" s="100"/>
    </row>
    <row r="38" spans="1:10" ht="12">
      <c r="A38" s="44"/>
      <c r="B38" s="164"/>
      <c r="C38" s="164"/>
      <c r="D38" s="164"/>
      <c r="E38" s="77"/>
      <c r="F38" s="100"/>
      <c r="G38" s="100"/>
      <c r="H38" s="100"/>
      <c r="I38" s="100"/>
      <c r="J38" s="100"/>
    </row>
    <row r="39" spans="1:10" ht="12">
      <c r="A39" s="44"/>
      <c r="B39" s="164"/>
      <c r="C39" s="164"/>
      <c r="D39" s="164"/>
      <c r="E39" s="77"/>
      <c r="F39" s="100"/>
      <c r="G39" s="100"/>
      <c r="H39" s="100"/>
      <c r="I39" s="100"/>
      <c r="J39" s="100"/>
    </row>
    <row r="40" spans="1:10" ht="12">
      <c r="A40" s="44"/>
      <c r="B40" s="164"/>
      <c r="C40" s="164"/>
      <c r="D40" s="164"/>
      <c r="E40" s="77"/>
      <c r="F40" s="100"/>
      <c r="G40" s="100"/>
      <c r="H40" s="100"/>
      <c r="I40" s="100"/>
      <c r="J40" s="100"/>
    </row>
    <row r="41" spans="1:10" ht="12">
      <c r="A41" s="44"/>
      <c r="B41" s="164"/>
      <c r="C41" s="164"/>
      <c r="D41" s="164"/>
      <c r="E41" s="77"/>
      <c r="F41" s="100"/>
      <c r="G41" s="100"/>
      <c r="H41" s="100"/>
      <c r="I41" s="100"/>
      <c r="J41" s="100"/>
    </row>
    <row r="42" spans="1:10" ht="12">
      <c r="A42" s="44" t="s">
        <v>115</v>
      </c>
      <c r="B42" s="164"/>
      <c r="C42" s="164"/>
      <c r="D42" s="164"/>
      <c r="E42" s="77"/>
      <c r="F42" s="100"/>
      <c r="G42" s="100"/>
      <c r="H42" s="100"/>
      <c r="I42" s="100"/>
      <c r="J42" s="100"/>
    </row>
  </sheetData>
  <sheetProtection/>
  <mergeCells count="11">
    <mergeCell ref="J5:J6"/>
    <mergeCell ref="I2:J2"/>
    <mergeCell ref="I3:J3"/>
    <mergeCell ref="B4:D4"/>
    <mergeCell ref="G5:I5"/>
    <mergeCell ref="A4:A6"/>
    <mergeCell ref="B5:B6"/>
    <mergeCell ref="C5:C6"/>
    <mergeCell ref="D5:D6"/>
    <mergeCell ref="E4:E6"/>
    <mergeCell ref="F5:F6"/>
  </mergeCells>
  <printOptions horizontalCentered="1" verticalCentered="1"/>
  <pageMargins left="0.35433070866141736" right="0.35433070866141736" top="0.984251968503937" bottom="0.5905511811023623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O31"/>
  <sheetViews>
    <sheetView showGridLines="0" showZeros="0" zoomScalePageLayoutView="0" workbookViewId="0" topLeftCell="A1">
      <selection activeCell="O5" sqref="O5:O6"/>
    </sheetView>
  </sheetViews>
  <sheetFormatPr defaultColWidth="9.16015625" defaultRowHeight="11.25"/>
  <cols>
    <col min="1" max="3" width="4" style="24" customWidth="1"/>
    <col min="4" max="4" width="38.33203125" style="24" customWidth="1"/>
    <col min="5" max="6" width="11" style="24" bestFit="1" customWidth="1"/>
    <col min="7" max="7" width="17" style="24" customWidth="1"/>
    <col min="8" max="8" width="12.33203125" style="24" customWidth="1"/>
    <col min="9" max="9" width="17" style="24" customWidth="1"/>
    <col min="10" max="10" width="9" style="24" bestFit="1" customWidth="1"/>
    <col min="11" max="11" width="10" style="24" customWidth="1"/>
    <col min="12" max="12" width="10.83203125" style="24" customWidth="1"/>
    <col min="13" max="14" width="14" style="24" customWidth="1"/>
    <col min="15" max="15" width="13.83203125" style="24" customWidth="1"/>
    <col min="16" max="248" width="9.16015625" style="24" customWidth="1"/>
    <col min="249" max="254" width="9.16015625" style="0" customWidth="1"/>
  </cols>
  <sheetData>
    <row r="1" spans="1:15" ht="25.5" customHeight="1">
      <c r="A1" s="278" t="s">
        <v>248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</row>
    <row r="2" spans="1:15" ht="17.2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L2"/>
      <c r="O2" s="68" t="s">
        <v>36</v>
      </c>
    </row>
    <row r="3" spans="1:15" ht="17.25" customHeight="1">
      <c r="A3" s="15" t="s">
        <v>167</v>
      </c>
      <c r="B3" s="58"/>
      <c r="C3" s="58"/>
      <c r="D3" s="136"/>
      <c r="I3" s="89"/>
      <c r="J3" s="89"/>
      <c r="L3"/>
      <c r="O3" s="78" t="s">
        <v>3</v>
      </c>
    </row>
    <row r="4" spans="1:15" s="80" customFormat="1" ht="18" customHeight="1">
      <c r="A4" s="280" t="s">
        <v>28</v>
      </c>
      <c r="B4" s="280"/>
      <c r="C4" s="280"/>
      <c r="D4" s="294" t="s">
        <v>29</v>
      </c>
      <c r="E4" s="273" t="s">
        <v>122</v>
      </c>
      <c r="F4" s="273"/>
      <c r="G4" s="273"/>
      <c r="H4" s="273"/>
      <c r="I4" s="273"/>
      <c r="J4" s="273"/>
      <c r="K4" s="273"/>
      <c r="L4" s="273"/>
      <c r="M4" s="273"/>
      <c r="N4" s="273"/>
      <c r="O4" s="273"/>
    </row>
    <row r="5" spans="1:15" s="80" customFormat="1" ht="33" customHeight="1">
      <c r="A5" s="292" t="s">
        <v>30</v>
      </c>
      <c r="B5" s="292" t="s">
        <v>31</v>
      </c>
      <c r="C5" s="292" t="s">
        <v>32</v>
      </c>
      <c r="D5" s="295"/>
      <c r="E5" s="272" t="s">
        <v>21</v>
      </c>
      <c r="F5" s="273" t="s">
        <v>8</v>
      </c>
      <c r="G5" s="273"/>
      <c r="H5" s="273" t="s">
        <v>86</v>
      </c>
      <c r="I5" s="273" t="s">
        <v>119</v>
      </c>
      <c r="J5" s="273" t="s">
        <v>87</v>
      </c>
      <c r="K5" s="273" t="s">
        <v>120</v>
      </c>
      <c r="L5" s="273" t="s">
        <v>107</v>
      </c>
      <c r="M5" s="273"/>
      <c r="N5" s="273" t="s">
        <v>108</v>
      </c>
      <c r="O5" s="346" t="s">
        <v>243</v>
      </c>
    </row>
    <row r="6" spans="1:15" s="80" customFormat="1" ht="36">
      <c r="A6" s="293"/>
      <c r="B6" s="293"/>
      <c r="C6" s="293"/>
      <c r="D6" s="296"/>
      <c r="E6" s="272"/>
      <c r="F6" s="18" t="s">
        <v>100</v>
      </c>
      <c r="G6" s="18" t="s">
        <v>118</v>
      </c>
      <c r="H6" s="273"/>
      <c r="I6" s="273"/>
      <c r="J6" s="273"/>
      <c r="K6" s="273"/>
      <c r="L6" s="18" t="s">
        <v>117</v>
      </c>
      <c r="M6" s="18" t="s">
        <v>118</v>
      </c>
      <c r="N6" s="273"/>
      <c r="O6" s="273"/>
    </row>
    <row r="7" spans="1:248" s="9" customFormat="1" ht="15" customHeight="1">
      <c r="A7" s="76"/>
      <c r="B7" s="76"/>
      <c r="C7" s="76"/>
      <c r="D7" s="77" t="s">
        <v>21</v>
      </c>
      <c r="E7" s="72">
        <v>148.2</v>
      </c>
      <c r="F7" s="72"/>
      <c r="G7" s="62"/>
      <c r="H7" s="62"/>
      <c r="I7" s="72"/>
      <c r="J7" s="62"/>
      <c r="K7" s="62"/>
      <c r="L7" s="64">
        <v>145</v>
      </c>
      <c r="M7" s="64"/>
      <c r="N7" s="64"/>
      <c r="O7" s="64">
        <v>3.2</v>
      </c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</row>
    <row r="8" spans="1:15" ht="15" customHeight="1">
      <c r="A8" s="21" t="s">
        <v>168</v>
      </c>
      <c r="B8" s="21"/>
      <c r="C8" s="21"/>
      <c r="D8" s="43" t="s">
        <v>169</v>
      </c>
      <c r="E8" s="241">
        <v>148.2</v>
      </c>
      <c r="F8" s="72"/>
      <c r="G8" s="52"/>
      <c r="H8" s="52"/>
      <c r="I8" s="52"/>
      <c r="J8" s="52"/>
      <c r="K8" s="39"/>
      <c r="L8" s="39">
        <v>145</v>
      </c>
      <c r="M8" s="39"/>
      <c r="N8" s="39"/>
      <c r="O8" s="39">
        <v>3.2</v>
      </c>
    </row>
    <row r="9" spans="1:15" ht="15" customHeight="1">
      <c r="A9" s="76" t="s">
        <v>170</v>
      </c>
      <c r="B9" s="242" t="s">
        <v>171</v>
      </c>
      <c r="C9" s="76"/>
      <c r="D9" s="240" t="s">
        <v>172</v>
      </c>
      <c r="E9" s="241">
        <v>148.2</v>
      </c>
      <c r="F9" s="72"/>
      <c r="G9" s="52"/>
      <c r="H9" s="52"/>
      <c r="I9" s="52"/>
      <c r="J9" s="52"/>
      <c r="K9" s="39"/>
      <c r="L9" s="39">
        <v>145</v>
      </c>
      <c r="M9" s="39"/>
      <c r="N9" s="39"/>
      <c r="O9" s="39">
        <v>3.2</v>
      </c>
    </row>
    <row r="10" spans="1:15" ht="15" customHeight="1">
      <c r="A10" s="242" t="s">
        <v>173</v>
      </c>
      <c r="B10" s="242" t="s">
        <v>171</v>
      </c>
      <c r="C10" s="242" t="s">
        <v>174</v>
      </c>
      <c r="D10" s="240" t="s">
        <v>175</v>
      </c>
      <c r="E10" s="241">
        <v>148.2</v>
      </c>
      <c r="F10" s="72"/>
      <c r="G10" s="52"/>
      <c r="H10" s="52"/>
      <c r="I10" s="52"/>
      <c r="J10" s="52"/>
      <c r="K10" s="39"/>
      <c r="L10" s="39">
        <v>145</v>
      </c>
      <c r="M10" s="39"/>
      <c r="N10" s="39"/>
      <c r="O10" s="39">
        <v>3.2</v>
      </c>
    </row>
    <row r="11" spans="1:15" ht="15" customHeight="1">
      <c r="A11" s="76"/>
      <c r="B11" s="76"/>
      <c r="C11" s="76"/>
      <c r="D11" s="77"/>
      <c r="E11" s="72"/>
      <c r="F11" s="72"/>
      <c r="G11" s="52"/>
      <c r="H11" s="52"/>
      <c r="I11" s="72"/>
      <c r="J11" s="52"/>
      <c r="K11" s="39"/>
      <c r="L11" s="39"/>
      <c r="M11" s="39"/>
      <c r="N11" s="39"/>
      <c r="O11" s="39"/>
    </row>
    <row r="12" spans="1:15" ht="15" customHeight="1">
      <c r="A12" s="76"/>
      <c r="B12" s="76"/>
      <c r="C12" s="76"/>
      <c r="D12" s="77"/>
      <c r="E12" s="72"/>
      <c r="F12" s="72"/>
      <c r="G12" s="52"/>
      <c r="H12" s="52"/>
      <c r="I12" s="72"/>
      <c r="J12" s="52"/>
      <c r="K12" s="39"/>
      <c r="L12" s="39"/>
      <c r="M12" s="39"/>
      <c r="N12" s="39"/>
      <c r="O12" s="39"/>
    </row>
    <row r="13" spans="1:15" ht="15" customHeight="1">
      <c r="A13" s="76"/>
      <c r="B13" s="76"/>
      <c r="C13" s="76"/>
      <c r="D13" s="77"/>
      <c r="E13" s="72"/>
      <c r="F13" s="72"/>
      <c r="G13" s="52"/>
      <c r="H13" s="52"/>
      <c r="I13" s="72"/>
      <c r="J13" s="52"/>
      <c r="K13" s="39"/>
      <c r="L13" s="39"/>
      <c r="M13" s="39"/>
      <c r="N13" s="39"/>
      <c r="O13" s="39"/>
    </row>
    <row r="14" spans="1:15" ht="15" customHeight="1">
      <c r="A14" s="76"/>
      <c r="B14" s="76"/>
      <c r="C14" s="76"/>
      <c r="D14" s="77"/>
      <c r="E14" s="72"/>
      <c r="F14" s="72"/>
      <c r="G14" s="52"/>
      <c r="H14" s="52"/>
      <c r="I14" s="72"/>
      <c r="J14" s="52"/>
      <c r="K14" s="39"/>
      <c r="L14" s="39"/>
      <c r="M14" s="39"/>
      <c r="N14" s="39"/>
      <c r="O14" s="39"/>
    </row>
    <row r="15" spans="1:15" ht="15" customHeight="1">
      <c r="A15" s="76"/>
      <c r="B15" s="76"/>
      <c r="C15" s="76"/>
      <c r="D15" s="77"/>
      <c r="E15" s="72"/>
      <c r="F15" s="72"/>
      <c r="G15" s="52"/>
      <c r="H15" s="52"/>
      <c r="I15" s="72"/>
      <c r="J15" s="52"/>
      <c r="K15" s="39"/>
      <c r="L15" s="39"/>
      <c r="M15" s="39"/>
      <c r="N15" s="39"/>
      <c r="O15" s="39"/>
    </row>
    <row r="16" spans="1:15" ht="15" customHeight="1">
      <c r="A16" s="76"/>
      <c r="B16" s="76"/>
      <c r="C16" s="76"/>
      <c r="D16" s="77"/>
      <c r="E16" s="72"/>
      <c r="F16" s="72"/>
      <c r="G16" s="52"/>
      <c r="H16" s="52"/>
      <c r="I16" s="72"/>
      <c r="J16" s="52"/>
      <c r="K16" s="39"/>
      <c r="L16" s="39"/>
      <c r="M16" s="39"/>
      <c r="N16" s="39"/>
      <c r="O16" s="39"/>
    </row>
    <row r="17" spans="1:15" ht="15" customHeight="1">
      <c r="A17" s="76"/>
      <c r="B17" s="76"/>
      <c r="C17" s="76"/>
      <c r="D17" s="77"/>
      <c r="E17" s="72"/>
      <c r="F17" s="72"/>
      <c r="G17" s="52"/>
      <c r="H17" s="52"/>
      <c r="I17" s="72"/>
      <c r="J17" s="52"/>
      <c r="K17" s="39"/>
      <c r="L17" s="39"/>
      <c r="M17" s="39"/>
      <c r="N17" s="39"/>
      <c r="O17" s="39"/>
    </row>
    <row r="18" spans="1:15" ht="15" customHeight="1">
      <c r="A18" s="76"/>
      <c r="B18" s="76"/>
      <c r="C18" s="76"/>
      <c r="D18" s="77"/>
      <c r="E18" s="72"/>
      <c r="F18" s="72"/>
      <c r="G18" s="52"/>
      <c r="H18" s="52"/>
      <c r="I18" s="72"/>
      <c r="J18" s="52"/>
      <c r="K18" s="39"/>
      <c r="L18" s="39"/>
      <c r="M18" s="39"/>
      <c r="N18" s="39"/>
      <c r="O18" s="39"/>
    </row>
    <row r="19" spans="1:15" ht="15" customHeight="1">
      <c r="A19" s="76"/>
      <c r="B19" s="76"/>
      <c r="C19" s="76"/>
      <c r="D19" s="77"/>
      <c r="E19" s="72"/>
      <c r="F19" s="72"/>
      <c r="G19" s="52"/>
      <c r="H19" s="52"/>
      <c r="I19" s="72"/>
      <c r="J19" s="52"/>
      <c r="K19" s="39"/>
      <c r="L19" s="39"/>
      <c r="M19" s="39"/>
      <c r="N19" s="39"/>
      <c r="O19" s="39"/>
    </row>
    <row r="20" spans="1:15" ht="15" customHeight="1">
      <c r="A20" s="76"/>
      <c r="B20" s="76"/>
      <c r="C20" s="76"/>
      <c r="D20" s="77"/>
      <c r="E20" s="72"/>
      <c r="F20" s="72"/>
      <c r="G20" s="52"/>
      <c r="H20" s="52"/>
      <c r="I20" s="72"/>
      <c r="J20" s="52"/>
      <c r="K20" s="39"/>
      <c r="L20" s="39"/>
      <c r="M20" s="39"/>
      <c r="N20" s="39"/>
      <c r="O20" s="39"/>
    </row>
    <row r="21" spans="1:249" s="24" customFormat="1" ht="15" customHeight="1">
      <c r="A21" s="76"/>
      <c r="B21" s="76"/>
      <c r="C21" s="76"/>
      <c r="D21" s="77"/>
      <c r="E21" s="72"/>
      <c r="F21" s="72"/>
      <c r="G21" s="52"/>
      <c r="H21" s="52"/>
      <c r="I21" s="72"/>
      <c r="J21" s="52"/>
      <c r="K21" s="39"/>
      <c r="L21" s="39"/>
      <c r="M21" s="39"/>
      <c r="N21" s="39"/>
      <c r="O21" s="39"/>
      <c r="IO21"/>
    </row>
    <row r="22" spans="1:249" s="24" customFormat="1" ht="15" customHeight="1">
      <c r="A22" s="76"/>
      <c r="B22" s="76"/>
      <c r="C22" s="76"/>
      <c r="D22" s="77"/>
      <c r="E22" s="72"/>
      <c r="F22" s="72"/>
      <c r="G22" s="52"/>
      <c r="H22" s="52"/>
      <c r="I22" s="72"/>
      <c r="J22" s="52"/>
      <c r="K22" s="39"/>
      <c r="L22" s="39"/>
      <c r="M22" s="39"/>
      <c r="N22" s="39"/>
      <c r="O22" s="39"/>
      <c r="IO22"/>
    </row>
    <row r="23" spans="1:249" s="24" customFormat="1" ht="15" customHeight="1">
      <c r="A23" s="76"/>
      <c r="B23" s="76"/>
      <c r="C23" s="76"/>
      <c r="D23" s="77"/>
      <c r="E23" s="72"/>
      <c r="F23" s="72"/>
      <c r="G23" s="52"/>
      <c r="H23" s="52"/>
      <c r="I23" s="72"/>
      <c r="J23" s="52"/>
      <c r="K23" s="39"/>
      <c r="L23" s="39"/>
      <c r="M23" s="39"/>
      <c r="N23" s="39"/>
      <c r="O23" s="39"/>
      <c r="IO23"/>
    </row>
    <row r="24" spans="1:249" s="24" customFormat="1" ht="15" customHeight="1">
      <c r="A24" s="76"/>
      <c r="B24" s="76"/>
      <c r="C24" s="76"/>
      <c r="D24" s="77"/>
      <c r="E24" s="72"/>
      <c r="F24" s="72"/>
      <c r="G24" s="52"/>
      <c r="H24" s="52"/>
      <c r="I24" s="72"/>
      <c r="J24" s="52"/>
      <c r="K24" s="39"/>
      <c r="L24" s="39"/>
      <c r="M24" s="39"/>
      <c r="N24" s="39"/>
      <c r="O24" s="39"/>
      <c r="IO24"/>
    </row>
    <row r="25" spans="1:249" s="24" customFormat="1" ht="15" customHeight="1">
      <c r="A25" s="76"/>
      <c r="B25" s="76"/>
      <c r="C25" s="76"/>
      <c r="D25" s="77"/>
      <c r="E25" s="72"/>
      <c r="F25" s="72"/>
      <c r="G25" s="52"/>
      <c r="H25" s="52"/>
      <c r="I25" s="72"/>
      <c r="J25" s="52"/>
      <c r="K25" s="39"/>
      <c r="L25" s="39"/>
      <c r="M25" s="39"/>
      <c r="N25" s="39"/>
      <c r="O25" s="39"/>
      <c r="IO25"/>
    </row>
    <row r="26" spans="1:15" ht="15" customHeight="1">
      <c r="A26" s="76"/>
      <c r="B26" s="76"/>
      <c r="C26" s="76"/>
      <c r="D26" s="77"/>
      <c r="E26" s="72"/>
      <c r="F26" s="72"/>
      <c r="G26" s="39"/>
      <c r="H26" s="39"/>
      <c r="I26" s="72"/>
      <c r="J26" s="39"/>
      <c r="K26" s="39"/>
      <c r="L26" s="39"/>
      <c r="M26" s="39"/>
      <c r="N26" s="39"/>
      <c r="O26" s="39"/>
    </row>
    <row r="27" spans="1:15" ht="15" customHeight="1">
      <c r="A27" s="76"/>
      <c r="B27" s="76"/>
      <c r="C27" s="76"/>
      <c r="D27" s="77"/>
      <c r="E27" s="72"/>
      <c r="F27" s="72"/>
      <c r="G27" s="39"/>
      <c r="H27" s="39"/>
      <c r="I27" s="72"/>
      <c r="J27" s="39"/>
      <c r="K27" s="39"/>
      <c r="L27" s="39"/>
      <c r="M27" s="39"/>
      <c r="N27" s="39"/>
      <c r="O27" s="39"/>
    </row>
    <row r="28" spans="1:15" ht="15" customHeight="1">
      <c r="A28" s="76"/>
      <c r="B28" s="76"/>
      <c r="C28" s="76"/>
      <c r="D28" s="77"/>
      <c r="E28" s="72"/>
      <c r="F28" s="72"/>
      <c r="G28" s="39"/>
      <c r="H28" s="39"/>
      <c r="I28" s="72"/>
      <c r="J28" s="39"/>
      <c r="K28" s="39"/>
      <c r="L28" s="39"/>
      <c r="M28" s="39"/>
      <c r="N28" s="39"/>
      <c r="O28" s="39"/>
    </row>
    <row r="29" spans="1:15" ht="15" customHeight="1">
      <c r="A29" s="76"/>
      <c r="B29" s="76"/>
      <c r="C29" s="76"/>
      <c r="D29" s="77"/>
      <c r="E29" s="72"/>
      <c r="F29" s="72"/>
      <c r="G29" s="39"/>
      <c r="H29" s="39"/>
      <c r="I29" s="72"/>
      <c r="J29" s="39"/>
      <c r="K29" s="39"/>
      <c r="L29" s="39"/>
      <c r="M29" s="39"/>
      <c r="N29" s="39"/>
      <c r="O29" s="39"/>
    </row>
    <row r="30" spans="1:15" ht="15" customHeight="1">
      <c r="A30" s="76"/>
      <c r="B30" s="76"/>
      <c r="C30" s="76"/>
      <c r="D30" s="77"/>
      <c r="E30" s="72"/>
      <c r="F30" s="72"/>
      <c r="G30" s="39"/>
      <c r="H30" s="39"/>
      <c r="I30" s="72"/>
      <c r="J30" s="39"/>
      <c r="K30" s="39"/>
      <c r="L30" s="39"/>
      <c r="M30" s="39"/>
      <c r="N30" s="39"/>
      <c r="O30" s="39"/>
    </row>
    <row r="31" spans="1:15" ht="15" customHeight="1">
      <c r="A31" s="76"/>
      <c r="B31" s="76"/>
      <c r="C31" s="76"/>
      <c r="D31" s="77"/>
      <c r="E31" s="72"/>
      <c r="F31" s="72"/>
      <c r="G31" s="39"/>
      <c r="H31" s="39"/>
      <c r="I31" s="72"/>
      <c r="J31" s="39"/>
      <c r="K31" s="39"/>
      <c r="L31" s="39"/>
      <c r="M31" s="39"/>
      <c r="N31" s="39"/>
      <c r="O31" s="39"/>
    </row>
  </sheetData>
  <sheetProtection/>
  <mergeCells count="16">
    <mergeCell ref="L5:M5"/>
    <mergeCell ref="E5:E6"/>
    <mergeCell ref="H5:H6"/>
    <mergeCell ref="I5:I6"/>
    <mergeCell ref="O5:O6"/>
    <mergeCell ref="N5:N6"/>
    <mergeCell ref="A1:O1"/>
    <mergeCell ref="A4:C4"/>
    <mergeCell ref="E4:O4"/>
    <mergeCell ref="F5:G5"/>
    <mergeCell ref="A5:A6"/>
    <mergeCell ref="B5:B6"/>
    <mergeCell ref="C5:C6"/>
    <mergeCell ref="D4:D6"/>
    <mergeCell ref="J5:J6"/>
    <mergeCell ref="K5:K6"/>
  </mergeCells>
  <printOptions horizontalCentered="1" verticalCentered="1"/>
  <pageMargins left="0" right="0" top="0" bottom="0" header="0.5118110236220472" footer="0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Q18"/>
  <sheetViews>
    <sheetView showGridLines="0" showZeros="0" zoomScalePageLayoutView="0" workbookViewId="0" topLeftCell="A1">
      <selection activeCell="J14" sqref="J14"/>
    </sheetView>
  </sheetViews>
  <sheetFormatPr defaultColWidth="9.16015625" defaultRowHeight="11.25"/>
  <cols>
    <col min="1" max="1" width="38.16015625" style="24" customWidth="1"/>
    <col min="2" max="2" width="13" style="24" customWidth="1"/>
    <col min="3" max="3" width="13.16015625" style="24" customWidth="1"/>
    <col min="4" max="6" width="14.16015625" style="24" bestFit="1" customWidth="1"/>
    <col min="7" max="7" width="16" style="24" customWidth="1"/>
    <col min="8" max="8" width="12.83203125" style="24" customWidth="1"/>
    <col min="9" max="9" width="10.5" style="24" customWidth="1"/>
    <col min="10" max="11" width="13.83203125" style="24" customWidth="1"/>
    <col min="12" max="12" width="13.16015625" style="24" customWidth="1"/>
    <col min="13" max="14" width="11" style="24" customWidth="1"/>
    <col min="15" max="15" width="15.5" style="24" customWidth="1"/>
    <col min="16" max="16" width="11.5" style="24" customWidth="1"/>
    <col min="17" max="16384" width="9.16015625" style="24" customWidth="1"/>
  </cols>
  <sheetData>
    <row r="1" spans="1:16" ht="36.75" customHeight="1">
      <c r="A1" s="301" t="s">
        <v>249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5:16" ht="15.75" customHeight="1">
      <c r="O2" s="275" t="s">
        <v>38</v>
      </c>
      <c r="P2" s="275"/>
    </row>
    <row r="3" spans="1:16" ht="18" customHeight="1">
      <c r="A3" s="15" t="s">
        <v>180</v>
      </c>
      <c r="B3" s="172"/>
      <c r="C3" s="58"/>
      <c r="D3" s="58"/>
      <c r="E3" s="58"/>
      <c r="F3" s="58"/>
      <c r="G3" s="58"/>
      <c r="H3" s="58"/>
      <c r="I3" s="58"/>
      <c r="J3" s="58"/>
      <c r="K3" s="58"/>
      <c r="L3" s="58"/>
      <c r="O3" s="288" t="s">
        <v>3</v>
      </c>
      <c r="P3" s="288"/>
    </row>
    <row r="4" spans="1:17" s="80" customFormat="1" ht="21" customHeight="1">
      <c r="A4" s="297" t="s">
        <v>18</v>
      </c>
      <c r="B4" s="81" t="s">
        <v>39</v>
      </c>
      <c r="C4" s="82"/>
      <c r="D4" s="82"/>
      <c r="E4" s="82"/>
      <c r="F4" s="82"/>
      <c r="G4" s="82"/>
      <c r="H4" s="82"/>
      <c r="I4" s="85"/>
      <c r="J4" s="85"/>
      <c r="K4" s="85"/>
      <c r="L4" s="81" t="s">
        <v>40</v>
      </c>
      <c r="M4" s="82"/>
      <c r="N4" s="82"/>
      <c r="O4" s="82"/>
      <c r="P4" s="86"/>
      <c r="Q4" s="9"/>
    </row>
    <row r="5" spans="1:17" s="80" customFormat="1" ht="27.75" customHeight="1">
      <c r="A5" s="302"/>
      <c r="B5" s="297" t="s">
        <v>21</v>
      </c>
      <c r="C5" s="299" t="s">
        <v>8</v>
      </c>
      <c r="D5" s="300"/>
      <c r="E5" s="286" t="s">
        <v>86</v>
      </c>
      <c r="F5" s="286" t="s">
        <v>124</v>
      </c>
      <c r="G5" s="286" t="s">
        <v>87</v>
      </c>
      <c r="H5" s="286" t="s">
        <v>125</v>
      </c>
      <c r="I5" s="299" t="s">
        <v>126</v>
      </c>
      <c r="J5" s="300"/>
      <c r="K5" s="273" t="s">
        <v>243</v>
      </c>
      <c r="L5" s="286" t="s">
        <v>21</v>
      </c>
      <c r="M5" s="289" t="s">
        <v>22</v>
      </c>
      <c r="N5" s="290"/>
      <c r="O5" s="291"/>
      <c r="P5" s="286" t="s">
        <v>23</v>
      </c>
      <c r="Q5" s="9"/>
    </row>
    <row r="6" spans="1:17" s="80" customFormat="1" ht="47.25" customHeight="1">
      <c r="A6" s="298"/>
      <c r="B6" s="298"/>
      <c r="C6" s="18" t="s">
        <v>100</v>
      </c>
      <c r="D6" s="18" t="s">
        <v>123</v>
      </c>
      <c r="E6" s="287"/>
      <c r="F6" s="287"/>
      <c r="G6" s="287"/>
      <c r="H6" s="287"/>
      <c r="I6" s="18" t="s">
        <v>100</v>
      </c>
      <c r="J6" s="45" t="s">
        <v>123</v>
      </c>
      <c r="K6" s="273"/>
      <c r="L6" s="287"/>
      <c r="M6" s="55" t="s">
        <v>24</v>
      </c>
      <c r="N6" s="55" t="s">
        <v>25</v>
      </c>
      <c r="O6" s="55" t="s">
        <v>127</v>
      </c>
      <c r="P6" s="287"/>
      <c r="Q6" s="9"/>
    </row>
    <row r="7" spans="1:16" s="79" customFormat="1" ht="19.5" customHeight="1">
      <c r="A7" s="19" t="s">
        <v>21</v>
      </c>
      <c r="B7" s="97">
        <f>SUM(B8:B12)</f>
        <v>148.2</v>
      </c>
      <c r="C7" s="97">
        <f>SUM(C8:C12)</f>
        <v>0</v>
      </c>
      <c r="D7" s="97">
        <f>SUM(D8:D12)</f>
        <v>0</v>
      </c>
      <c r="E7" s="97">
        <f>SUM(E8:E12)</f>
        <v>0</v>
      </c>
      <c r="F7" s="97">
        <f>SUM(F8:F12)</f>
        <v>0</v>
      </c>
      <c r="G7" s="97"/>
      <c r="H7" s="97"/>
      <c r="I7" s="97">
        <v>145</v>
      </c>
      <c r="J7" s="97"/>
      <c r="K7" s="97">
        <v>3.2</v>
      </c>
      <c r="L7" s="97">
        <v>148.2</v>
      </c>
      <c r="M7" s="97">
        <f>SUM(M8:M12)</f>
        <v>116.26</v>
      </c>
      <c r="N7" s="97">
        <f>SUM(N8:N12)</f>
        <v>16.12</v>
      </c>
      <c r="O7" s="97">
        <f>SUM(O8:O12)</f>
        <v>0.02</v>
      </c>
      <c r="P7" s="97">
        <v>15.8</v>
      </c>
    </row>
    <row r="8" spans="1:16" ht="19.5" customHeight="1">
      <c r="A8" s="44" t="s">
        <v>162</v>
      </c>
      <c r="B8" s="177">
        <v>148.2</v>
      </c>
      <c r="C8" s="83"/>
      <c r="D8" s="35"/>
      <c r="E8" s="35"/>
      <c r="F8" s="35"/>
      <c r="G8" s="35"/>
      <c r="H8" s="35"/>
      <c r="I8" s="35">
        <v>145</v>
      </c>
      <c r="J8" s="35"/>
      <c r="K8" s="35">
        <v>3.2</v>
      </c>
      <c r="L8" s="243">
        <v>148.2</v>
      </c>
      <c r="M8" s="243">
        <v>116.26</v>
      </c>
      <c r="N8" s="243">
        <v>16.12</v>
      </c>
      <c r="O8" s="243">
        <v>0.02</v>
      </c>
      <c r="P8" s="35">
        <v>15.8</v>
      </c>
    </row>
    <row r="9" spans="1:16" ht="19.5" customHeight="1">
      <c r="A9" s="224"/>
      <c r="B9" s="133"/>
      <c r="C9" s="133"/>
      <c r="D9" s="98"/>
      <c r="E9" s="98"/>
      <c r="F9" s="98"/>
      <c r="G9" s="98"/>
      <c r="H9" s="98"/>
      <c r="I9" s="98"/>
      <c r="J9" s="98"/>
      <c r="K9" s="98"/>
      <c r="L9" s="133"/>
      <c r="M9" s="134"/>
      <c r="N9" s="134"/>
      <c r="O9" s="134"/>
      <c r="P9" s="133"/>
    </row>
    <row r="10" spans="1:16" ht="19.5" customHeight="1">
      <c r="A10" s="132"/>
      <c r="B10" s="133"/>
      <c r="C10" s="133"/>
      <c r="D10" s="83"/>
      <c r="E10" s="83"/>
      <c r="F10" s="83"/>
      <c r="G10" s="83"/>
      <c r="H10" s="83"/>
      <c r="I10" s="83"/>
      <c r="J10" s="83"/>
      <c r="K10" s="83"/>
      <c r="L10" s="133"/>
      <c r="M10" s="134"/>
      <c r="N10" s="134"/>
      <c r="O10" s="134"/>
      <c r="P10" s="133"/>
    </row>
    <row r="11" spans="1:16" ht="19.5" customHeight="1">
      <c r="A11" s="132"/>
      <c r="B11" s="133"/>
      <c r="C11" s="133"/>
      <c r="D11" s="83"/>
      <c r="E11" s="83"/>
      <c r="F11" s="93"/>
      <c r="G11" s="93"/>
      <c r="H11" s="93"/>
      <c r="I11" s="93"/>
      <c r="J11" s="93"/>
      <c r="K11" s="93"/>
      <c r="L11" s="133"/>
      <c r="M11" s="134"/>
      <c r="N11" s="134"/>
      <c r="O11" s="134"/>
      <c r="P11" s="133"/>
    </row>
    <row r="12" spans="1:16" ht="19.5" customHeight="1">
      <c r="A12" s="132"/>
      <c r="B12" s="133"/>
      <c r="C12" s="133"/>
      <c r="D12" s="83"/>
      <c r="E12" s="83"/>
      <c r="F12" s="93"/>
      <c r="G12" s="93"/>
      <c r="H12" s="93"/>
      <c r="I12" s="93"/>
      <c r="J12" s="93"/>
      <c r="K12" s="93"/>
      <c r="L12" s="133"/>
      <c r="M12" s="134"/>
      <c r="N12" s="134"/>
      <c r="O12" s="134"/>
      <c r="P12" s="133"/>
    </row>
    <row r="13" spans="1:16" ht="36" customHeight="1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7"/>
      <c r="N13" s="87"/>
      <c r="O13" s="87"/>
      <c r="P13" s="87"/>
    </row>
    <row r="14" ht="12">
      <c r="D14" s="37"/>
    </row>
    <row r="18" ht="12">
      <c r="A18" s="37"/>
    </row>
  </sheetData>
  <sheetProtection/>
  <mergeCells count="15">
    <mergeCell ref="A1:P1"/>
    <mergeCell ref="O2:P2"/>
    <mergeCell ref="O3:P3"/>
    <mergeCell ref="C5:D5"/>
    <mergeCell ref="M5:O5"/>
    <mergeCell ref="A4:A6"/>
    <mergeCell ref="K5:K6"/>
    <mergeCell ref="B5:B6"/>
    <mergeCell ref="E5:E6"/>
    <mergeCell ref="F5:F6"/>
    <mergeCell ref="L5:L6"/>
    <mergeCell ref="P5:P6"/>
    <mergeCell ref="G5:G6"/>
    <mergeCell ref="H5:H6"/>
    <mergeCell ref="I5:J5"/>
  </mergeCells>
  <printOptions horizontalCentered="1"/>
  <pageMargins left="0.35" right="0.35" top="0.98" bottom="0.98" header="0.51" footer="0.51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21"/>
  <sheetViews>
    <sheetView showGridLines="0" showZeros="0" zoomScalePageLayoutView="0" workbookViewId="0" topLeftCell="A1">
      <selection activeCell="N18" sqref="N18"/>
    </sheetView>
  </sheetViews>
  <sheetFormatPr defaultColWidth="9.16015625" defaultRowHeight="11.25"/>
  <cols>
    <col min="1" max="1" width="26.66015625" style="24" customWidth="1"/>
    <col min="2" max="2" width="5" style="24" bestFit="1" customWidth="1"/>
    <col min="3" max="4" width="4.33203125" style="24" bestFit="1" customWidth="1"/>
    <col min="5" max="5" width="42" style="24" bestFit="1" customWidth="1"/>
    <col min="6" max="6" width="14.5" style="24" bestFit="1" customWidth="1"/>
    <col min="7" max="7" width="12" style="24" customWidth="1"/>
    <col min="8" max="8" width="14.16015625" style="24" customWidth="1"/>
    <col min="9" max="9" width="16.16015625" style="24" customWidth="1"/>
    <col min="10" max="10" width="11.5" style="24" bestFit="1" customWidth="1"/>
    <col min="11" max="16384" width="9.16015625" style="24" customWidth="1"/>
  </cols>
  <sheetData>
    <row r="1" spans="1:10" ht="33" customHeight="1">
      <c r="A1" s="301" t="s">
        <v>250</v>
      </c>
      <c r="B1" s="301"/>
      <c r="C1" s="301"/>
      <c r="D1" s="301"/>
      <c r="E1" s="301"/>
      <c r="F1" s="301"/>
      <c r="G1" s="301"/>
      <c r="H1" s="301"/>
      <c r="I1" s="301"/>
      <c r="J1" s="301"/>
    </row>
    <row r="2" spans="9:10" ht="15.75" customHeight="1">
      <c r="I2" s="275" t="s">
        <v>41</v>
      </c>
      <c r="J2" s="275"/>
    </row>
    <row r="3" spans="1:10" ht="18" customHeight="1">
      <c r="A3" s="15" t="s">
        <v>167</v>
      </c>
      <c r="B3" s="58"/>
      <c r="C3" s="58"/>
      <c r="D3" s="58"/>
      <c r="E3" s="58"/>
      <c r="F3" s="58"/>
      <c r="G3" s="58"/>
      <c r="H3" s="58"/>
      <c r="I3" s="288" t="s">
        <v>3</v>
      </c>
      <c r="J3" s="288"/>
    </row>
    <row r="4" spans="1:10" s="23" customFormat="1" ht="18" customHeight="1">
      <c r="A4" s="292" t="s">
        <v>18</v>
      </c>
      <c r="B4" s="280" t="s">
        <v>28</v>
      </c>
      <c r="C4" s="280"/>
      <c r="D4" s="280"/>
      <c r="E4" s="294" t="s">
        <v>29</v>
      </c>
      <c r="F4" s="303" t="s">
        <v>42</v>
      </c>
      <c r="G4" s="304"/>
      <c r="H4" s="304"/>
      <c r="I4" s="304"/>
      <c r="J4" s="305"/>
    </row>
    <row r="5" spans="1:10" s="23" customFormat="1" ht="18" customHeight="1">
      <c r="A5" s="306"/>
      <c r="B5" s="292" t="s">
        <v>30</v>
      </c>
      <c r="C5" s="292" t="s">
        <v>31</v>
      </c>
      <c r="D5" s="292" t="s">
        <v>32</v>
      </c>
      <c r="E5" s="295"/>
      <c r="F5" s="286" t="s">
        <v>21</v>
      </c>
      <c r="G5" s="289" t="s">
        <v>22</v>
      </c>
      <c r="H5" s="290"/>
      <c r="I5" s="291"/>
      <c r="J5" s="286" t="s">
        <v>23</v>
      </c>
    </row>
    <row r="6" spans="1:12" s="23" customFormat="1" ht="26.25" customHeight="1">
      <c r="A6" s="293"/>
      <c r="B6" s="293"/>
      <c r="C6" s="293"/>
      <c r="D6" s="293"/>
      <c r="E6" s="296"/>
      <c r="F6" s="287"/>
      <c r="G6" s="55" t="s">
        <v>24</v>
      </c>
      <c r="H6" s="55" t="s">
        <v>25</v>
      </c>
      <c r="I6" s="55" t="s">
        <v>127</v>
      </c>
      <c r="J6" s="287"/>
      <c r="K6" s="29"/>
      <c r="L6" s="29"/>
    </row>
    <row r="7" spans="1:12" s="23" customFormat="1" ht="19.5" customHeight="1">
      <c r="A7" s="59"/>
      <c r="B7" s="60"/>
      <c r="C7" s="60"/>
      <c r="D7" s="60"/>
      <c r="E7" s="61" t="s">
        <v>21</v>
      </c>
      <c r="F7" s="177">
        <v>148.2</v>
      </c>
      <c r="G7" s="177">
        <v>116.26</v>
      </c>
      <c r="H7" s="177">
        <v>16.12</v>
      </c>
      <c r="I7" s="177">
        <v>0.02</v>
      </c>
      <c r="J7" s="177">
        <v>15.8</v>
      </c>
      <c r="K7" s="29"/>
      <c r="L7" s="29"/>
    </row>
    <row r="8" spans="1:10" ht="15" customHeight="1">
      <c r="A8" s="44" t="s">
        <v>162</v>
      </c>
      <c r="B8" s="21" t="s">
        <v>168</v>
      </c>
      <c r="C8" s="21"/>
      <c r="D8" s="21"/>
      <c r="E8" s="43" t="s">
        <v>169</v>
      </c>
      <c r="F8" s="177">
        <v>148.2</v>
      </c>
      <c r="G8" s="177">
        <v>116.26</v>
      </c>
      <c r="H8" s="177">
        <v>16.12</v>
      </c>
      <c r="I8" s="177">
        <v>0.02</v>
      </c>
      <c r="J8" s="177">
        <v>15.8</v>
      </c>
    </row>
    <row r="9" spans="1:10" ht="15" customHeight="1">
      <c r="A9" s="44"/>
      <c r="B9" s="21" t="s">
        <v>170</v>
      </c>
      <c r="C9" s="21" t="s">
        <v>176</v>
      </c>
      <c r="D9" s="21"/>
      <c r="E9" s="43" t="s">
        <v>177</v>
      </c>
      <c r="F9" s="177">
        <v>148.2</v>
      </c>
      <c r="G9" s="177">
        <v>116.26</v>
      </c>
      <c r="H9" s="177">
        <v>16.12</v>
      </c>
      <c r="I9" s="177">
        <v>0.02</v>
      </c>
      <c r="J9" s="177">
        <v>15.8</v>
      </c>
    </row>
    <row r="10" spans="1:10" ht="15" customHeight="1">
      <c r="A10" s="44"/>
      <c r="B10" s="21" t="s">
        <v>168</v>
      </c>
      <c r="C10" s="21" t="s">
        <v>176</v>
      </c>
      <c r="D10" s="21" t="s">
        <v>178</v>
      </c>
      <c r="E10" s="43" t="s">
        <v>179</v>
      </c>
      <c r="F10" s="177">
        <v>148.2</v>
      </c>
      <c r="G10" s="177">
        <v>116.26</v>
      </c>
      <c r="H10" s="177">
        <v>16.12</v>
      </c>
      <c r="I10" s="177">
        <v>0.02</v>
      </c>
      <c r="J10" s="177">
        <v>15.8</v>
      </c>
    </row>
    <row r="11" spans="1:10" ht="15" customHeight="1">
      <c r="A11" s="44"/>
      <c r="B11" s="164"/>
      <c r="C11" s="173"/>
      <c r="D11" s="173"/>
      <c r="E11" s="77"/>
      <c r="F11" s="100"/>
      <c r="G11" s="100"/>
      <c r="H11" s="100"/>
      <c r="I11" s="100"/>
      <c r="J11" s="100"/>
    </row>
    <row r="12" spans="1:10" ht="15" customHeight="1">
      <c r="A12" s="44"/>
      <c r="B12" s="164"/>
      <c r="C12" s="173"/>
      <c r="D12" s="164"/>
      <c r="E12" s="77"/>
      <c r="F12" s="100"/>
      <c r="G12" s="100"/>
      <c r="H12" s="100"/>
      <c r="I12" s="100"/>
      <c r="J12" s="100"/>
    </row>
    <row r="13" spans="1:10" ht="15" customHeight="1">
      <c r="A13" s="44"/>
      <c r="B13" s="164"/>
      <c r="C13" s="173"/>
      <c r="D13" s="173"/>
      <c r="E13" s="77"/>
      <c r="F13" s="100"/>
      <c r="G13" s="100"/>
      <c r="H13" s="100"/>
      <c r="I13" s="100"/>
      <c r="J13" s="100"/>
    </row>
    <row r="14" spans="1:10" ht="15" customHeight="1">
      <c r="A14" s="44"/>
      <c r="B14" s="164"/>
      <c r="C14" s="164"/>
      <c r="D14" s="164"/>
      <c r="E14" s="135"/>
      <c r="F14" s="100"/>
      <c r="G14" s="100"/>
      <c r="H14" s="100"/>
      <c r="I14" s="100"/>
      <c r="J14" s="100"/>
    </row>
    <row r="15" spans="1:10" ht="15" customHeight="1">
      <c r="A15" s="44"/>
      <c r="B15" s="164"/>
      <c r="C15" s="164"/>
      <c r="D15" s="164"/>
      <c r="E15" s="77"/>
      <c r="F15" s="100"/>
      <c r="G15" s="100"/>
      <c r="H15" s="100"/>
      <c r="I15" s="100"/>
      <c r="J15" s="100"/>
    </row>
    <row r="16" spans="1:10" ht="15" customHeight="1">
      <c r="A16" s="44"/>
      <c r="B16" s="164"/>
      <c r="C16" s="173"/>
      <c r="D16" s="164"/>
      <c r="E16" s="77"/>
      <c r="F16" s="100"/>
      <c r="G16" s="100"/>
      <c r="H16" s="100"/>
      <c r="I16" s="100"/>
      <c r="J16" s="100"/>
    </row>
    <row r="17" spans="1:10" ht="15" customHeight="1">
      <c r="A17" s="44"/>
      <c r="B17" s="164"/>
      <c r="C17" s="173"/>
      <c r="D17" s="173"/>
      <c r="E17" s="77"/>
      <c r="F17" s="100"/>
      <c r="G17" s="100"/>
      <c r="H17" s="100"/>
      <c r="I17" s="100"/>
      <c r="J17" s="100"/>
    </row>
    <row r="18" spans="1:10" ht="15" customHeight="1">
      <c r="A18" s="44"/>
      <c r="B18" s="164"/>
      <c r="C18" s="164"/>
      <c r="D18" s="164"/>
      <c r="E18" s="77"/>
      <c r="F18" s="100"/>
      <c r="G18" s="100"/>
      <c r="H18" s="100"/>
      <c r="I18" s="100"/>
      <c r="J18" s="100"/>
    </row>
    <row r="19" spans="1:10" ht="15" customHeight="1">
      <c r="A19" s="44"/>
      <c r="B19" s="164"/>
      <c r="C19" s="173"/>
      <c r="D19" s="164"/>
      <c r="E19" s="77"/>
      <c r="F19" s="100"/>
      <c r="G19" s="100"/>
      <c r="H19" s="100"/>
      <c r="I19" s="100"/>
      <c r="J19" s="100"/>
    </row>
    <row r="20" spans="1:10" ht="15" customHeight="1">
      <c r="A20" s="44"/>
      <c r="B20" s="164"/>
      <c r="C20" s="173"/>
      <c r="D20" s="173"/>
      <c r="E20" s="77"/>
      <c r="F20" s="100"/>
      <c r="G20" s="100"/>
      <c r="H20" s="100"/>
      <c r="I20" s="100"/>
      <c r="J20" s="100"/>
    </row>
    <row r="21" spans="1:10" ht="15" customHeight="1">
      <c r="A21" s="44"/>
      <c r="B21" s="164"/>
      <c r="C21" s="173"/>
      <c r="D21" s="173"/>
      <c r="E21" s="77"/>
      <c r="F21" s="100"/>
      <c r="G21" s="100"/>
      <c r="H21" s="100"/>
      <c r="I21" s="100"/>
      <c r="J21" s="100"/>
    </row>
  </sheetData>
  <sheetProtection/>
  <mergeCells count="13">
    <mergeCell ref="E4:E6"/>
    <mergeCell ref="F5:F6"/>
    <mergeCell ref="J5:J6"/>
    <mergeCell ref="A1:J1"/>
    <mergeCell ref="I2:J2"/>
    <mergeCell ref="I3:J3"/>
    <mergeCell ref="B4:D4"/>
    <mergeCell ref="F4:J4"/>
    <mergeCell ref="G5:I5"/>
    <mergeCell ref="A4:A6"/>
    <mergeCell ref="B5:B6"/>
    <mergeCell ref="C5:C6"/>
    <mergeCell ref="D5:D6"/>
  </mergeCells>
  <printOptions horizontalCentered="1"/>
  <pageMargins left="0.75" right="0.75" top="0.98" bottom="0.98" header="0.51" footer="0.51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zoomScalePageLayoutView="0" workbookViewId="0" topLeftCell="A1">
      <selection activeCell="E13" sqref="E13"/>
    </sheetView>
  </sheetViews>
  <sheetFormatPr defaultColWidth="9.16015625" defaultRowHeight="11.25"/>
  <cols>
    <col min="1" max="1" width="27.16015625" style="24" customWidth="1"/>
    <col min="2" max="2" width="6.5" style="162" customWidth="1"/>
    <col min="3" max="3" width="5.66015625" style="162" customWidth="1"/>
    <col min="4" max="4" width="5" style="162" customWidth="1"/>
    <col min="5" max="5" width="48.83203125" style="24" bestFit="1" customWidth="1"/>
    <col min="6" max="6" width="14.5" style="24" bestFit="1" customWidth="1"/>
    <col min="7" max="7" width="12" style="24" customWidth="1"/>
    <col min="8" max="8" width="12.33203125" style="24" customWidth="1"/>
    <col min="9" max="10" width="14.83203125" style="24" customWidth="1"/>
    <col min="11" max="11" width="11.83203125" style="24" customWidth="1"/>
    <col min="12" max="13" width="13.16015625" style="24" customWidth="1"/>
    <col min="14" max="16384" width="9.16015625" style="24" customWidth="1"/>
  </cols>
  <sheetData>
    <row r="1" spans="1:13" ht="31.5" customHeight="1">
      <c r="A1" s="343" t="s">
        <v>251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</row>
    <row r="2" spans="12:13" ht="15.75" customHeight="1">
      <c r="L2" s="275" t="s">
        <v>43</v>
      </c>
      <c r="M2" s="275"/>
    </row>
    <row r="3" spans="1:13" ht="18" customHeight="1">
      <c r="A3" s="69" t="s">
        <v>167</v>
      </c>
      <c r="B3" s="174"/>
      <c r="C3" s="174"/>
      <c r="D3" s="174"/>
      <c r="E3" s="74"/>
      <c r="F3" s="74"/>
      <c r="G3" s="74"/>
      <c r="H3" s="74"/>
      <c r="L3" s="276" t="s">
        <v>3</v>
      </c>
      <c r="M3" s="276"/>
    </row>
    <row r="4" spans="1:13" s="23" customFormat="1" ht="21.75" customHeight="1">
      <c r="A4" s="280" t="s">
        <v>18</v>
      </c>
      <c r="B4" s="307" t="s">
        <v>28</v>
      </c>
      <c r="C4" s="307"/>
      <c r="D4" s="307"/>
      <c r="E4" s="283" t="s">
        <v>29</v>
      </c>
      <c r="F4" s="283" t="s">
        <v>42</v>
      </c>
      <c r="G4" s="283"/>
      <c r="H4" s="283"/>
      <c r="I4" s="283"/>
      <c r="J4" s="283"/>
      <c r="K4" s="283"/>
      <c r="L4" s="283"/>
      <c r="M4" s="283"/>
    </row>
    <row r="5" spans="1:13" s="23" customFormat="1" ht="30" customHeight="1">
      <c r="A5" s="280"/>
      <c r="B5" s="175" t="s">
        <v>30</v>
      </c>
      <c r="C5" s="175" t="s">
        <v>31</v>
      </c>
      <c r="D5" s="70" t="s">
        <v>32</v>
      </c>
      <c r="E5" s="283"/>
      <c r="F5" s="30" t="s">
        <v>21</v>
      </c>
      <c r="G5" s="18" t="s">
        <v>44</v>
      </c>
      <c r="H5" s="18" t="s">
        <v>45</v>
      </c>
      <c r="I5" s="18" t="s">
        <v>46</v>
      </c>
      <c r="J5" s="18" t="s">
        <v>128</v>
      </c>
      <c r="K5" s="18"/>
      <c r="L5" s="18"/>
      <c r="M5" s="18" t="s">
        <v>47</v>
      </c>
    </row>
    <row r="6" spans="1:13" s="23" customFormat="1" ht="19.5" customHeight="1">
      <c r="A6" s="59"/>
      <c r="B6" s="60"/>
      <c r="C6" s="60"/>
      <c r="D6" s="60"/>
      <c r="E6" s="61" t="s">
        <v>129</v>
      </c>
      <c r="F6" s="190"/>
      <c r="G6" s="190"/>
      <c r="H6" s="190"/>
      <c r="I6" s="190"/>
      <c r="J6" s="190"/>
      <c r="K6" s="190"/>
      <c r="L6" s="190"/>
      <c r="M6" s="190"/>
    </row>
    <row r="7" spans="1:13" s="168" customFormat="1" ht="19.5" customHeight="1">
      <c r="A7" s="59" t="s">
        <v>181</v>
      </c>
      <c r="B7" s="170"/>
      <c r="C7" s="170"/>
      <c r="D7" s="170"/>
      <c r="E7" s="225" t="s">
        <v>100</v>
      </c>
      <c r="F7" s="186"/>
      <c r="G7" s="186"/>
      <c r="H7" s="187"/>
      <c r="I7" s="187"/>
      <c r="J7" s="187"/>
      <c r="K7" s="188"/>
      <c r="L7" s="188"/>
      <c r="M7" s="188"/>
    </row>
    <row r="8" spans="1:13" ht="19.5" customHeight="1">
      <c r="A8" s="44"/>
      <c r="B8" s="137"/>
      <c r="C8" s="137"/>
      <c r="D8" s="137"/>
      <c r="E8" s="77"/>
      <c r="F8" s="178"/>
      <c r="G8" s="178"/>
      <c r="H8" s="177"/>
      <c r="I8" s="177"/>
      <c r="J8" s="177"/>
      <c r="K8" s="189"/>
      <c r="L8" s="189"/>
      <c r="M8" s="189"/>
    </row>
    <row r="9" spans="1:13" ht="19.5" customHeight="1">
      <c r="A9" s="44"/>
      <c r="B9" s="137"/>
      <c r="C9" s="176"/>
      <c r="D9" s="137"/>
      <c r="E9" s="77"/>
      <c r="F9" s="178"/>
      <c r="G9" s="178"/>
      <c r="H9" s="177"/>
      <c r="I9" s="177"/>
      <c r="J9" s="177"/>
      <c r="K9" s="179"/>
      <c r="L9" s="179"/>
      <c r="M9" s="179"/>
    </row>
    <row r="10" spans="1:13" ht="19.5" customHeight="1">
      <c r="A10" s="44"/>
      <c r="B10" s="137"/>
      <c r="C10" s="176"/>
      <c r="D10" s="176"/>
      <c r="E10" s="77"/>
      <c r="F10" s="178"/>
      <c r="G10" s="178"/>
      <c r="H10" s="177"/>
      <c r="I10" s="177"/>
      <c r="J10" s="177"/>
      <c r="K10" s="179"/>
      <c r="L10" s="179"/>
      <c r="M10" s="179"/>
    </row>
    <row r="11" spans="1:13" ht="19.5" customHeight="1">
      <c r="A11" s="44"/>
      <c r="B11" s="137"/>
      <c r="C11" s="176"/>
      <c r="D11" s="137"/>
      <c r="E11" s="77"/>
      <c r="F11" s="178"/>
      <c r="G11" s="178"/>
      <c r="H11" s="177"/>
      <c r="I11" s="177"/>
      <c r="J11" s="177"/>
      <c r="K11" s="179"/>
      <c r="L11" s="179"/>
      <c r="M11" s="179"/>
    </row>
    <row r="12" spans="1:13" ht="19.5" customHeight="1">
      <c r="A12" s="44"/>
      <c r="B12" s="137"/>
      <c r="C12" s="176"/>
      <c r="D12" s="176"/>
      <c r="E12" s="77"/>
      <c r="F12" s="178"/>
      <c r="G12" s="178"/>
      <c r="H12" s="177"/>
      <c r="I12" s="177"/>
      <c r="J12" s="177"/>
      <c r="K12" s="179"/>
      <c r="L12" s="179"/>
      <c r="M12" s="179"/>
    </row>
    <row r="13" spans="1:13" ht="19.5" customHeight="1">
      <c r="A13" s="39"/>
      <c r="B13" s="137"/>
      <c r="C13" s="137"/>
      <c r="D13" s="137"/>
      <c r="E13" s="77"/>
      <c r="F13" s="178"/>
      <c r="G13" s="178"/>
      <c r="H13" s="179"/>
      <c r="I13" s="179"/>
      <c r="J13" s="179"/>
      <c r="K13" s="179"/>
      <c r="L13" s="179"/>
      <c r="M13" s="179"/>
    </row>
    <row r="14" spans="1:13" ht="19.5" customHeight="1">
      <c r="A14" s="39"/>
      <c r="B14" s="137"/>
      <c r="C14" s="137"/>
      <c r="D14" s="176"/>
      <c r="E14" s="77"/>
      <c r="F14" s="178"/>
      <c r="G14" s="178"/>
      <c r="H14" s="179"/>
      <c r="I14" s="179"/>
      <c r="J14" s="179"/>
      <c r="K14" s="179"/>
      <c r="L14" s="179"/>
      <c r="M14" s="179"/>
    </row>
    <row r="15" spans="1:13" ht="19.5" customHeight="1">
      <c r="A15" s="39"/>
      <c r="B15" s="137"/>
      <c r="C15" s="137"/>
      <c r="D15" s="176"/>
      <c r="E15" s="77"/>
      <c r="F15" s="178"/>
      <c r="G15" s="178"/>
      <c r="H15" s="179"/>
      <c r="I15" s="179"/>
      <c r="J15" s="179"/>
      <c r="K15" s="179"/>
      <c r="L15" s="179"/>
      <c r="M15" s="179"/>
    </row>
    <row r="16" spans="1:13" s="168" customFormat="1" ht="19.5" customHeight="1">
      <c r="A16" s="64"/>
      <c r="B16" s="166"/>
      <c r="C16" s="166"/>
      <c r="D16" s="166"/>
      <c r="E16" s="225"/>
      <c r="F16" s="167"/>
      <c r="G16" s="167"/>
      <c r="H16" s="167"/>
      <c r="I16" s="167"/>
      <c r="J16" s="171"/>
      <c r="K16" s="180"/>
      <c r="L16" s="180"/>
      <c r="M16" s="180"/>
    </row>
    <row r="17" spans="1:13" ht="19.5" customHeight="1">
      <c r="A17" s="39"/>
      <c r="B17" s="137"/>
      <c r="C17" s="137"/>
      <c r="D17" s="137"/>
      <c r="E17" s="77"/>
      <c r="F17" s="100"/>
      <c r="G17" s="100"/>
      <c r="H17" s="100"/>
      <c r="I17" s="100"/>
      <c r="J17" s="39"/>
      <c r="K17" s="39"/>
      <c r="L17" s="39"/>
      <c r="M17" s="39"/>
    </row>
    <row r="18" spans="1:13" ht="19.5" customHeight="1">
      <c r="A18" s="39"/>
      <c r="B18" s="137"/>
      <c r="C18" s="176"/>
      <c r="D18" s="137"/>
      <c r="E18" s="77"/>
      <c r="F18" s="100"/>
      <c r="G18" s="100"/>
      <c r="H18" s="100"/>
      <c r="I18" s="100"/>
      <c r="J18" s="39"/>
      <c r="K18" s="39"/>
      <c r="L18" s="39"/>
      <c r="M18" s="39"/>
    </row>
    <row r="19" spans="1:13" ht="19.5" customHeight="1">
      <c r="A19" s="39"/>
      <c r="B19" s="137"/>
      <c r="C19" s="176"/>
      <c r="D19" s="176"/>
      <c r="E19" s="77"/>
      <c r="F19" s="100"/>
      <c r="G19" s="100"/>
      <c r="H19" s="100"/>
      <c r="I19" s="100"/>
      <c r="J19" s="39"/>
      <c r="K19" s="39"/>
      <c r="L19" s="39"/>
      <c r="M19" s="39"/>
    </row>
    <row r="20" spans="1:13" ht="19.5" customHeight="1">
      <c r="A20" s="39"/>
      <c r="B20" s="164"/>
      <c r="C20" s="164"/>
      <c r="D20" s="164"/>
      <c r="E20" s="77"/>
      <c r="F20" s="100"/>
      <c r="G20" s="100"/>
      <c r="H20" s="100"/>
      <c r="I20" s="100"/>
      <c r="J20" s="39"/>
      <c r="K20" s="39"/>
      <c r="L20" s="39"/>
      <c r="M20" s="39"/>
    </row>
    <row r="21" spans="1:13" ht="19.5" customHeight="1">
      <c r="A21" s="39"/>
      <c r="B21" s="164"/>
      <c r="C21" s="173"/>
      <c r="D21" s="164"/>
      <c r="E21" s="77"/>
      <c r="F21" s="100"/>
      <c r="G21" s="100"/>
      <c r="H21" s="100"/>
      <c r="I21" s="100"/>
      <c r="J21" s="39"/>
      <c r="K21" s="39"/>
      <c r="L21" s="39"/>
      <c r="M21" s="39"/>
    </row>
    <row r="22" spans="1:13" ht="19.5" customHeight="1">
      <c r="A22" s="39"/>
      <c r="B22" s="164"/>
      <c r="C22" s="173"/>
      <c r="D22" s="173"/>
      <c r="E22" s="77"/>
      <c r="F22" s="100"/>
      <c r="G22" s="100"/>
      <c r="H22" s="100"/>
      <c r="I22" s="100"/>
      <c r="J22" s="39"/>
      <c r="K22" s="39"/>
      <c r="L22" s="39"/>
      <c r="M22" s="39"/>
    </row>
    <row r="23" spans="1:13" ht="19.5" customHeight="1">
      <c r="A23" s="39"/>
      <c r="B23" s="164"/>
      <c r="C23" s="173"/>
      <c r="D23" s="173"/>
      <c r="E23" s="77"/>
      <c r="F23" s="100"/>
      <c r="G23" s="100"/>
      <c r="H23" s="100"/>
      <c r="I23" s="100"/>
      <c r="J23" s="39"/>
      <c r="K23" s="39"/>
      <c r="L23" s="39"/>
      <c r="M23" s="39"/>
    </row>
  </sheetData>
  <sheetProtection/>
  <mergeCells count="7">
    <mergeCell ref="A1:M1"/>
    <mergeCell ref="L2:M2"/>
    <mergeCell ref="L3:M3"/>
    <mergeCell ref="B4:D4"/>
    <mergeCell ref="F4:M4"/>
    <mergeCell ref="A4:A5"/>
    <mergeCell ref="E4:E5"/>
  </mergeCells>
  <printOptions horizontalCentered="1"/>
  <pageMargins left="0.75" right="0.75" top="0.98" bottom="0.98" header="0.51" footer="0.51"/>
  <pageSetup horizontalDpi="600" verticalDpi="600"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K26"/>
  <sheetViews>
    <sheetView showGridLines="0" showZeros="0" zoomScalePageLayoutView="0" workbookViewId="0" topLeftCell="A1">
      <selection activeCell="F15" sqref="F15:G15"/>
    </sheetView>
  </sheetViews>
  <sheetFormatPr defaultColWidth="9.33203125" defaultRowHeight="11.25"/>
  <cols>
    <col min="1" max="1" width="4.33203125" style="24" customWidth="1"/>
    <col min="2" max="3" width="4.33203125" style="24" bestFit="1" customWidth="1"/>
    <col min="4" max="4" width="43.5" style="24" customWidth="1"/>
    <col min="5" max="5" width="11.33203125" style="24" customWidth="1"/>
    <col min="6" max="6" width="11" style="24" bestFit="1" customWidth="1"/>
    <col min="7" max="7" width="13.33203125" style="24" customWidth="1"/>
    <col min="8" max="8" width="12.66015625" style="24" customWidth="1"/>
    <col min="9" max="9" width="13.16015625" style="24" customWidth="1"/>
    <col min="10" max="10" width="13" style="24" customWidth="1"/>
    <col min="11" max="11" width="12.83203125" style="24" customWidth="1"/>
    <col min="12" max="240" width="9.16015625" style="24" customWidth="1"/>
    <col min="241" max="16384" width="9.33203125" style="24" customWidth="1"/>
  </cols>
  <sheetData>
    <row r="1" spans="1:11" ht="30" customHeight="1">
      <c r="A1" s="343" t="s">
        <v>252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</row>
    <row r="2" spans="1:11" ht="15.75" customHeight="1">
      <c r="A2"/>
      <c r="B2"/>
      <c r="C2"/>
      <c r="D2"/>
      <c r="E2"/>
      <c r="F2"/>
      <c r="G2"/>
      <c r="K2" s="63" t="s">
        <v>48</v>
      </c>
    </row>
    <row r="3" spans="1:11" ht="18" customHeight="1">
      <c r="A3" s="15" t="s">
        <v>191</v>
      </c>
      <c r="B3" s="58"/>
      <c r="C3" s="58"/>
      <c r="D3" s="58"/>
      <c r="E3" s="74"/>
      <c r="F3"/>
      <c r="G3" s="75"/>
      <c r="K3" s="78" t="s">
        <v>3</v>
      </c>
    </row>
    <row r="4" spans="1:11" s="23" customFormat="1" ht="18" customHeight="1">
      <c r="A4" s="280" t="s">
        <v>28</v>
      </c>
      <c r="B4" s="280"/>
      <c r="C4" s="280"/>
      <c r="D4" s="294" t="s">
        <v>29</v>
      </c>
      <c r="E4" s="273" t="s">
        <v>37</v>
      </c>
      <c r="F4" s="273"/>
      <c r="G4" s="273"/>
      <c r="H4" s="273"/>
      <c r="I4" s="273"/>
      <c r="J4" s="273"/>
      <c r="K4" s="273"/>
    </row>
    <row r="5" spans="1:11" s="23" customFormat="1" ht="19.5" customHeight="1">
      <c r="A5" s="292" t="s">
        <v>30</v>
      </c>
      <c r="B5" s="292" t="s">
        <v>31</v>
      </c>
      <c r="C5" s="292" t="s">
        <v>32</v>
      </c>
      <c r="D5" s="295"/>
      <c r="E5" s="273" t="s">
        <v>21</v>
      </c>
      <c r="F5" s="273" t="s">
        <v>8</v>
      </c>
      <c r="G5" s="273"/>
      <c r="H5" s="273" t="s">
        <v>86</v>
      </c>
      <c r="I5" s="273" t="s">
        <v>130</v>
      </c>
      <c r="J5" s="273" t="s">
        <v>87</v>
      </c>
      <c r="K5" s="273" t="s">
        <v>125</v>
      </c>
    </row>
    <row r="6" spans="1:11" s="23" customFormat="1" ht="60.75" customHeight="1">
      <c r="A6" s="293"/>
      <c r="B6" s="293"/>
      <c r="C6" s="293"/>
      <c r="D6" s="296"/>
      <c r="E6" s="273"/>
      <c r="F6" s="18" t="s">
        <v>100</v>
      </c>
      <c r="G6" s="18" t="s">
        <v>123</v>
      </c>
      <c r="H6" s="273"/>
      <c r="I6" s="273"/>
      <c r="J6" s="273"/>
      <c r="K6" s="273"/>
    </row>
    <row r="7" spans="1:11" s="23" customFormat="1" ht="19.5" customHeight="1">
      <c r="A7" s="76"/>
      <c r="B7" s="76"/>
      <c r="C7" s="76"/>
      <c r="D7" s="135" t="s">
        <v>21</v>
      </c>
      <c r="E7" s="72"/>
      <c r="F7" s="72"/>
      <c r="G7" s="18"/>
      <c r="H7" s="18"/>
      <c r="I7" s="72"/>
      <c r="J7" s="18"/>
      <c r="K7" s="18"/>
    </row>
    <row r="8" spans="1:11" ht="15" customHeight="1">
      <c r="A8" s="76"/>
      <c r="B8" s="76"/>
      <c r="C8" s="76"/>
      <c r="D8" s="342" t="s">
        <v>182</v>
      </c>
      <c r="E8" s="72"/>
      <c r="F8" s="72"/>
      <c r="G8" s="52"/>
      <c r="H8" s="39"/>
      <c r="I8" s="72"/>
      <c r="J8" s="39"/>
      <c r="K8" s="72"/>
    </row>
    <row r="9" spans="1:11" ht="15" customHeight="1">
      <c r="A9" s="76" t="s">
        <v>153</v>
      </c>
      <c r="B9" s="76"/>
      <c r="C9" s="76"/>
      <c r="D9" s="77"/>
      <c r="E9" s="72"/>
      <c r="F9" s="72"/>
      <c r="G9" s="52"/>
      <c r="H9" s="39"/>
      <c r="I9" s="72"/>
      <c r="J9" s="39"/>
      <c r="K9" s="72"/>
    </row>
    <row r="10" spans="1:11" ht="15" customHeight="1">
      <c r="A10" s="76"/>
      <c r="B10" s="76"/>
      <c r="C10" s="76"/>
      <c r="D10" s="77"/>
      <c r="E10" s="72"/>
      <c r="F10" s="72"/>
      <c r="G10" s="52"/>
      <c r="H10" s="39"/>
      <c r="I10" s="72"/>
      <c r="J10" s="39"/>
      <c r="K10" s="72"/>
    </row>
    <row r="11" spans="1:11" ht="15" customHeight="1">
      <c r="A11" s="76" t="s">
        <v>154</v>
      </c>
      <c r="B11" s="76"/>
      <c r="C11" s="76"/>
      <c r="D11" s="183"/>
      <c r="E11" s="72"/>
      <c r="F11" s="72"/>
      <c r="G11" s="52"/>
      <c r="H11" s="39"/>
      <c r="I11" s="72"/>
      <c r="J11" s="39"/>
      <c r="K11" s="72"/>
    </row>
    <row r="12" spans="1:11" ht="15" customHeight="1">
      <c r="A12" s="76" t="s">
        <v>154</v>
      </c>
      <c r="B12" s="76"/>
      <c r="C12" s="76"/>
      <c r="D12" s="77"/>
      <c r="E12" s="72"/>
      <c r="F12" s="72"/>
      <c r="G12" s="52"/>
      <c r="H12" s="39"/>
      <c r="I12" s="72"/>
      <c r="J12" s="39"/>
      <c r="K12" s="72"/>
    </row>
    <row r="13" spans="1:11" ht="15" customHeight="1">
      <c r="A13" s="76" t="s">
        <v>155</v>
      </c>
      <c r="B13" s="76"/>
      <c r="C13" s="76"/>
      <c r="D13" s="77"/>
      <c r="E13" s="72"/>
      <c r="F13" s="72"/>
      <c r="G13" s="52"/>
      <c r="H13" s="39"/>
      <c r="I13" s="72"/>
      <c r="J13" s="39"/>
      <c r="K13" s="72"/>
    </row>
    <row r="14" spans="1:11" ht="15" customHeight="1">
      <c r="A14" s="76"/>
      <c r="B14" s="76"/>
      <c r="C14" s="76"/>
      <c r="D14" s="77"/>
      <c r="E14" s="72"/>
      <c r="F14" s="72"/>
      <c r="G14" s="52"/>
      <c r="H14" s="39"/>
      <c r="I14" s="72"/>
      <c r="J14" s="39"/>
      <c r="K14" s="72"/>
    </row>
    <row r="15" spans="1:11" ht="15" customHeight="1">
      <c r="A15" s="76" t="s">
        <v>156</v>
      </c>
      <c r="B15" s="76"/>
      <c r="C15" s="76"/>
      <c r="D15" s="77"/>
      <c r="E15" s="72"/>
      <c r="F15" s="72"/>
      <c r="G15" s="52"/>
      <c r="H15" s="39"/>
      <c r="I15" s="72"/>
      <c r="J15" s="39"/>
      <c r="K15" s="72"/>
    </row>
    <row r="16" spans="1:11" ht="15" customHeight="1">
      <c r="A16" s="76" t="s">
        <v>157</v>
      </c>
      <c r="B16" s="76"/>
      <c r="C16" s="76"/>
      <c r="D16" s="77"/>
      <c r="E16" s="72"/>
      <c r="F16" s="72"/>
      <c r="G16" s="52"/>
      <c r="H16" s="39"/>
      <c r="I16" s="72"/>
      <c r="J16" s="39"/>
      <c r="K16" s="72"/>
    </row>
    <row r="17" spans="1:11" ht="15" customHeight="1">
      <c r="A17" s="76"/>
      <c r="B17" s="76"/>
      <c r="C17" s="76"/>
      <c r="D17" s="77"/>
      <c r="E17" s="72"/>
      <c r="F17" s="72"/>
      <c r="G17" s="52"/>
      <c r="H17" s="39"/>
      <c r="I17" s="72"/>
      <c r="J17" s="39"/>
      <c r="K17" s="72"/>
    </row>
    <row r="18" spans="1:11" ht="15" customHeight="1">
      <c r="A18" s="76" t="s">
        <v>158</v>
      </c>
      <c r="B18" s="76"/>
      <c r="C18" s="76"/>
      <c r="D18" s="77"/>
      <c r="E18" s="72"/>
      <c r="F18" s="72"/>
      <c r="G18" s="52"/>
      <c r="H18" s="39"/>
      <c r="I18" s="72"/>
      <c r="J18" s="39"/>
      <c r="K18" s="72"/>
    </row>
    <row r="19" spans="1:11" ht="15" customHeight="1">
      <c r="A19" s="76"/>
      <c r="B19" s="76"/>
      <c r="C19" s="76"/>
      <c r="D19" s="77"/>
      <c r="E19" s="72"/>
      <c r="F19" s="72"/>
      <c r="G19" s="52"/>
      <c r="H19" s="39"/>
      <c r="I19" s="72"/>
      <c r="J19" s="39"/>
      <c r="K19" s="72"/>
    </row>
    <row r="20" spans="1:11" ht="15" customHeight="1">
      <c r="A20" s="76" t="s">
        <v>158</v>
      </c>
      <c r="B20" s="76"/>
      <c r="C20" s="76"/>
      <c r="D20" s="77"/>
      <c r="E20" s="72"/>
      <c r="F20" s="72"/>
      <c r="G20" s="52"/>
      <c r="H20" s="39"/>
      <c r="I20" s="72"/>
      <c r="J20" s="39"/>
      <c r="K20" s="72"/>
    </row>
    <row r="21" spans="1:11" ht="15" customHeight="1">
      <c r="A21" s="76"/>
      <c r="B21" s="76"/>
      <c r="C21" s="76"/>
      <c r="D21" s="77"/>
      <c r="E21" s="72"/>
      <c r="F21" s="72"/>
      <c r="G21" s="52"/>
      <c r="H21" s="39"/>
      <c r="I21" s="72"/>
      <c r="J21" s="39"/>
      <c r="K21" s="39"/>
    </row>
    <row r="22" spans="1:11" ht="15" customHeight="1">
      <c r="A22" s="76"/>
      <c r="B22" s="76"/>
      <c r="C22" s="76"/>
      <c r="D22" s="77"/>
      <c r="E22" s="72"/>
      <c r="F22" s="72"/>
      <c r="G22" s="52"/>
      <c r="H22" s="39"/>
      <c r="I22" s="72"/>
      <c r="J22" s="39"/>
      <c r="K22" s="39"/>
    </row>
    <row r="23" spans="1:11" ht="15" customHeight="1">
      <c r="A23" s="76"/>
      <c r="B23" s="76"/>
      <c r="C23" s="76"/>
      <c r="D23" s="77"/>
      <c r="E23" s="72"/>
      <c r="F23" s="72"/>
      <c r="G23" s="52"/>
      <c r="H23" s="39"/>
      <c r="I23" s="72"/>
      <c r="J23" s="39"/>
      <c r="K23" s="39"/>
    </row>
    <row r="24" spans="1:11" ht="15" customHeight="1">
      <c r="A24" s="76"/>
      <c r="B24" s="76"/>
      <c r="C24" s="76"/>
      <c r="D24" s="77"/>
      <c r="E24" s="72"/>
      <c r="F24" s="72"/>
      <c r="G24" s="52"/>
      <c r="H24" s="39"/>
      <c r="I24" s="72"/>
      <c r="J24" s="39"/>
      <c r="K24" s="39"/>
    </row>
    <row r="25" spans="1:11" ht="15" customHeight="1">
      <c r="A25" s="76"/>
      <c r="B25" s="76"/>
      <c r="C25" s="76"/>
      <c r="D25" s="77"/>
      <c r="E25" s="72"/>
      <c r="F25" s="72"/>
      <c r="G25" s="52"/>
      <c r="H25" s="39"/>
      <c r="I25" s="72"/>
      <c r="J25" s="39"/>
      <c r="K25" s="39"/>
    </row>
    <row r="26" spans="1:11" ht="15" customHeight="1">
      <c r="A26" s="76"/>
      <c r="B26" s="76"/>
      <c r="C26" s="76"/>
      <c r="D26" s="77"/>
      <c r="E26" s="72"/>
      <c r="F26" s="72"/>
      <c r="G26" s="39"/>
      <c r="H26" s="39"/>
      <c r="I26" s="72"/>
      <c r="J26" s="39"/>
      <c r="K26" s="39"/>
    </row>
  </sheetData>
  <sheetProtection/>
  <mergeCells count="13">
    <mergeCell ref="I5:I6"/>
    <mergeCell ref="J5:J6"/>
    <mergeCell ref="K5:K6"/>
    <mergeCell ref="A1:K1"/>
    <mergeCell ref="A4:C4"/>
    <mergeCell ref="E4:K4"/>
    <mergeCell ref="F5:G5"/>
    <mergeCell ref="A5:A6"/>
    <mergeCell ref="B5:B6"/>
    <mergeCell ref="C5:C6"/>
    <mergeCell ref="D4:D6"/>
    <mergeCell ref="E5:E6"/>
    <mergeCell ref="H5:H6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F21"/>
  <sheetViews>
    <sheetView showGridLines="0" showZeros="0" zoomScalePageLayoutView="0" workbookViewId="0" topLeftCell="A1">
      <selection activeCell="D15" sqref="D15"/>
    </sheetView>
  </sheetViews>
  <sheetFormatPr defaultColWidth="9.16015625" defaultRowHeight="12.75" customHeight="1"/>
  <cols>
    <col min="1" max="1" width="7.33203125" style="201" customWidth="1"/>
    <col min="2" max="2" width="9.16015625" style="192" customWidth="1"/>
    <col min="3" max="3" width="51.66015625" style="0" customWidth="1"/>
    <col min="4" max="4" width="21.66015625" style="0" customWidth="1"/>
    <col min="5" max="5" width="16" style="0" customWidth="1"/>
    <col min="6" max="6" width="16.5" style="0" customWidth="1"/>
  </cols>
  <sheetData>
    <row r="1" spans="1:6" ht="24.75" customHeight="1">
      <c r="A1" s="344" t="s">
        <v>253</v>
      </c>
      <c r="B1" s="308"/>
      <c r="C1" s="308"/>
      <c r="D1" s="308"/>
      <c r="E1" s="308"/>
      <c r="F1" s="308"/>
    </row>
    <row r="2" spans="1:6" ht="15.75" customHeight="1">
      <c r="A2" s="200"/>
      <c r="B2" s="191"/>
      <c r="C2" s="40"/>
      <c r="D2" s="40"/>
      <c r="F2" s="63" t="s">
        <v>49</v>
      </c>
    </row>
    <row r="3" spans="1:6" s="24" customFormat="1" ht="15.75" customHeight="1">
      <c r="A3" s="309" t="s">
        <v>192</v>
      </c>
      <c r="B3" s="309"/>
      <c r="C3" s="310"/>
      <c r="D3" s="69"/>
      <c r="F3" s="63" t="s">
        <v>3</v>
      </c>
    </row>
    <row r="4" spans="1:6" s="23" customFormat="1" ht="24" customHeight="1">
      <c r="A4" s="311" t="s">
        <v>28</v>
      </c>
      <c r="B4" s="311"/>
      <c r="C4" s="283" t="s">
        <v>29</v>
      </c>
      <c r="D4" s="283" t="s">
        <v>133</v>
      </c>
      <c r="E4" s="283"/>
      <c r="F4" s="283"/>
    </row>
    <row r="5" spans="1:6" s="23" customFormat="1" ht="22.5" customHeight="1">
      <c r="A5" s="194" t="s">
        <v>30</v>
      </c>
      <c r="B5" s="175" t="s">
        <v>31</v>
      </c>
      <c r="C5" s="283"/>
      <c r="D5" s="30" t="s">
        <v>21</v>
      </c>
      <c r="E5" s="30" t="s">
        <v>50</v>
      </c>
      <c r="F5" s="30" t="s">
        <v>51</v>
      </c>
    </row>
    <row r="6" spans="1:6" s="23" customFormat="1" ht="19.5" customHeight="1">
      <c r="A6" s="194"/>
      <c r="B6" s="195"/>
      <c r="C6" s="196" t="s">
        <v>52</v>
      </c>
      <c r="D6" s="244" t="s">
        <v>182</v>
      </c>
      <c r="E6" s="202"/>
      <c r="F6" s="202"/>
    </row>
    <row r="7" spans="1:6" s="24" customFormat="1" ht="19.5" customHeight="1">
      <c r="A7" s="197" t="s">
        <v>90</v>
      </c>
      <c r="B7" s="197"/>
      <c r="C7" s="198" t="s">
        <v>24</v>
      </c>
      <c r="D7" s="199"/>
      <c r="E7" s="199"/>
      <c r="F7" s="184"/>
    </row>
    <row r="8" spans="1:6" s="24" customFormat="1" ht="19.5" customHeight="1">
      <c r="A8" s="197"/>
      <c r="B8" s="197" t="s">
        <v>103</v>
      </c>
      <c r="C8" s="198" t="s">
        <v>91</v>
      </c>
      <c r="D8" s="199"/>
      <c r="E8" s="199"/>
      <c r="F8" s="184"/>
    </row>
    <row r="9" spans="1:6" s="24" customFormat="1" ht="19.5" customHeight="1">
      <c r="A9" s="197"/>
      <c r="B9" s="197" t="s">
        <v>104</v>
      </c>
      <c r="C9" s="198" t="s">
        <v>92</v>
      </c>
      <c r="D9" s="199"/>
      <c r="E9" s="199"/>
      <c r="F9" s="184"/>
    </row>
    <row r="10" spans="1:6" s="24" customFormat="1" ht="19.5" customHeight="1">
      <c r="A10" s="197"/>
      <c r="B10" s="197" t="s">
        <v>105</v>
      </c>
      <c r="C10" s="198" t="s">
        <v>93</v>
      </c>
      <c r="D10" s="199"/>
      <c r="E10" s="199"/>
      <c r="F10" s="184"/>
    </row>
    <row r="11" spans="1:6" s="24" customFormat="1" ht="19.5" customHeight="1">
      <c r="A11" s="197"/>
      <c r="B11" s="197"/>
      <c r="C11" s="226" t="s">
        <v>115</v>
      </c>
      <c r="D11" s="199"/>
      <c r="E11" s="199"/>
      <c r="F11" s="184"/>
    </row>
    <row r="12" spans="1:6" s="24" customFormat="1" ht="19.5" customHeight="1">
      <c r="A12" s="197" t="s">
        <v>53</v>
      </c>
      <c r="B12" s="197"/>
      <c r="C12" s="198" t="s">
        <v>25</v>
      </c>
      <c r="D12" s="199"/>
      <c r="E12" s="193"/>
      <c r="F12" s="199"/>
    </row>
    <row r="13" spans="1:6" s="24" customFormat="1" ht="19.5" customHeight="1">
      <c r="A13" s="197"/>
      <c r="B13" s="197" t="s">
        <v>99</v>
      </c>
      <c r="C13" s="198" t="s">
        <v>94</v>
      </c>
      <c r="D13" s="199"/>
      <c r="E13" s="193"/>
      <c r="F13" s="199"/>
    </row>
    <row r="14" spans="1:6" s="24" customFormat="1" ht="19.5" customHeight="1">
      <c r="A14" s="197"/>
      <c r="B14" s="227" t="s">
        <v>131</v>
      </c>
      <c r="C14" s="226" t="s">
        <v>132</v>
      </c>
      <c r="D14" s="199"/>
      <c r="E14" s="193"/>
      <c r="F14" s="199"/>
    </row>
    <row r="15" spans="1:6" s="24" customFormat="1" ht="19.5" customHeight="1">
      <c r="A15" s="197"/>
      <c r="B15" s="197"/>
      <c r="C15" s="226" t="s">
        <v>115</v>
      </c>
      <c r="D15" s="199"/>
      <c r="E15" s="193"/>
      <c r="F15" s="199"/>
    </row>
    <row r="16" spans="1:6" s="24" customFormat="1" ht="19.5" customHeight="1">
      <c r="A16" s="197"/>
      <c r="B16" s="197" t="s">
        <v>106</v>
      </c>
      <c r="C16" s="198" t="s">
        <v>95</v>
      </c>
      <c r="D16" s="199"/>
      <c r="E16" s="193"/>
      <c r="F16" s="199"/>
    </row>
    <row r="17" spans="1:6" s="24" customFormat="1" ht="19.5" customHeight="1">
      <c r="A17" s="197" t="s">
        <v>54</v>
      </c>
      <c r="B17" s="197"/>
      <c r="C17" s="198" t="s">
        <v>26</v>
      </c>
      <c r="D17" s="199"/>
      <c r="E17" s="199"/>
      <c r="F17" s="184"/>
    </row>
    <row r="18" spans="1:6" s="24" customFormat="1" ht="19.5" customHeight="1">
      <c r="A18" s="197"/>
      <c r="B18" s="197" t="s">
        <v>99</v>
      </c>
      <c r="C18" s="198" t="s">
        <v>96</v>
      </c>
      <c r="D18" s="199"/>
      <c r="E18" s="199"/>
      <c r="F18" s="184"/>
    </row>
    <row r="19" spans="1:6" s="24" customFormat="1" ht="19.5" customHeight="1">
      <c r="A19" s="197"/>
      <c r="B19" s="197" t="s">
        <v>102</v>
      </c>
      <c r="C19" s="198" t="s">
        <v>97</v>
      </c>
      <c r="D19" s="199"/>
      <c r="E19" s="199"/>
      <c r="F19" s="184"/>
    </row>
    <row r="20" spans="1:6" s="24" customFormat="1" ht="19.5" customHeight="1">
      <c r="A20" s="197"/>
      <c r="B20" s="197"/>
      <c r="C20" s="226" t="s">
        <v>115</v>
      </c>
      <c r="D20" s="199"/>
      <c r="E20" s="199"/>
      <c r="F20" s="184"/>
    </row>
    <row r="21" spans="1:6" s="24" customFormat="1" ht="19.5" customHeight="1">
      <c r="A21" s="197"/>
      <c r="B21" s="197" t="s">
        <v>106</v>
      </c>
      <c r="C21" s="198" t="s">
        <v>98</v>
      </c>
      <c r="D21" s="199"/>
      <c r="E21" s="199"/>
      <c r="F21" s="184"/>
    </row>
  </sheetData>
  <sheetProtection/>
  <mergeCells count="5">
    <mergeCell ref="A1:F1"/>
    <mergeCell ref="A3:C3"/>
    <mergeCell ref="A4:B4"/>
    <mergeCell ref="D4:F4"/>
    <mergeCell ref="C4:C5"/>
  </mergeCells>
  <printOptions horizontalCentered="1" verticalCentered="1"/>
  <pageMargins left="0" right="0" top="0.39" bottom="0.39" header="0" footer="0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0"/>
  <sheetViews>
    <sheetView showGridLines="0" showZeros="0" zoomScalePageLayoutView="0" workbookViewId="0" topLeftCell="A1">
      <selection activeCell="E25" sqref="E25"/>
    </sheetView>
  </sheetViews>
  <sheetFormatPr defaultColWidth="9.33203125" defaultRowHeight="12.75" customHeight="1"/>
  <cols>
    <col min="1" max="1" width="21.5" style="0" customWidth="1"/>
    <col min="2" max="2" width="5" style="0" bestFit="1" customWidth="1"/>
    <col min="3" max="4" width="4.33203125" style="0" bestFit="1" customWidth="1"/>
    <col min="5" max="5" width="47" style="0" customWidth="1"/>
    <col min="6" max="6" width="14" style="0" customWidth="1"/>
    <col min="7" max="7" width="13" style="0" customWidth="1"/>
    <col min="8" max="8" width="13.5" style="0" customWidth="1"/>
    <col min="9" max="9" width="14.66015625" style="0" customWidth="1"/>
    <col min="10" max="10" width="15" style="0" customWidth="1"/>
    <col min="11" max="11" width="11.83203125" style="0" customWidth="1"/>
  </cols>
  <sheetData>
    <row r="1" spans="1:11" s="65" customFormat="1" ht="27">
      <c r="A1" s="345" t="s">
        <v>254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s="24" customFormat="1" ht="17.25" customHeight="1">
      <c r="A2" s="66"/>
      <c r="B2" s="67"/>
      <c r="C2" s="67"/>
      <c r="D2" s="67"/>
      <c r="E2" s="67"/>
      <c r="F2" s="67"/>
      <c r="G2" s="67"/>
      <c r="H2" s="67"/>
      <c r="K2" s="68" t="s">
        <v>55</v>
      </c>
    </row>
    <row r="3" spans="1:11" ht="18.75" customHeight="1">
      <c r="A3" s="309" t="s">
        <v>191</v>
      </c>
      <c r="B3" s="309"/>
      <c r="C3" s="310"/>
      <c r="D3" s="58"/>
      <c r="E3" s="58"/>
      <c r="F3" s="58"/>
      <c r="G3" s="58"/>
      <c r="H3" s="58"/>
      <c r="K3" s="222" t="s">
        <v>134</v>
      </c>
    </row>
    <row r="4" spans="1:11" s="9" customFormat="1" ht="27" customHeight="1">
      <c r="A4" s="280" t="s">
        <v>18</v>
      </c>
      <c r="B4" s="280" t="s">
        <v>28</v>
      </c>
      <c r="C4" s="280"/>
      <c r="D4" s="280"/>
      <c r="E4" s="283" t="s">
        <v>29</v>
      </c>
      <c r="F4" s="283" t="s">
        <v>42</v>
      </c>
      <c r="G4" s="283"/>
      <c r="H4" s="283"/>
      <c r="I4" s="283"/>
      <c r="J4" s="283"/>
      <c r="K4" s="283"/>
    </row>
    <row r="5" spans="1:11" s="9" customFormat="1" ht="36.75" customHeight="1">
      <c r="A5" s="280"/>
      <c r="B5" s="31" t="s">
        <v>30</v>
      </c>
      <c r="C5" s="31" t="s">
        <v>31</v>
      </c>
      <c r="D5" s="30" t="s">
        <v>32</v>
      </c>
      <c r="E5" s="283"/>
      <c r="F5" s="30" t="s">
        <v>21</v>
      </c>
      <c r="G5" s="18" t="s">
        <v>44</v>
      </c>
      <c r="H5" s="18" t="s">
        <v>45</v>
      </c>
      <c r="I5" s="18" t="s">
        <v>46</v>
      </c>
      <c r="J5" s="18" t="s">
        <v>115</v>
      </c>
      <c r="K5" s="18" t="s">
        <v>47</v>
      </c>
    </row>
    <row r="6" spans="1:11" s="185" customFormat="1" ht="12.75" customHeight="1">
      <c r="A6" s="180"/>
      <c r="B6" s="203"/>
      <c r="C6" s="203"/>
      <c r="D6" s="180"/>
      <c r="E6" s="205" t="s">
        <v>21</v>
      </c>
      <c r="F6" s="204"/>
      <c r="G6" s="204"/>
      <c r="H6" s="204"/>
      <c r="I6" s="204"/>
      <c r="J6" s="180"/>
      <c r="K6" s="180"/>
    </row>
    <row r="7" spans="1:11" s="185" customFormat="1" ht="12.75" customHeight="1">
      <c r="A7" s="245" t="s">
        <v>182</v>
      </c>
      <c r="B7" s="203"/>
      <c r="C7" s="203"/>
      <c r="D7" s="180"/>
      <c r="E7" s="205" t="s">
        <v>100</v>
      </c>
      <c r="F7" s="204"/>
      <c r="G7" s="204"/>
      <c r="H7" s="204"/>
      <c r="I7" s="204"/>
      <c r="J7" s="180"/>
      <c r="K7" s="180"/>
    </row>
    <row r="8" spans="1:11" s="185" customFormat="1" ht="12.75" customHeight="1">
      <c r="A8" s="203"/>
      <c r="B8" s="76"/>
      <c r="C8" s="76"/>
      <c r="D8" s="76"/>
      <c r="E8" s="77"/>
      <c r="F8" s="207"/>
      <c r="G8" s="207"/>
      <c r="H8" s="204"/>
      <c r="I8" s="204"/>
      <c r="J8" s="180"/>
      <c r="K8" s="180"/>
    </row>
    <row r="9" spans="1:11" s="185" customFormat="1" ht="12.75" customHeight="1">
      <c r="A9" s="203"/>
      <c r="B9" s="76"/>
      <c r="C9" s="76"/>
      <c r="D9" s="76"/>
      <c r="E9" s="77"/>
      <c r="F9" s="207"/>
      <c r="G9" s="207"/>
      <c r="H9" s="204"/>
      <c r="I9" s="204"/>
      <c r="J9" s="180"/>
      <c r="K9" s="180"/>
    </row>
    <row r="10" spans="1:11" ht="12.75" customHeight="1">
      <c r="A10" s="181"/>
      <c r="B10" s="76"/>
      <c r="C10" s="76"/>
      <c r="D10" s="76"/>
      <c r="E10" s="77"/>
      <c r="F10" s="206"/>
      <c r="G10" s="206"/>
      <c r="H10" s="181"/>
      <c r="I10" s="181"/>
      <c r="J10" s="181"/>
      <c r="K10" s="181"/>
    </row>
  </sheetData>
  <sheetProtection/>
  <mergeCells count="6">
    <mergeCell ref="A1:K1"/>
    <mergeCell ref="A3:C3"/>
    <mergeCell ref="B4:D4"/>
    <mergeCell ref="F4:K4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zoomScalePageLayoutView="0" workbookViewId="0" topLeftCell="A1">
      <selection activeCell="F6" sqref="F6"/>
    </sheetView>
  </sheetViews>
  <sheetFormatPr defaultColWidth="9.33203125" defaultRowHeight="11.25"/>
  <cols>
    <col min="1" max="1" width="26.5" style="24" customWidth="1"/>
    <col min="2" max="4" width="7.16015625" style="24" customWidth="1"/>
    <col min="5" max="5" width="19" style="24" customWidth="1"/>
    <col min="6" max="10" width="14.33203125" style="24" customWidth="1"/>
    <col min="11" max="16384" width="9.33203125" style="24" customWidth="1"/>
  </cols>
  <sheetData>
    <row r="1" spans="1:11" ht="35.25" customHeight="1">
      <c r="A1" s="343" t="s">
        <v>255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</row>
    <row r="2" ht="15.75" customHeight="1">
      <c r="K2" s="63"/>
    </row>
    <row r="3" spans="1:11" ht="22.5" customHeight="1">
      <c r="A3" s="312" t="s">
        <v>167</v>
      </c>
      <c r="B3" s="309"/>
      <c r="C3" s="310"/>
      <c r="D3" s="58"/>
      <c r="E3" s="58"/>
      <c r="F3" s="58"/>
      <c r="G3" s="58"/>
      <c r="H3" s="58"/>
      <c r="K3" s="222"/>
    </row>
    <row r="4" spans="1:11" s="23" customFormat="1" ht="24" customHeight="1">
      <c r="A4" s="280" t="s">
        <v>18</v>
      </c>
      <c r="B4" s="280" t="s">
        <v>28</v>
      </c>
      <c r="C4" s="280"/>
      <c r="D4" s="280"/>
      <c r="E4" s="283" t="s">
        <v>29</v>
      </c>
      <c r="F4" s="283" t="s">
        <v>42</v>
      </c>
      <c r="G4" s="283"/>
      <c r="H4" s="283"/>
      <c r="I4" s="283"/>
      <c r="J4" s="283"/>
      <c r="K4" s="283"/>
    </row>
    <row r="5" spans="1:11" s="23" customFormat="1" ht="40.5" customHeight="1">
      <c r="A5" s="280"/>
      <c r="B5" s="31" t="s">
        <v>30</v>
      </c>
      <c r="C5" s="31" t="s">
        <v>31</v>
      </c>
      <c r="D5" s="30" t="s">
        <v>32</v>
      </c>
      <c r="E5" s="283"/>
      <c r="F5" s="30" t="s">
        <v>21</v>
      </c>
      <c r="G5" s="18" t="s">
        <v>44</v>
      </c>
      <c r="H5" s="18" t="s">
        <v>45</v>
      </c>
      <c r="I5" s="18" t="s">
        <v>46</v>
      </c>
      <c r="J5" s="18" t="s">
        <v>115</v>
      </c>
      <c r="K5" s="18" t="s">
        <v>47</v>
      </c>
    </row>
    <row r="6" spans="1:11" s="23" customFormat="1" ht="23.25" customHeight="1">
      <c r="A6" s="59"/>
      <c r="B6" s="60"/>
      <c r="C6" s="60"/>
      <c r="D6" s="60"/>
      <c r="E6" s="61" t="s">
        <v>21</v>
      </c>
      <c r="F6" s="250">
        <f>SUM(G6:J6)</f>
        <v>132.4</v>
      </c>
      <c r="G6" s="249">
        <v>116.26</v>
      </c>
      <c r="H6" s="249">
        <v>16.12</v>
      </c>
      <c r="I6" s="249">
        <v>0.02</v>
      </c>
      <c r="J6" s="62">
        <f>SUM(J7:J10)</f>
        <v>0</v>
      </c>
      <c r="K6" s="64"/>
    </row>
    <row r="7" spans="1:11" ht="19.5" customHeight="1">
      <c r="A7" s="246" t="s">
        <v>183</v>
      </c>
      <c r="B7" s="247" t="s">
        <v>184</v>
      </c>
      <c r="C7" s="247"/>
      <c r="D7" s="247"/>
      <c r="E7" s="248" t="s">
        <v>185</v>
      </c>
      <c r="F7" s="249">
        <f>G7+H7+I7</f>
        <v>132.4</v>
      </c>
      <c r="G7" s="249">
        <v>116.26</v>
      </c>
      <c r="H7" s="249">
        <v>16.12</v>
      </c>
      <c r="I7" s="249">
        <v>0.02</v>
      </c>
      <c r="J7" s="52"/>
      <c r="K7" s="39"/>
    </row>
    <row r="8" spans="1:11" ht="39.75" customHeight="1">
      <c r="A8" s="246"/>
      <c r="B8" s="247" t="s">
        <v>186</v>
      </c>
      <c r="C8" s="247" t="s">
        <v>187</v>
      </c>
      <c r="D8" s="247"/>
      <c r="E8" s="248" t="s">
        <v>188</v>
      </c>
      <c r="F8" s="249">
        <f>G8+H8+I8</f>
        <v>132.4</v>
      </c>
      <c r="G8" s="249">
        <v>116.26</v>
      </c>
      <c r="H8" s="249">
        <v>16.12</v>
      </c>
      <c r="I8" s="249">
        <v>0.02</v>
      </c>
      <c r="J8" s="52"/>
      <c r="K8" s="39"/>
    </row>
    <row r="9" spans="1:11" ht="41.25" customHeight="1">
      <c r="A9" s="246"/>
      <c r="B9" s="247" t="s">
        <v>184</v>
      </c>
      <c r="C9" s="247" t="s">
        <v>187</v>
      </c>
      <c r="D9" s="247" t="s">
        <v>189</v>
      </c>
      <c r="E9" s="248" t="s">
        <v>190</v>
      </c>
      <c r="F9" s="249">
        <f>G9+H9+I9</f>
        <v>132.4</v>
      </c>
      <c r="G9" s="249">
        <v>116.26</v>
      </c>
      <c r="H9" s="249">
        <v>16.12</v>
      </c>
      <c r="I9" s="249">
        <v>0.02</v>
      </c>
      <c r="J9" s="52"/>
      <c r="K9" s="39"/>
    </row>
    <row r="10" spans="1:11" ht="31.5" customHeight="1">
      <c r="A10" s="56"/>
      <c r="B10" s="21"/>
      <c r="C10" s="21"/>
      <c r="D10" s="21"/>
      <c r="E10" s="43"/>
      <c r="F10" s="52"/>
      <c r="G10" s="52"/>
      <c r="H10" s="52"/>
      <c r="I10" s="52"/>
      <c r="J10" s="52"/>
      <c r="K10" s="39"/>
    </row>
    <row r="11" spans="1:10" ht="15" customHeight="1">
      <c r="A11" s="138"/>
      <c r="B11" s="37"/>
      <c r="C11" s="37"/>
      <c r="D11" s="37"/>
      <c r="E11" s="37"/>
      <c r="F11" s="37"/>
      <c r="G11" s="37"/>
      <c r="H11" s="37"/>
      <c r="I11" s="37"/>
      <c r="J11" s="37"/>
    </row>
    <row r="12" ht="12">
      <c r="E12" s="37"/>
    </row>
    <row r="16" ht="12">
      <c r="G16" s="37"/>
    </row>
    <row r="17" ht="12">
      <c r="C17" s="37"/>
    </row>
  </sheetData>
  <sheetProtection/>
  <mergeCells count="6">
    <mergeCell ref="A4:A5"/>
    <mergeCell ref="E4:E5"/>
    <mergeCell ref="A1:K1"/>
    <mergeCell ref="A3:C3"/>
    <mergeCell ref="B4:D4"/>
    <mergeCell ref="F4:K4"/>
  </mergeCells>
  <printOptions horizontalCentered="1"/>
  <pageMargins left="0" right="0" top="0" bottom="0.98" header="0" footer="0.51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zoomScalePageLayoutView="0" workbookViewId="0" topLeftCell="A1">
      <selection activeCell="C17" sqref="C17"/>
    </sheetView>
  </sheetViews>
  <sheetFormatPr defaultColWidth="9.16015625" defaultRowHeight="11.25"/>
  <cols>
    <col min="1" max="1" width="34" style="24" customWidth="1"/>
    <col min="2" max="4" width="7.16015625" style="24" customWidth="1"/>
    <col min="5" max="5" width="17.83203125" style="24" customWidth="1"/>
    <col min="6" max="10" width="14.33203125" style="24" customWidth="1"/>
    <col min="11" max="11" width="11.33203125" style="24" customWidth="1"/>
    <col min="12" max="16384" width="9.16015625" style="24" customWidth="1"/>
  </cols>
  <sheetData>
    <row r="1" spans="1:11" ht="35.25" customHeight="1">
      <c r="A1" s="343" t="s">
        <v>256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</row>
    <row r="2" ht="15.75" customHeight="1">
      <c r="K2" s="63"/>
    </row>
    <row r="3" spans="1:11" ht="12">
      <c r="A3" s="309" t="s">
        <v>167</v>
      </c>
      <c r="B3" s="309"/>
      <c r="C3" s="310"/>
      <c r="D3" s="58"/>
      <c r="E3" s="58"/>
      <c r="F3" s="58"/>
      <c r="G3" s="58"/>
      <c r="H3" s="58"/>
      <c r="K3" s="222"/>
    </row>
    <row r="4" spans="1:11" s="23" customFormat="1" ht="24" customHeight="1">
      <c r="A4" s="280" t="s">
        <v>18</v>
      </c>
      <c r="B4" s="280" t="s">
        <v>28</v>
      </c>
      <c r="C4" s="280"/>
      <c r="D4" s="280"/>
      <c r="E4" s="283" t="s">
        <v>29</v>
      </c>
      <c r="F4" s="283" t="s">
        <v>42</v>
      </c>
      <c r="G4" s="283"/>
      <c r="H4" s="283"/>
      <c r="I4" s="283"/>
      <c r="J4" s="283"/>
      <c r="K4" s="283"/>
    </row>
    <row r="5" spans="1:11" s="23" customFormat="1" ht="40.5" customHeight="1">
      <c r="A5" s="280"/>
      <c r="B5" s="31" t="s">
        <v>30</v>
      </c>
      <c r="C5" s="31" t="s">
        <v>31</v>
      </c>
      <c r="D5" s="30" t="s">
        <v>32</v>
      </c>
      <c r="E5" s="283"/>
      <c r="F5" s="30" t="s">
        <v>21</v>
      </c>
      <c r="G5" s="18" t="s">
        <v>44</v>
      </c>
      <c r="H5" s="18" t="s">
        <v>45</v>
      </c>
      <c r="I5" s="18" t="s">
        <v>46</v>
      </c>
      <c r="J5" s="18" t="s">
        <v>115</v>
      </c>
      <c r="K5" s="18" t="s">
        <v>47</v>
      </c>
    </row>
    <row r="6" spans="1:11" s="23" customFormat="1" ht="23.25" customHeight="1">
      <c r="A6" s="59"/>
      <c r="B6" s="60"/>
      <c r="C6" s="60"/>
      <c r="D6" s="60"/>
      <c r="E6" s="61" t="s">
        <v>21</v>
      </c>
      <c r="F6" s="62">
        <f>SUM(G6:J6)</f>
        <v>0</v>
      </c>
      <c r="G6" s="62">
        <f>SUM(G7:G10)</f>
        <v>0</v>
      </c>
      <c r="H6" s="62">
        <f>SUM(H7:H10)</f>
        <v>0</v>
      </c>
      <c r="I6" s="62">
        <f>SUM(I7:I10)</f>
        <v>0</v>
      </c>
      <c r="J6" s="62">
        <f>SUM(J7:J10)</f>
        <v>0</v>
      </c>
      <c r="K6" s="64"/>
    </row>
    <row r="7" spans="1:11" ht="16.5" customHeight="1">
      <c r="A7" s="44" t="s">
        <v>182</v>
      </c>
      <c r="B7" s="21"/>
      <c r="C7" s="21"/>
      <c r="D7" s="21"/>
      <c r="E7" s="43"/>
      <c r="F7" s="52">
        <f>SUM(G7:J7)</f>
        <v>0</v>
      </c>
      <c r="G7" s="52"/>
      <c r="H7" s="52"/>
      <c r="I7" s="52"/>
      <c r="J7" s="52"/>
      <c r="K7" s="39"/>
    </row>
    <row r="8" spans="1:11" ht="12">
      <c r="A8" s="44"/>
      <c r="B8" s="21"/>
      <c r="C8" s="21"/>
      <c r="D8" s="21"/>
      <c r="E8" s="43"/>
      <c r="F8" s="52">
        <f>SUM(G8:J8)</f>
        <v>0</v>
      </c>
      <c r="G8" s="52"/>
      <c r="H8" s="52"/>
      <c r="I8" s="52"/>
      <c r="J8" s="52"/>
      <c r="K8" s="39"/>
    </row>
    <row r="9" spans="1:11" ht="12">
      <c r="A9" s="44"/>
      <c r="B9" s="21"/>
      <c r="C9" s="21"/>
      <c r="D9" s="21"/>
      <c r="E9" s="43"/>
      <c r="F9" s="52">
        <f>SUM(G9:J9)</f>
        <v>0</v>
      </c>
      <c r="G9" s="52"/>
      <c r="H9" s="52"/>
      <c r="I9" s="52"/>
      <c r="J9" s="52"/>
      <c r="K9" s="39"/>
    </row>
    <row r="10" spans="1:11" ht="12">
      <c r="A10" s="56"/>
      <c r="B10" s="21"/>
      <c r="C10" s="21"/>
      <c r="D10" s="21"/>
      <c r="E10" s="43"/>
      <c r="F10" s="52"/>
      <c r="G10" s="52"/>
      <c r="H10" s="52"/>
      <c r="I10" s="52"/>
      <c r="J10" s="52"/>
      <c r="K10" s="39"/>
    </row>
    <row r="11" spans="1:11" ht="14.25">
      <c r="A11" s="313"/>
      <c r="B11" s="313"/>
      <c r="C11" s="313"/>
      <c r="D11" s="313"/>
      <c r="E11" s="313"/>
      <c r="F11" s="313"/>
      <c r="G11" s="313"/>
      <c r="H11" s="313"/>
      <c r="I11" s="313"/>
      <c r="J11" s="313"/>
      <c r="K11" s="313"/>
    </row>
    <row r="12" ht="12">
      <c r="E12" s="37"/>
    </row>
    <row r="16" ht="12">
      <c r="G16" s="37"/>
    </row>
    <row r="17" ht="12">
      <c r="C17" s="37"/>
    </row>
  </sheetData>
  <sheetProtection/>
  <mergeCells count="7">
    <mergeCell ref="A11:K11"/>
    <mergeCell ref="A4:A5"/>
    <mergeCell ref="E4:E5"/>
    <mergeCell ref="A1:K1"/>
    <mergeCell ref="A3:C3"/>
    <mergeCell ref="B4:D4"/>
    <mergeCell ref="F4:K4"/>
  </mergeCells>
  <printOptions horizontalCentered="1" verticalCentered="1"/>
  <pageMargins left="0" right="0" top="0" bottom="0" header="0.51" footer="0.51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N14"/>
  <sheetViews>
    <sheetView showGridLines="0" showZeros="0" zoomScalePageLayoutView="0" workbookViewId="0" topLeftCell="A1">
      <selection activeCell="C11" sqref="C11"/>
    </sheetView>
  </sheetViews>
  <sheetFormatPr defaultColWidth="9.16015625" defaultRowHeight="12.75" customHeight="1"/>
  <cols>
    <col min="1" max="1" width="18.33203125" style="0" customWidth="1"/>
    <col min="2" max="2" width="20.83203125" style="0" customWidth="1"/>
    <col min="3" max="3" width="73.66015625" style="0" customWidth="1"/>
    <col min="4" max="4" width="7.83203125" style="0" bestFit="1" customWidth="1"/>
    <col min="5" max="5" width="8.66015625" style="0" customWidth="1"/>
    <col min="6" max="6" width="12" style="0" customWidth="1"/>
    <col min="7" max="7" width="10.83203125" style="0" customWidth="1"/>
    <col min="8" max="8" width="14" style="0" customWidth="1"/>
    <col min="9" max="9" width="13.83203125" style="0" customWidth="1"/>
    <col min="10" max="10" width="12" style="0" customWidth="1"/>
    <col min="11" max="11" width="10" style="0" customWidth="1"/>
    <col min="12" max="12" width="16.33203125" style="0" customWidth="1"/>
    <col min="13" max="13" width="13.66015625" style="0" customWidth="1"/>
    <col min="14" max="14" width="14" style="0" customWidth="1"/>
  </cols>
  <sheetData>
    <row r="1" spans="1:14" ht="36.75" customHeight="1">
      <c r="A1" s="345" t="s">
        <v>257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</row>
    <row r="2" spans="1:14" ht="18" customHeight="1">
      <c r="A2" s="24"/>
      <c r="B2" s="24"/>
      <c r="C2" s="24"/>
      <c r="D2" s="24"/>
      <c r="E2" s="24"/>
      <c r="F2" s="24"/>
      <c r="G2" s="24"/>
      <c r="H2" s="24"/>
      <c r="I2" s="24"/>
      <c r="N2" s="26" t="s">
        <v>56</v>
      </c>
    </row>
    <row r="3" spans="1:14" ht="21" customHeight="1">
      <c r="A3" s="309" t="s">
        <v>191</v>
      </c>
      <c r="B3" s="309"/>
      <c r="C3" s="310"/>
      <c r="D3" s="24"/>
      <c r="E3" s="24"/>
      <c r="F3" s="24"/>
      <c r="G3" s="24"/>
      <c r="H3" s="24"/>
      <c r="I3" s="24"/>
      <c r="K3" s="24"/>
      <c r="N3" s="57" t="s">
        <v>3</v>
      </c>
    </row>
    <row r="4" spans="1:14" s="9" customFormat="1" ht="29.25" customHeight="1">
      <c r="A4" s="297" t="s">
        <v>18</v>
      </c>
      <c r="B4" s="286" t="s">
        <v>57</v>
      </c>
      <c r="C4" s="286" t="s">
        <v>58</v>
      </c>
      <c r="D4" s="273" t="s">
        <v>137</v>
      </c>
      <c r="E4" s="273"/>
      <c r="F4" s="273"/>
      <c r="G4" s="273"/>
      <c r="H4" s="273"/>
      <c r="I4" s="273"/>
      <c r="J4" s="273"/>
      <c r="K4" s="273"/>
      <c r="L4" s="273"/>
      <c r="M4" s="273"/>
      <c r="N4" s="273"/>
    </row>
    <row r="5" spans="1:14" s="9" customFormat="1" ht="41.25" customHeight="1">
      <c r="A5" s="302"/>
      <c r="B5" s="314"/>
      <c r="C5" s="314"/>
      <c r="D5" s="286" t="s">
        <v>21</v>
      </c>
      <c r="E5" s="273" t="s">
        <v>8</v>
      </c>
      <c r="F5" s="273"/>
      <c r="G5" s="273" t="s">
        <v>86</v>
      </c>
      <c r="H5" s="273" t="s">
        <v>130</v>
      </c>
      <c r="I5" s="273" t="s">
        <v>87</v>
      </c>
      <c r="J5" s="273" t="s">
        <v>125</v>
      </c>
      <c r="K5" s="273" t="s">
        <v>126</v>
      </c>
      <c r="L5" s="273"/>
      <c r="M5" s="286" t="s">
        <v>258</v>
      </c>
      <c r="N5" s="346" t="s">
        <v>243</v>
      </c>
    </row>
    <row r="6" spans="1:14" s="9" customFormat="1" ht="51.75" customHeight="1">
      <c r="A6" s="298"/>
      <c r="B6" s="287"/>
      <c r="C6" s="287"/>
      <c r="D6" s="287"/>
      <c r="E6" s="18" t="s">
        <v>100</v>
      </c>
      <c r="F6" s="18" t="s">
        <v>123</v>
      </c>
      <c r="G6" s="273"/>
      <c r="H6" s="273"/>
      <c r="I6" s="273"/>
      <c r="J6" s="273"/>
      <c r="K6" s="18" t="s">
        <v>135</v>
      </c>
      <c r="L6" s="45" t="s">
        <v>123</v>
      </c>
      <c r="M6" s="347"/>
      <c r="N6" s="273"/>
    </row>
    <row r="7" spans="1:14" ht="19.5" customHeight="1">
      <c r="A7" s="208" t="s">
        <v>21</v>
      </c>
      <c r="B7" s="50"/>
      <c r="C7" s="50" t="s">
        <v>59</v>
      </c>
      <c r="D7" s="251">
        <f>D8+D12</f>
        <v>15.8</v>
      </c>
      <c r="E7" s="46">
        <f>E8+E12</f>
        <v>0</v>
      </c>
      <c r="F7" s="46">
        <f>F8+F12</f>
        <v>0</v>
      </c>
      <c r="G7" s="46"/>
      <c r="H7" s="46"/>
      <c r="I7" s="46"/>
      <c r="J7" s="46"/>
      <c r="K7" s="39">
        <v>12.6</v>
      </c>
      <c r="L7" s="47"/>
      <c r="M7" s="47"/>
      <c r="N7" s="47">
        <v>3.2</v>
      </c>
    </row>
    <row r="8" spans="1:14" s="73" customFormat="1" ht="49.5" customHeight="1">
      <c r="A8" s="44" t="s">
        <v>162</v>
      </c>
      <c r="B8" s="44" t="s">
        <v>193</v>
      </c>
      <c r="C8" s="348" t="s">
        <v>259</v>
      </c>
      <c r="D8" s="251">
        <v>15.8</v>
      </c>
      <c r="E8" s="46">
        <f>E9+E10+E11</f>
        <v>0</v>
      </c>
      <c r="F8" s="46">
        <f>F9+F10+F11</f>
        <v>0</v>
      </c>
      <c r="G8" s="46"/>
      <c r="H8" s="46"/>
      <c r="I8" s="46"/>
      <c r="J8" s="46"/>
      <c r="K8" s="35">
        <v>12.6</v>
      </c>
      <c r="L8" s="181"/>
      <c r="M8" s="181"/>
      <c r="N8" s="181">
        <v>3.2</v>
      </c>
    </row>
    <row r="9" spans="1:14" ht="19.5" customHeight="1">
      <c r="A9" s="44"/>
      <c r="B9" s="139"/>
      <c r="C9" s="140"/>
      <c r="D9" s="46"/>
      <c r="E9" s="46"/>
      <c r="F9" s="35"/>
      <c r="G9" s="35"/>
      <c r="H9" s="35"/>
      <c r="I9" s="35"/>
      <c r="J9" s="35"/>
      <c r="K9" s="39"/>
      <c r="L9" s="47"/>
      <c r="M9" s="47"/>
      <c r="N9" s="47"/>
    </row>
    <row r="10" spans="1:14" ht="19.5" customHeight="1">
      <c r="A10" s="44"/>
      <c r="B10" s="139"/>
      <c r="C10" s="140"/>
      <c r="D10" s="46"/>
      <c r="E10" s="46"/>
      <c r="F10" s="35"/>
      <c r="G10" s="35"/>
      <c r="H10" s="35"/>
      <c r="I10" s="35"/>
      <c r="J10" s="35"/>
      <c r="K10" s="39"/>
      <c r="L10" s="47"/>
      <c r="M10" s="47"/>
      <c r="N10" s="47"/>
    </row>
    <row r="11" spans="1:14" ht="19.5" customHeight="1">
      <c r="A11" s="44"/>
      <c r="B11" s="139"/>
      <c r="C11" s="140"/>
      <c r="D11" s="46"/>
      <c r="E11" s="46"/>
      <c r="F11" s="35"/>
      <c r="G11" s="35"/>
      <c r="H11" s="35"/>
      <c r="I11" s="35"/>
      <c r="J11" s="35"/>
      <c r="K11" s="39"/>
      <c r="L11" s="47"/>
      <c r="M11" s="47"/>
      <c r="N11" s="47"/>
    </row>
    <row r="12" spans="1:14" s="73" customFormat="1" ht="19.5" customHeight="1">
      <c r="A12" s="44"/>
      <c r="B12" s="44"/>
      <c r="C12" s="209"/>
      <c r="D12" s="46">
        <f>D13</f>
        <v>0</v>
      </c>
      <c r="E12" s="46">
        <f>E13</f>
        <v>0</v>
      </c>
      <c r="F12" s="46">
        <f>F13</f>
        <v>0</v>
      </c>
      <c r="G12" s="35"/>
      <c r="H12" s="35"/>
      <c r="I12" s="35"/>
      <c r="J12" s="35"/>
      <c r="K12" s="35"/>
      <c r="L12" s="181"/>
      <c r="M12" s="181"/>
      <c r="N12" s="181"/>
    </row>
    <row r="13" spans="1:14" ht="19.5" customHeight="1">
      <c r="A13" s="44"/>
      <c r="B13" s="141"/>
      <c r="C13" s="142"/>
      <c r="D13" s="39"/>
      <c r="E13" s="39"/>
      <c r="F13" s="35"/>
      <c r="G13" s="35"/>
      <c r="H13" s="35"/>
      <c r="I13" s="35"/>
      <c r="J13" s="35"/>
      <c r="K13" s="39"/>
      <c r="L13" s="47"/>
      <c r="M13" s="47"/>
      <c r="N13" s="47"/>
    </row>
    <row r="14" spans="1:14" ht="12.75" customHeight="1">
      <c r="A14" s="269"/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</row>
  </sheetData>
  <sheetProtection/>
  <mergeCells count="16">
    <mergeCell ref="A14:N14"/>
    <mergeCell ref="A4:A6"/>
    <mergeCell ref="B4:B6"/>
    <mergeCell ref="C4:C6"/>
    <mergeCell ref="N5:N6"/>
    <mergeCell ref="I5:I6"/>
    <mergeCell ref="J5:J6"/>
    <mergeCell ref="K5:L5"/>
    <mergeCell ref="M5:M6"/>
    <mergeCell ref="A1:N1"/>
    <mergeCell ref="D4:N4"/>
    <mergeCell ref="E5:F5"/>
    <mergeCell ref="D5:D6"/>
    <mergeCell ref="G5:G6"/>
    <mergeCell ref="H5:H6"/>
    <mergeCell ref="A3:C3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5"/>
  <sheetViews>
    <sheetView showGridLines="0" showZeros="0" zoomScalePageLayoutView="0" workbookViewId="0" topLeftCell="A1">
      <selection activeCell="G8" sqref="G8"/>
    </sheetView>
  </sheetViews>
  <sheetFormatPr defaultColWidth="9.16015625" defaultRowHeight="12.75" customHeight="1"/>
  <cols>
    <col min="1" max="1" width="22.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12.33203125" style="0" customWidth="1"/>
    <col min="12" max="12" width="13.83203125" style="0" customWidth="1"/>
    <col min="13" max="13" width="9.16015625" style="0" customWidth="1"/>
    <col min="14" max="14" width="13.16015625" style="0" customWidth="1"/>
    <col min="15" max="15" width="12" style="0" customWidth="1"/>
  </cols>
  <sheetData>
    <row r="1" spans="1:15" ht="32.25" customHeight="1">
      <c r="A1" s="344" t="s">
        <v>260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</row>
    <row r="2" spans="1:15" ht="14.2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O2" s="48" t="s">
        <v>60</v>
      </c>
    </row>
    <row r="3" spans="1:15" ht="15.75" customHeight="1">
      <c r="A3" s="315" t="s">
        <v>192</v>
      </c>
      <c r="B3" s="309"/>
      <c r="C3" s="310"/>
      <c r="O3" s="49" t="s">
        <v>3</v>
      </c>
    </row>
    <row r="4" spans="1:15" s="9" customFormat="1" ht="26.25" customHeight="1">
      <c r="A4" s="317" t="s">
        <v>18</v>
      </c>
      <c r="B4" s="317" t="s">
        <v>61</v>
      </c>
      <c r="C4" s="317" t="s">
        <v>62</v>
      </c>
      <c r="D4" s="317" t="s">
        <v>63</v>
      </c>
      <c r="E4" s="317" t="s">
        <v>64</v>
      </c>
      <c r="F4" s="316" t="s">
        <v>122</v>
      </c>
      <c r="G4" s="316"/>
      <c r="H4" s="316"/>
      <c r="I4" s="316"/>
      <c r="J4" s="316"/>
      <c r="K4" s="316"/>
      <c r="L4" s="316"/>
      <c r="M4" s="316"/>
      <c r="N4" s="316"/>
      <c r="O4" s="316"/>
    </row>
    <row r="5" spans="1:15" s="9" customFormat="1" ht="40.5" customHeight="1">
      <c r="A5" s="318"/>
      <c r="B5" s="318"/>
      <c r="C5" s="318"/>
      <c r="D5" s="318"/>
      <c r="E5" s="318"/>
      <c r="F5" s="320" t="s">
        <v>21</v>
      </c>
      <c r="G5" s="273" t="s">
        <v>8</v>
      </c>
      <c r="H5" s="273"/>
      <c r="I5" s="273" t="s">
        <v>86</v>
      </c>
      <c r="J5" s="273" t="s">
        <v>130</v>
      </c>
      <c r="K5" s="273" t="s">
        <v>87</v>
      </c>
      <c r="L5" s="273" t="s">
        <v>125</v>
      </c>
      <c r="M5" s="273" t="s">
        <v>126</v>
      </c>
      <c r="N5" s="273"/>
      <c r="O5" s="273" t="s">
        <v>136</v>
      </c>
    </row>
    <row r="6" spans="1:15" s="9" customFormat="1" ht="48" customHeight="1">
      <c r="A6" s="319"/>
      <c r="B6" s="319"/>
      <c r="C6" s="319"/>
      <c r="D6" s="319"/>
      <c r="E6" s="319">
        <f>SUM(E7:E15)</f>
        <v>0</v>
      </c>
      <c r="F6" s="321"/>
      <c r="G6" s="18" t="s">
        <v>100</v>
      </c>
      <c r="H6" s="18" t="s">
        <v>123</v>
      </c>
      <c r="I6" s="273"/>
      <c r="J6" s="273"/>
      <c r="K6" s="273"/>
      <c r="L6" s="273"/>
      <c r="M6" s="18" t="s">
        <v>100</v>
      </c>
      <c r="N6" s="45" t="s">
        <v>123</v>
      </c>
      <c r="O6" s="273"/>
    </row>
    <row r="7" spans="1:15" s="9" customFormat="1" ht="33" customHeight="1">
      <c r="A7" s="42" t="s">
        <v>21</v>
      </c>
      <c r="B7" s="22"/>
      <c r="C7" s="50"/>
      <c r="D7" s="50" t="s">
        <v>59</v>
      </c>
      <c r="E7" s="51">
        <f>SUM(E8:E16)</f>
        <v>0</v>
      </c>
      <c r="F7" s="52"/>
      <c r="G7" s="46"/>
      <c r="H7" s="53"/>
      <c r="I7" s="53"/>
      <c r="J7" s="53"/>
      <c r="K7" s="53"/>
      <c r="L7" s="53"/>
      <c r="M7" s="54"/>
      <c r="N7" s="54"/>
      <c r="O7" s="54"/>
    </row>
    <row r="8" spans="1:15" s="9" customFormat="1" ht="21.75" customHeight="1">
      <c r="A8" s="349" t="s">
        <v>182</v>
      </c>
      <c r="B8" s="22"/>
      <c r="C8" s="50"/>
      <c r="D8" s="50"/>
      <c r="E8" s="51"/>
      <c r="F8" s="52"/>
      <c r="G8" s="46"/>
      <c r="H8" s="53"/>
      <c r="I8" s="53"/>
      <c r="J8" s="53"/>
      <c r="K8" s="53"/>
      <c r="L8" s="53"/>
      <c r="M8" s="54"/>
      <c r="N8" s="54"/>
      <c r="O8" s="54"/>
    </row>
    <row r="9" spans="1:15" s="9" customFormat="1" ht="21.75" customHeight="1">
      <c r="A9" s="50"/>
      <c r="B9" s="22"/>
      <c r="C9" s="50"/>
      <c r="D9" s="50"/>
      <c r="E9" s="51"/>
      <c r="F9" s="52"/>
      <c r="G9" s="46"/>
      <c r="H9" s="53"/>
      <c r="I9" s="53"/>
      <c r="J9" s="53"/>
      <c r="K9" s="53"/>
      <c r="L9" s="53"/>
      <c r="M9" s="54"/>
      <c r="N9" s="54"/>
      <c r="O9" s="54"/>
    </row>
    <row r="10" spans="1:15" s="9" customFormat="1" ht="21.75" customHeight="1">
      <c r="A10" s="50"/>
      <c r="B10" s="22"/>
      <c r="C10" s="50"/>
      <c r="D10" s="50"/>
      <c r="E10" s="51"/>
      <c r="F10" s="52"/>
      <c r="G10" s="46"/>
      <c r="H10" s="53"/>
      <c r="I10" s="53"/>
      <c r="J10" s="53"/>
      <c r="K10" s="53"/>
      <c r="L10" s="53"/>
      <c r="M10" s="54"/>
      <c r="N10" s="54"/>
      <c r="O10" s="54"/>
    </row>
    <row r="11" spans="1:15" s="9" customFormat="1" ht="21.75" customHeight="1">
      <c r="A11" s="50"/>
      <c r="B11" s="22"/>
      <c r="C11" s="50"/>
      <c r="D11" s="50"/>
      <c r="E11" s="51"/>
      <c r="F11" s="52"/>
      <c r="G11" s="46"/>
      <c r="H11" s="53"/>
      <c r="I11" s="53"/>
      <c r="J11" s="53"/>
      <c r="K11" s="53"/>
      <c r="L11" s="53"/>
      <c r="M11" s="54"/>
      <c r="N11" s="54"/>
      <c r="O11" s="54"/>
    </row>
    <row r="12" spans="1:15" s="9" customFormat="1" ht="21.75" customHeight="1">
      <c r="A12" s="50"/>
      <c r="B12" s="22"/>
      <c r="C12" s="50"/>
      <c r="D12" s="50"/>
      <c r="E12" s="51"/>
      <c r="F12" s="52"/>
      <c r="G12" s="46"/>
      <c r="H12" s="53"/>
      <c r="I12" s="53"/>
      <c r="J12" s="53"/>
      <c r="K12" s="53"/>
      <c r="L12" s="53"/>
      <c r="M12" s="54"/>
      <c r="N12" s="54"/>
      <c r="O12" s="54"/>
    </row>
    <row r="13" spans="1:15" s="9" customFormat="1" ht="21.75" customHeight="1">
      <c r="A13" s="50"/>
      <c r="B13" s="22"/>
      <c r="C13" s="50"/>
      <c r="D13" s="50"/>
      <c r="E13" s="51"/>
      <c r="F13" s="52"/>
      <c r="G13" s="46"/>
      <c r="H13" s="53"/>
      <c r="I13" s="53"/>
      <c r="J13" s="53"/>
      <c r="K13" s="53"/>
      <c r="L13" s="53"/>
      <c r="M13" s="54"/>
      <c r="N13" s="54"/>
      <c r="O13" s="54"/>
    </row>
    <row r="14" spans="1:15" s="9" customFormat="1" ht="21.75" customHeight="1">
      <c r="A14" s="50"/>
      <c r="B14" s="22"/>
      <c r="C14" s="50"/>
      <c r="D14" s="50"/>
      <c r="E14" s="51"/>
      <c r="F14" s="52"/>
      <c r="G14" s="46"/>
      <c r="H14" s="53"/>
      <c r="I14" s="53"/>
      <c r="J14" s="53"/>
      <c r="K14" s="53"/>
      <c r="L14" s="53"/>
      <c r="M14" s="54"/>
      <c r="N14" s="54"/>
      <c r="O14" s="54"/>
    </row>
    <row r="15" spans="1:15" ht="21.75" customHeight="1">
      <c r="A15" s="44"/>
      <c r="B15" s="43"/>
      <c r="C15" s="44"/>
      <c r="D15" s="44" t="s">
        <v>59</v>
      </c>
      <c r="E15" s="51">
        <f>SUM(E16:E20)</f>
        <v>0</v>
      </c>
      <c r="F15" s="52"/>
      <c r="G15" s="46"/>
      <c r="H15" s="47"/>
      <c r="I15" s="47"/>
      <c r="J15" s="47"/>
      <c r="K15" s="47"/>
      <c r="L15" s="47"/>
      <c r="M15" s="47"/>
      <c r="N15" s="47"/>
      <c r="O15" s="47"/>
    </row>
    <row r="16" ht="30.75" customHeight="1"/>
  </sheetData>
  <sheetProtection/>
  <mergeCells count="16">
    <mergeCell ref="A1:O1"/>
    <mergeCell ref="F4:O4"/>
    <mergeCell ref="G5:H5"/>
    <mergeCell ref="A4:A6"/>
    <mergeCell ref="B4:B6"/>
    <mergeCell ref="C4:C6"/>
    <mergeCell ref="D4:D6"/>
    <mergeCell ref="E4:E6"/>
    <mergeCell ref="F5:F6"/>
    <mergeCell ref="I5:I6"/>
    <mergeCell ref="J5:J6"/>
    <mergeCell ref="O5:O6"/>
    <mergeCell ref="K5:K6"/>
    <mergeCell ref="L5:L6"/>
    <mergeCell ref="M5:N5"/>
    <mergeCell ref="A3:C3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R10"/>
  <sheetViews>
    <sheetView showGridLines="0" showZeros="0" zoomScalePageLayoutView="0" workbookViewId="0" topLeftCell="A1">
      <selection activeCell="H21" sqref="H21"/>
    </sheetView>
  </sheetViews>
  <sheetFormatPr defaultColWidth="9.16015625" defaultRowHeight="12.75" customHeight="1"/>
  <cols>
    <col min="1" max="1" width="17.33203125" style="0" customWidth="1"/>
    <col min="2" max="2" width="14.16015625" style="0" customWidth="1"/>
    <col min="3" max="3" width="9" style="0" customWidth="1"/>
    <col min="4" max="4" width="11.5" style="0" customWidth="1"/>
    <col min="5" max="5" width="14.16015625" style="0" customWidth="1"/>
    <col min="6" max="6" width="14" style="0" customWidth="1"/>
    <col min="7" max="7" width="8.33203125" style="0" customWidth="1"/>
    <col min="8" max="8" width="10.33203125" style="0" customWidth="1"/>
    <col min="9" max="10" width="10.66015625" style="0" customWidth="1"/>
    <col min="11" max="11" width="11.5" style="0" customWidth="1"/>
    <col min="12" max="12" width="13.66015625" style="0" customWidth="1"/>
    <col min="13" max="15" width="11.5" style="0" customWidth="1"/>
    <col min="16" max="16" width="10.16015625" style="0" customWidth="1"/>
    <col min="17" max="17" width="13.83203125" style="0" customWidth="1"/>
    <col min="18" max="18" width="13.66015625" style="0" customWidth="1"/>
  </cols>
  <sheetData>
    <row r="1" spans="1:18" ht="36.75" customHeight="1">
      <c r="A1" s="344" t="s">
        <v>261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237"/>
      <c r="Q1" s="237"/>
      <c r="R1" s="237"/>
    </row>
    <row r="2" spans="1:15" ht="20.25">
      <c r="A2" s="322"/>
      <c r="B2" s="322"/>
      <c r="C2" s="322"/>
      <c r="D2" s="322"/>
      <c r="E2" s="322"/>
      <c r="F2" s="322"/>
      <c r="G2" s="322"/>
      <c r="H2" s="322"/>
      <c r="I2" s="322"/>
      <c r="J2" s="322"/>
      <c r="K2" s="322"/>
      <c r="O2" s="236" t="s">
        <v>65</v>
      </c>
    </row>
    <row r="3" spans="1:15" ht="21.75" customHeight="1">
      <c r="A3" s="315" t="s">
        <v>167</v>
      </c>
      <c r="B3" s="309"/>
      <c r="C3" s="310"/>
      <c r="D3" s="230"/>
      <c r="E3" s="230"/>
      <c r="F3" s="230"/>
      <c r="G3" s="230"/>
      <c r="H3" s="230"/>
      <c r="I3" s="230"/>
      <c r="J3" s="231"/>
      <c r="K3" s="232"/>
      <c r="O3" s="49" t="s">
        <v>3</v>
      </c>
    </row>
    <row r="4" spans="1:15" ht="60">
      <c r="A4" s="234" t="s">
        <v>140</v>
      </c>
      <c r="B4" s="234" t="s">
        <v>141</v>
      </c>
      <c r="C4" s="234" t="s">
        <v>147</v>
      </c>
      <c r="D4" s="234" t="s">
        <v>142</v>
      </c>
      <c r="E4" s="234" t="s">
        <v>143</v>
      </c>
      <c r="F4" s="234" t="s">
        <v>144</v>
      </c>
      <c r="G4" s="234" t="s">
        <v>145</v>
      </c>
      <c r="H4" s="234" t="s">
        <v>148</v>
      </c>
      <c r="I4" s="234" t="s">
        <v>146</v>
      </c>
      <c r="J4" s="234" t="s">
        <v>86</v>
      </c>
      <c r="K4" s="234" t="s">
        <v>149</v>
      </c>
      <c r="L4" s="234" t="s">
        <v>87</v>
      </c>
      <c r="M4" s="234" t="s">
        <v>150</v>
      </c>
      <c r="N4" s="234" t="s">
        <v>151</v>
      </c>
      <c r="O4" s="235" t="s">
        <v>152</v>
      </c>
    </row>
    <row r="5" spans="1:15" ht="12.75" customHeight="1">
      <c r="A5" s="252" t="s">
        <v>182</v>
      </c>
      <c r="B5" s="233"/>
      <c r="C5" s="233"/>
      <c r="D5" s="233"/>
      <c r="E5" s="233"/>
      <c r="F5" s="233"/>
      <c r="G5" s="233"/>
      <c r="H5" s="233"/>
      <c r="I5" s="233"/>
      <c r="J5" s="47"/>
      <c r="K5" s="47"/>
      <c r="L5" s="47"/>
      <c r="M5" s="47"/>
      <c r="N5" s="47"/>
      <c r="O5" s="47"/>
    </row>
    <row r="6" spans="1:15" ht="12.75" customHeight="1">
      <c r="A6" s="233"/>
      <c r="B6" s="233"/>
      <c r="C6" s="233"/>
      <c r="D6" s="233"/>
      <c r="E6" s="233"/>
      <c r="F6" s="233"/>
      <c r="G6" s="233"/>
      <c r="H6" s="233"/>
      <c r="I6" s="233"/>
      <c r="J6" s="47"/>
      <c r="K6" s="47"/>
      <c r="L6" s="47"/>
      <c r="M6" s="47"/>
      <c r="N6" s="47"/>
      <c r="O6" s="47"/>
    </row>
    <row r="7" spans="1:15" ht="12.75" customHeight="1">
      <c r="A7" s="233"/>
      <c r="B7" s="233"/>
      <c r="C7" s="233"/>
      <c r="D7" s="233"/>
      <c r="E7" s="233"/>
      <c r="F7" s="233"/>
      <c r="G7" s="233"/>
      <c r="H7" s="233"/>
      <c r="I7" s="233"/>
      <c r="J7" s="47"/>
      <c r="K7" s="47"/>
      <c r="L7" s="47"/>
      <c r="M7" s="47"/>
      <c r="N7" s="47"/>
      <c r="O7" s="47"/>
    </row>
    <row r="8" spans="1:15" ht="12.75" customHeight="1">
      <c r="A8" s="233"/>
      <c r="B8" s="233"/>
      <c r="C8" s="233"/>
      <c r="D8" s="233"/>
      <c r="E8" s="233"/>
      <c r="F8" s="233"/>
      <c r="G8" s="233"/>
      <c r="H8" s="233"/>
      <c r="I8" s="233"/>
      <c r="J8" s="47"/>
      <c r="K8" s="47"/>
      <c r="L8" s="47"/>
      <c r="M8" s="47"/>
      <c r="N8" s="47"/>
      <c r="O8" s="47"/>
    </row>
    <row r="9" spans="1:15" ht="12.75" customHeight="1">
      <c r="A9" s="233"/>
      <c r="B9" s="233"/>
      <c r="C9" s="233"/>
      <c r="D9" s="233"/>
      <c r="E9" s="233"/>
      <c r="F9" s="233"/>
      <c r="G9" s="233"/>
      <c r="H9" s="233"/>
      <c r="I9" s="233"/>
      <c r="J9" s="47"/>
      <c r="K9" s="47"/>
      <c r="L9" s="47"/>
      <c r="M9" s="47"/>
      <c r="N9" s="47"/>
      <c r="O9" s="47"/>
    </row>
    <row r="10" spans="1:15" ht="12.75" customHeight="1">
      <c r="A10" s="233"/>
      <c r="B10" s="233"/>
      <c r="C10" s="233"/>
      <c r="D10" s="233"/>
      <c r="E10" s="233"/>
      <c r="F10" s="233"/>
      <c r="G10" s="233"/>
      <c r="H10" s="233"/>
      <c r="I10" s="233"/>
      <c r="J10" s="47"/>
      <c r="K10" s="47"/>
      <c r="L10" s="47"/>
      <c r="M10" s="47"/>
      <c r="N10" s="47"/>
      <c r="O10" s="47"/>
    </row>
  </sheetData>
  <sheetProtection/>
  <mergeCells count="3">
    <mergeCell ref="A1:O1"/>
    <mergeCell ref="A2:K2"/>
    <mergeCell ref="A3:C3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11"/>
  <sheetViews>
    <sheetView showGridLines="0" showZeros="0" zoomScalePageLayoutView="0" workbookViewId="0" topLeftCell="A1">
      <selection activeCell="F14" sqref="F14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350" t="s">
        <v>262</v>
      </c>
      <c r="B1" s="25"/>
      <c r="C1" s="25"/>
    </row>
    <row r="2" spans="1:3" ht="21" customHeight="1">
      <c r="A2" s="25"/>
      <c r="B2" s="25"/>
      <c r="C2" s="26" t="s">
        <v>66</v>
      </c>
    </row>
    <row r="3" spans="1:3" ht="24.75" customHeight="1">
      <c r="A3" s="253" t="s">
        <v>194</v>
      </c>
      <c r="B3" s="228"/>
      <c r="C3" s="229" t="s">
        <v>134</v>
      </c>
    </row>
    <row r="4" spans="1:16" s="23" customFormat="1" ht="30" customHeight="1">
      <c r="A4" s="277" t="s">
        <v>67</v>
      </c>
      <c r="B4" s="27" t="s">
        <v>68</v>
      </c>
      <c r="C4" s="28"/>
      <c r="F4" s="29"/>
      <c r="P4" s="29"/>
    </row>
    <row r="5" spans="1:16" s="23" customFormat="1" ht="43.5" customHeight="1">
      <c r="A5" s="277"/>
      <c r="B5" s="30" t="s">
        <v>139</v>
      </c>
      <c r="C5" s="31" t="s">
        <v>138</v>
      </c>
      <c r="E5" s="32">
        <v>3.6</v>
      </c>
      <c r="F5" s="33">
        <v>0</v>
      </c>
      <c r="G5" s="33">
        <v>0.6</v>
      </c>
      <c r="H5" s="32">
        <v>3</v>
      </c>
      <c r="I5" s="33">
        <v>0</v>
      </c>
      <c r="J5" s="32">
        <v>3</v>
      </c>
      <c r="K5" s="32">
        <v>9.4</v>
      </c>
      <c r="L5" s="33">
        <v>0</v>
      </c>
      <c r="M5" s="33">
        <v>0.7</v>
      </c>
      <c r="N5" s="32">
        <v>8.7</v>
      </c>
      <c r="O5" s="33">
        <v>0</v>
      </c>
      <c r="P5" s="32">
        <v>8.7</v>
      </c>
    </row>
    <row r="6" spans="1:16" s="23" customFormat="1" ht="34.5" customHeight="1">
      <c r="A6" s="34" t="s">
        <v>69</v>
      </c>
      <c r="B6" s="254" t="s">
        <v>182</v>
      </c>
      <c r="C6" s="211"/>
      <c r="E6" s="29"/>
      <c r="G6" s="29"/>
      <c r="I6" s="29"/>
      <c r="J6" s="29"/>
      <c r="K6" s="29"/>
      <c r="L6" s="29"/>
      <c r="M6" s="29"/>
      <c r="N6" s="29"/>
      <c r="O6" s="29"/>
      <c r="P6" s="29"/>
    </row>
    <row r="7" spans="1:16" s="24" customFormat="1" ht="34.5" customHeight="1">
      <c r="A7" s="36" t="s">
        <v>70</v>
      </c>
      <c r="B7" s="211"/>
      <c r="C7" s="211"/>
      <c r="D7" s="37"/>
      <c r="E7" s="37"/>
      <c r="F7" s="37"/>
      <c r="G7" s="37"/>
      <c r="H7" s="37"/>
      <c r="I7" s="37"/>
      <c r="J7" s="37"/>
      <c r="K7" s="37"/>
      <c r="L7" s="37"/>
      <c r="M7" s="37"/>
      <c r="O7" s="37"/>
      <c r="P7" s="37"/>
    </row>
    <row r="8" spans="1:16" s="24" customFormat="1" ht="34.5" customHeight="1">
      <c r="A8" s="38" t="s">
        <v>71</v>
      </c>
      <c r="B8" s="210"/>
      <c r="C8" s="211"/>
      <c r="D8" s="37"/>
      <c r="E8" s="37"/>
      <c r="G8" s="37"/>
      <c r="H8" s="37"/>
      <c r="I8" s="37"/>
      <c r="J8" s="37"/>
      <c r="K8" s="37"/>
      <c r="L8" s="37"/>
      <c r="M8" s="37"/>
      <c r="O8" s="37"/>
      <c r="P8" s="37"/>
    </row>
    <row r="9" spans="1:16" s="24" customFormat="1" ht="34.5" customHeight="1">
      <c r="A9" s="38" t="s">
        <v>72</v>
      </c>
      <c r="B9" s="210"/>
      <c r="C9" s="211"/>
      <c r="D9" s="37"/>
      <c r="E9" s="37"/>
      <c r="H9" s="37"/>
      <c r="I9" s="37"/>
      <c r="L9" s="37"/>
      <c r="N9" s="37"/>
      <c r="P9" s="37"/>
    </row>
    <row r="10" spans="1:9" s="24" customFormat="1" ht="34.5" customHeight="1">
      <c r="A10" s="38" t="s">
        <v>73</v>
      </c>
      <c r="B10" s="210"/>
      <c r="C10" s="211"/>
      <c r="D10" s="37"/>
      <c r="E10" s="37"/>
      <c r="F10" s="37"/>
      <c r="G10" s="37"/>
      <c r="H10" s="37"/>
      <c r="I10" s="37"/>
    </row>
    <row r="11" spans="1:8" s="24" customFormat="1" ht="34.5" customHeight="1">
      <c r="A11" s="38" t="s">
        <v>74</v>
      </c>
      <c r="B11" s="211"/>
      <c r="C11" s="211"/>
      <c r="D11" s="37"/>
      <c r="E11" s="37"/>
      <c r="F11" s="37"/>
      <c r="G11" s="37"/>
      <c r="H11" s="37"/>
    </row>
  </sheetData>
  <sheetProtection/>
  <mergeCells count="1">
    <mergeCell ref="A4:A5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K23"/>
  <sheetViews>
    <sheetView showGridLines="0" showZeros="0" zoomScalePageLayoutView="0" workbookViewId="0" topLeftCell="A1">
      <selection activeCell="K13" sqref="K13"/>
    </sheetView>
  </sheetViews>
  <sheetFormatPr defaultColWidth="6.83203125" defaultRowHeight="19.5" customHeight="1"/>
  <cols>
    <col min="1" max="1" width="42.83203125" style="10" customWidth="1"/>
    <col min="2" max="2" width="7.66015625" style="11" customWidth="1"/>
    <col min="3" max="3" width="7.16015625" style="11" customWidth="1"/>
    <col min="4" max="4" width="8" style="11" customWidth="1"/>
    <col min="5" max="5" width="31.5" style="11" customWidth="1"/>
    <col min="6" max="6" width="18.16015625" style="11" customWidth="1"/>
    <col min="7" max="7" width="9" style="12" bestFit="1" customWidth="1"/>
    <col min="8" max="193" width="6.83203125" style="12" customWidth="1"/>
    <col min="194" max="194" width="6.83203125" style="0" customWidth="1"/>
  </cols>
  <sheetData>
    <row r="1" spans="1:6" s="6" customFormat="1" ht="36.75" customHeight="1">
      <c r="A1" s="351" t="s">
        <v>263</v>
      </c>
      <c r="B1" s="325"/>
      <c r="C1" s="325"/>
      <c r="D1" s="325"/>
      <c r="E1" s="325"/>
      <c r="F1" s="325"/>
    </row>
    <row r="2" spans="1:6" s="6" customFormat="1" ht="24" customHeight="1">
      <c r="A2" s="13"/>
      <c r="B2" s="13"/>
      <c r="C2" s="13"/>
      <c r="D2" s="13"/>
      <c r="E2" s="13"/>
      <c r="F2" s="14" t="s">
        <v>75</v>
      </c>
    </row>
    <row r="3" spans="1:6" s="6" customFormat="1" ht="15" customHeight="1">
      <c r="A3" s="315" t="s">
        <v>167</v>
      </c>
      <c r="B3" s="309"/>
      <c r="C3" s="310"/>
      <c r="D3" s="16"/>
      <c r="E3" s="16"/>
      <c r="F3" s="17" t="s">
        <v>3</v>
      </c>
    </row>
    <row r="4" spans="1:6" s="7" customFormat="1" ht="24" customHeight="1">
      <c r="A4" s="323" t="s">
        <v>18</v>
      </c>
      <c r="B4" s="273" t="s">
        <v>76</v>
      </c>
      <c r="C4" s="273"/>
      <c r="D4" s="273"/>
      <c r="E4" s="273" t="s">
        <v>29</v>
      </c>
      <c r="F4" s="324" t="s">
        <v>139</v>
      </c>
    </row>
    <row r="5" spans="1:6" s="7" customFormat="1" ht="24.75" customHeight="1">
      <c r="A5" s="323"/>
      <c r="B5" s="273"/>
      <c r="C5" s="273"/>
      <c r="D5" s="273"/>
      <c r="E5" s="273"/>
      <c r="F5" s="324"/>
    </row>
    <row r="6" spans="1:6" s="8" customFormat="1" ht="38.25" customHeight="1">
      <c r="A6" s="323"/>
      <c r="B6" s="19" t="s">
        <v>30</v>
      </c>
      <c r="C6" s="19" t="s">
        <v>31</v>
      </c>
      <c r="D6" s="19" t="s">
        <v>32</v>
      </c>
      <c r="E6" s="273"/>
      <c r="F6" s="324"/>
    </row>
    <row r="7" spans="1:193" s="9" customFormat="1" ht="15" customHeight="1">
      <c r="A7" s="143"/>
      <c r="B7" s="144"/>
      <c r="C7" s="144"/>
      <c r="D7" s="144"/>
      <c r="E7" s="145" t="s">
        <v>21</v>
      </c>
      <c r="F7" s="146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</row>
    <row r="8" spans="1:193" s="169" customFormat="1" ht="15" customHeight="1">
      <c r="A8" s="255" t="s">
        <v>182</v>
      </c>
      <c r="B8" s="166"/>
      <c r="C8" s="166"/>
      <c r="D8" s="166"/>
      <c r="E8" s="225"/>
      <c r="F8" s="167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12"/>
      <c r="BR8" s="212"/>
      <c r="BS8" s="212"/>
      <c r="BT8" s="212"/>
      <c r="BU8" s="212"/>
      <c r="BV8" s="212"/>
      <c r="BW8" s="212"/>
      <c r="BX8" s="212"/>
      <c r="BY8" s="212"/>
      <c r="BZ8" s="212"/>
      <c r="CA8" s="212"/>
      <c r="CB8" s="212"/>
      <c r="CC8" s="212"/>
      <c r="CD8" s="212"/>
      <c r="CE8" s="212"/>
      <c r="CF8" s="212"/>
      <c r="CG8" s="212"/>
      <c r="CH8" s="212"/>
      <c r="CI8" s="212"/>
      <c r="CJ8" s="212"/>
      <c r="CK8" s="212"/>
      <c r="CL8" s="212"/>
      <c r="CM8" s="212"/>
      <c r="CN8" s="212"/>
      <c r="CO8" s="212"/>
      <c r="CP8" s="212"/>
      <c r="CQ8" s="212"/>
      <c r="CR8" s="212"/>
      <c r="CS8" s="212"/>
      <c r="CT8" s="212"/>
      <c r="CU8" s="212"/>
      <c r="CV8" s="212"/>
      <c r="CW8" s="212"/>
      <c r="CX8" s="212"/>
      <c r="CY8" s="212"/>
      <c r="CZ8" s="212"/>
      <c r="DA8" s="212"/>
      <c r="DB8" s="212"/>
      <c r="DC8" s="212"/>
      <c r="DD8" s="212"/>
      <c r="DE8" s="212"/>
      <c r="DF8" s="212"/>
      <c r="DG8" s="212"/>
      <c r="DH8" s="212"/>
      <c r="DI8" s="212"/>
      <c r="DJ8" s="212"/>
      <c r="DK8" s="212"/>
      <c r="DL8" s="212"/>
      <c r="DM8" s="212"/>
      <c r="DN8" s="212"/>
      <c r="DO8" s="212"/>
      <c r="DP8" s="212"/>
      <c r="DQ8" s="212"/>
      <c r="DR8" s="212"/>
      <c r="DS8" s="212"/>
      <c r="DT8" s="212"/>
      <c r="DU8" s="212"/>
      <c r="DV8" s="212"/>
      <c r="DW8" s="212"/>
      <c r="DX8" s="212"/>
      <c r="DY8" s="212"/>
      <c r="DZ8" s="212"/>
      <c r="EA8" s="212"/>
      <c r="EB8" s="212"/>
      <c r="EC8" s="212"/>
      <c r="ED8" s="212"/>
      <c r="EE8" s="212"/>
      <c r="EF8" s="212"/>
      <c r="EG8" s="212"/>
      <c r="EH8" s="212"/>
      <c r="EI8" s="212"/>
      <c r="EJ8" s="212"/>
      <c r="EK8" s="212"/>
      <c r="EL8" s="212"/>
      <c r="EM8" s="212"/>
      <c r="EN8" s="212"/>
      <c r="EO8" s="212"/>
      <c r="EP8" s="212"/>
      <c r="EQ8" s="212"/>
      <c r="ER8" s="212"/>
      <c r="ES8" s="212"/>
      <c r="ET8" s="212"/>
      <c r="EU8" s="212"/>
      <c r="EV8" s="212"/>
      <c r="EW8" s="212"/>
      <c r="EX8" s="212"/>
      <c r="EY8" s="212"/>
      <c r="EZ8" s="212"/>
      <c r="FA8" s="212"/>
      <c r="FB8" s="212"/>
      <c r="FC8" s="212"/>
      <c r="FD8" s="212"/>
      <c r="FE8" s="212"/>
      <c r="FF8" s="212"/>
      <c r="FG8" s="212"/>
      <c r="FH8" s="212"/>
      <c r="FI8" s="212"/>
      <c r="FJ8" s="212"/>
      <c r="FK8" s="212"/>
      <c r="FL8" s="212"/>
      <c r="FM8" s="212"/>
      <c r="FN8" s="212"/>
      <c r="FO8" s="212"/>
      <c r="FP8" s="212"/>
      <c r="FQ8" s="212"/>
      <c r="FR8" s="212"/>
      <c r="FS8" s="212"/>
      <c r="FT8" s="212"/>
      <c r="FU8" s="212"/>
      <c r="FV8" s="212"/>
      <c r="FW8" s="212"/>
      <c r="FX8" s="212"/>
      <c r="FY8" s="212"/>
      <c r="FZ8" s="212"/>
      <c r="GA8" s="212"/>
      <c r="GB8" s="212"/>
      <c r="GC8" s="212"/>
      <c r="GD8" s="212"/>
      <c r="GE8" s="212"/>
      <c r="GF8" s="212"/>
      <c r="GG8" s="212"/>
      <c r="GH8" s="212"/>
      <c r="GI8" s="212"/>
      <c r="GJ8" s="212"/>
      <c r="GK8" s="212"/>
    </row>
    <row r="9" spans="1:6" ht="15" customHeight="1">
      <c r="A9" s="24"/>
      <c r="B9" s="164"/>
      <c r="C9" s="164"/>
      <c r="D9" s="164"/>
      <c r="E9" s="77"/>
      <c r="F9" s="100"/>
    </row>
    <row r="10" spans="1:6" ht="15" customHeight="1">
      <c r="A10" s="44"/>
      <c r="B10" s="164"/>
      <c r="C10" s="173"/>
      <c r="D10" s="164"/>
      <c r="E10" s="77"/>
      <c r="F10" s="100"/>
    </row>
    <row r="11" spans="1:6" ht="15" customHeight="1">
      <c r="A11" s="44"/>
      <c r="B11" s="164"/>
      <c r="C11" s="173"/>
      <c r="D11" s="173"/>
      <c r="E11" s="77"/>
      <c r="F11" s="100"/>
    </row>
    <row r="12" spans="1:6" ht="15" customHeight="1">
      <c r="A12" s="44"/>
      <c r="B12" s="164"/>
      <c r="C12" s="164"/>
      <c r="D12" s="164"/>
      <c r="E12" s="77"/>
      <c r="F12" s="100"/>
    </row>
    <row r="13" spans="1:6" ht="15" customHeight="1">
      <c r="A13" s="44"/>
      <c r="B13" s="164"/>
      <c r="C13" s="164"/>
      <c r="D13" s="173"/>
      <c r="E13" s="77"/>
      <c r="F13" s="100"/>
    </row>
    <row r="14" spans="1:6" ht="15" customHeight="1">
      <c r="A14" s="44"/>
      <c r="B14" s="164"/>
      <c r="C14" s="164"/>
      <c r="D14" s="164"/>
      <c r="E14" s="77"/>
      <c r="F14" s="100"/>
    </row>
    <row r="15" spans="1:193" s="148" customFormat="1" ht="19.5" customHeight="1">
      <c r="A15" s="44"/>
      <c r="B15" s="164"/>
      <c r="C15" s="173"/>
      <c r="D15" s="164"/>
      <c r="E15" s="77"/>
      <c r="F15" s="100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7"/>
      <c r="EI15" s="147"/>
      <c r="EJ15" s="147"/>
      <c r="EK15" s="147"/>
      <c r="EL15" s="147"/>
      <c r="EM15" s="147"/>
      <c r="EN15" s="147"/>
      <c r="EO15" s="147"/>
      <c r="EP15" s="147"/>
      <c r="EQ15" s="147"/>
      <c r="ER15" s="147"/>
      <c r="ES15" s="147"/>
      <c r="ET15" s="147"/>
      <c r="EU15" s="147"/>
      <c r="EV15" s="147"/>
      <c r="EW15" s="147"/>
      <c r="EX15" s="147"/>
      <c r="EY15" s="147"/>
      <c r="EZ15" s="147"/>
      <c r="FA15" s="147"/>
      <c r="FB15" s="147"/>
      <c r="FC15" s="147"/>
      <c r="FD15" s="147"/>
      <c r="FE15" s="147"/>
      <c r="FF15" s="147"/>
      <c r="FG15" s="147"/>
      <c r="FH15" s="147"/>
      <c r="FI15" s="147"/>
      <c r="FJ15" s="147"/>
      <c r="FK15" s="147"/>
      <c r="FL15" s="147"/>
      <c r="FM15" s="147"/>
      <c r="FN15" s="147"/>
      <c r="FO15" s="147"/>
      <c r="FP15" s="147"/>
      <c r="FQ15" s="147"/>
      <c r="FR15" s="147"/>
      <c r="FS15" s="147"/>
      <c r="FT15" s="147"/>
      <c r="FU15" s="147"/>
      <c r="FV15" s="147"/>
      <c r="FW15" s="147"/>
      <c r="FX15" s="147"/>
      <c r="FY15" s="147"/>
      <c r="FZ15" s="147"/>
      <c r="GA15" s="147"/>
      <c r="GB15" s="147"/>
      <c r="GC15" s="147"/>
      <c r="GD15" s="147"/>
      <c r="GE15" s="147"/>
      <c r="GF15" s="147"/>
      <c r="GG15" s="147"/>
      <c r="GH15" s="147"/>
      <c r="GI15" s="147"/>
      <c r="GJ15" s="147"/>
      <c r="GK15" s="147"/>
    </row>
    <row r="16" spans="1:6" ht="19.5" customHeight="1">
      <c r="A16" s="44"/>
      <c r="B16" s="164"/>
      <c r="C16" s="173"/>
      <c r="D16" s="173"/>
      <c r="E16" s="77"/>
      <c r="F16" s="100"/>
    </row>
    <row r="17" spans="1:193" s="169" customFormat="1" ht="19.5" customHeight="1">
      <c r="A17" s="59"/>
      <c r="B17" s="166"/>
      <c r="C17" s="166"/>
      <c r="D17" s="166"/>
      <c r="E17" s="225"/>
      <c r="F17" s="167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/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212"/>
      <c r="CL17" s="212"/>
      <c r="CM17" s="212"/>
      <c r="CN17" s="212"/>
      <c r="CO17" s="212"/>
      <c r="CP17" s="212"/>
      <c r="CQ17" s="212"/>
      <c r="CR17" s="212"/>
      <c r="CS17" s="212"/>
      <c r="CT17" s="212"/>
      <c r="CU17" s="212"/>
      <c r="CV17" s="212"/>
      <c r="CW17" s="212"/>
      <c r="CX17" s="212"/>
      <c r="CY17" s="212"/>
      <c r="CZ17" s="212"/>
      <c r="DA17" s="212"/>
      <c r="DB17" s="212"/>
      <c r="DC17" s="212"/>
      <c r="DD17" s="212"/>
      <c r="DE17" s="212"/>
      <c r="DF17" s="212"/>
      <c r="DG17" s="212"/>
      <c r="DH17" s="212"/>
      <c r="DI17" s="212"/>
      <c r="DJ17" s="212"/>
      <c r="DK17" s="212"/>
      <c r="DL17" s="212"/>
      <c r="DM17" s="212"/>
      <c r="DN17" s="212"/>
      <c r="DO17" s="212"/>
      <c r="DP17" s="212"/>
      <c r="DQ17" s="212"/>
      <c r="DR17" s="212"/>
      <c r="DS17" s="212"/>
      <c r="DT17" s="212"/>
      <c r="DU17" s="212"/>
      <c r="DV17" s="212"/>
      <c r="DW17" s="212"/>
      <c r="DX17" s="212"/>
      <c r="DY17" s="212"/>
      <c r="DZ17" s="212"/>
      <c r="EA17" s="212"/>
      <c r="EB17" s="212"/>
      <c r="EC17" s="212"/>
      <c r="ED17" s="212"/>
      <c r="EE17" s="212"/>
      <c r="EF17" s="212"/>
      <c r="EG17" s="212"/>
      <c r="EH17" s="212"/>
      <c r="EI17" s="212"/>
      <c r="EJ17" s="212"/>
      <c r="EK17" s="212"/>
      <c r="EL17" s="212"/>
      <c r="EM17" s="212"/>
      <c r="EN17" s="212"/>
      <c r="EO17" s="212"/>
      <c r="EP17" s="212"/>
      <c r="EQ17" s="212"/>
      <c r="ER17" s="212"/>
      <c r="ES17" s="212"/>
      <c r="ET17" s="212"/>
      <c r="EU17" s="212"/>
      <c r="EV17" s="212"/>
      <c r="EW17" s="212"/>
      <c r="EX17" s="212"/>
      <c r="EY17" s="212"/>
      <c r="EZ17" s="212"/>
      <c r="FA17" s="212"/>
      <c r="FB17" s="212"/>
      <c r="FC17" s="212"/>
      <c r="FD17" s="212"/>
      <c r="FE17" s="212"/>
      <c r="FF17" s="212"/>
      <c r="FG17" s="212"/>
      <c r="FH17" s="212"/>
      <c r="FI17" s="212"/>
      <c r="FJ17" s="212"/>
      <c r="FK17" s="212"/>
      <c r="FL17" s="212"/>
      <c r="FM17" s="212"/>
      <c r="FN17" s="212"/>
      <c r="FO17" s="212"/>
      <c r="FP17" s="212"/>
      <c r="FQ17" s="212"/>
      <c r="FR17" s="212"/>
      <c r="FS17" s="212"/>
      <c r="FT17" s="212"/>
      <c r="FU17" s="212"/>
      <c r="FV17" s="212"/>
      <c r="FW17" s="212"/>
      <c r="FX17" s="212"/>
      <c r="FY17" s="212"/>
      <c r="FZ17" s="212"/>
      <c r="GA17" s="212"/>
      <c r="GB17" s="212"/>
      <c r="GC17" s="212"/>
      <c r="GD17" s="212"/>
      <c r="GE17" s="212"/>
      <c r="GF17" s="212"/>
      <c r="GG17" s="212"/>
      <c r="GH17" s="212"/>
      <c r="GI17" s="212"/>
      <c r="GJ17" s="212"/>
      <c r="GK17" s="212"/>
    </row>
    <row r="18" spans="1:6" ht="19.5" customHeight="1">
      <c r="A18" s="44"/>
      <c r="B18" s="164"/>
      <c r="C18" s="164"/>
      <c r="D18" s="164"/>
      <c r="E18" s="77"/>
      <c r="F18" s="100"/>
    </row>
    <row r="19" spans="1:6" ht="19.5" customHeight="1">
      <c r="A19" s="44"/>
      <c r="B19" s="164"/>
      <c r="C19" s="173"/>
      <c r="D19" s="164"/>
      <c r="E19" s="77"/>
      <c r="F19" s="100"/>
    </row>
    <row r="20" spans="1:6" ht="19.5" customHeight="1">
      <c r="A20" s="44"/>
      <c r="B20" s="164"/>
      <c r="C20" s="173"/>
      <c r="D20" s="173"/>
      <c r="E20" s="77"/>
      <c r="F20" s="100"/>
    </row>
    <row r="21" spans="1:6" ht="19.5" customHeight="1">
      <c r="A21" s="44"/>
      <c r="B21" s="164"/>
      <c r="C21" s="164"/>
      <c r="D21" s="164"/>
      <c r="E21" s="77"/>
      <c r="F21" s="100"/>
    </row>
    <row r="22" spans="1:6" ht="19.5" customHeight="1">
      <c r="A22" s="44"/>
      <c r="B22" s="164"/>
      <c r="C22" s="173"/>
      <c r="D22" s="164"/>
      <c r="E22" s="77"/>
      <c r="F22" s="100"/>
    </row>
    <row r="23" spans="1:6" ht="19.5" customHeight="1">
      <c r="A23" s="44"/>
      <c r="B23" s="164"/>
      <c r="C23" s="173"/>
      <c r="D23" s="173"/>
      <c r="E23" s="77"/>
      <c r="F23" s="100"/>
    </row>
  </sheetData>
  <sheetProtection/>
  <mergeCells count="6">
    <mergeCell ref="A3:C3"/>
    <mergeCell ref="A4:A6"/>
    <mergeCell ref="E4:E6"/>
    <mergeCell ref="F4:F6"/>
    <mergeCell ref="B4:D5"/>
    <mergeCell ref="A1:F1"/>
  </mergeCells>
  <printOptions horizontalCentered="1"/>
  <pageMargins left="0.3937007874015748" right="0.3937007874015748" top="0.984251968503937" bottom="0.984251968503937" header="0" footer="0"/>
  <pageSetup fitToHeight="100"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W10"/>
  <sheetViews>
    <sheetView showGridLines="0" showZeros="0" tabSelected="1" zoomScalePageLayoutView="0" workbookViewId="0" topLeftCell="C1">
      <selection activeCell="N7" sqref="N7"/>
    </sheetView>
  </sheetViews>
  <sheetFormatPr defaultColWidth="9.33203125" defaultRowHeight="11.25"/>
  <cols>
    <col min="1" max="1" width="22.16015625" style="1" customWidth="1"/>
    <col min="2" max="2" width="18.83203125" style="1" customWidth="1"/>
    <col min="3" max="3" width="12.66015625" style="1" customWidth="1"/>
    <col min="4" max="4" width="11.5" style="1" customWidth="1"/>
    <col min="5" max="5" width="15" style="1" customWidth="1"/>
    <col min="6" max="7" width="13" style="1" customWidth="1"/>
    <col min="8" max="8" width="10.66015625" style="1" customWidth="1"/>
    <col min="9" max="9" width="13.16015625" style="1" customWidth="1"/>
    <col min="10" max="10" width="10.33203125" style="1" customWidth="1"/>
    <col min="11" max="12" width="12.66015625" style="1" customWidth="1"/>
    <col min="13" max="13" width="12" style="1" customWidth="1"/>
    <col min="14" max="14" width="13.16015625" style="1" customWidth="1"/>
    <col min="15" max="15" width="13.66015625" style="1" customWidth="1"/>
    <col min="16" max="16" width="9" style="1" customWidth="1"/>
    <col min="17" max="17" width="9.16015625" style="1" customWidth="1"/>
    <col min="18" max="19" width="8.16015625" style="1" customWidth="1"/>
    <col min="20" max="23" width="9.16015625" style="1" customWidth="1"/>
    <col min="24" max="16384" width="9.33203125" style="1" customWidth="1"/>
  </cols>
  <sheetData>
    <row r="1" spans="1:23" ht="44.25" customHeight="1">
      <c r="A1" s="352" t="s">
        <v>264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</row>
    <row r="2" spans="1:23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4" t="s">
        <v>77</v>
      </c>
      <c r="W2" s="2"/>
    </row>
    <row r="3" spans="1:23" ht="14.25" customHeight="1">
      <c r="A3" s="315" t="s">
        <v>167</v>
      </c>
      <c r="B3" s="309"/>
      <c r="C3" s="3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5" t="s">
        <v>3</v>
      </c>
      <c r="W3" s="3"/>
    </row>
    <row r="4" spans="1:23" ht="16.5" customHeight="1">
      <c r="A4" s="333" t="s">
        <v>18</v>
      </c>
      <c r="B4" s="333" t="s">
        <v>57</v>
      </c>
      <c r="C4" s="316" t="s">
        <v>122</v>
      </c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26" t="s">
        <v>78</v>
      </c>
      <c r="O4" s="326" t="s">
        <v>79</v>
      </c>
      <c r="P4" s="329" t="s">
        <v>80</v>
      </c>
      <c r="Q4" s="330"/>
      <c r="R4" s="330"/>
      <c r="S4" s="331"/>
      <c r="T4" s="329" t="s">
        <v>81</v>
      </c>
      <c r="U4" s="330"/>
      <c r="V4" s="330"/>
      <c r="W4" s="331"/>
    </row>
    <row r="5" spans="1:23" ht="29.25" customHeight="1">
      <c r="A5" s="334"/>
      <c r="B5" s="334"/>
      <c r="C5" s="320" t="s">
        <v>21</v>
      </c>
      <c r="D5" s="273" t="s">
        <v>8</v>
      </c>
      <c r="E5" s="273"/>
      <c r="F5" s="273" t="s">
        <v>86</v>
      </c>
      <c r="G5" s="273" t="s">
        <v>130</v>
      </c>
      <c r="H5" s="273" t="s">
        <v>87</v>
      </c>
      <c r="I5" s="273" t="s">
        <v>125</v>
      </c>
      <c r="J5" s="273" t="s">
        <v>126</v>
      </c>
      <c r="K5" s="273"/>
      <c r="L5" s="286" t="s">
        <v>258</v>
      </c>
      <c r="M5" s="346" t="s">
        <v>243</v>
      </c>
      <c r="N5" s="328"/>
      <c r="O5" s="328"/>
      <c r="P5" s="326" t="s">
        <v>82</v>
      </c>
      <c r="Q5" s="326" t="s">
        <v>83</v>
      </c>
      <c r="R5" s="326" t="s">
        <v>84</v>
      </c>
      <c r="S5" s="326" t="s">
        <v>85</v>
      </c>
      <c r="T5" s="326" t="s">
        <v>82</v>
      </c>
      <c r="U5" s="326" t="s">
        <v>83</v>
      </c>
      <c r="V5" s="326" t="s">
        <v>84</v>
      </c>
      <c r="W5" s="326" t="s">
        <v>85</v>
      </c>
    </row>
    <row r="6" spans="1:23" ht="36">
      <c r="A6" s="335"/>
      <c r="B6" s="335"/>
      <c r="C6" s="321"/>
      <c r="D6" s="18" t="s">
        <v>100</v>
      </c>
      <c r="E6" s="18" t="s">
        <v>123</v>
      </c>
      <c r="F6" s="273"/>
      <c r="G6" s="273"/>
      <c r="H6" s="273"/>
      <c r="I6" s="273"/>
      <c r="J6" s="18" t="s">
        <v>100</v>
      </c>
      <c r="K6" s="18" t="s">
        <v>123</v>
      </c>
      <c r="L6" s="287"/>
      <c r="M6" s="273"/>
      <c r="N6" s="327"/>
      <c r="O6" s="327"/>
      <c r="P6" s="327"/>
      <c r="Q6" s="327"/>
      <c r="R6" s="327"/>
      <c r="S6" s="327"/>
      <c r="T6" s="327"/>
      <c r="U6" s="327"/>
      <c r="V6" s="327"/>
      <c r="W6" s="327"/>
    </row>
    <row r="7" spans="1:23" ht="280.5" customHeight="1">
      <c r="A7" s="44" t="s">
        <v>162</v>
      </c>
      <c r="B7" s="256" t="s">
        <v>195</v>
      </c>
      <c r="C7" s="353">
        <v>15.8</v>
      </c>
      <c r="D7" s="46"/>
      <c r="E7" s="216"/>
      <c r="F7" s="216"/>
      <c r="G7" s="216"/>
      <c r="H7" s="216"/>
      <c r="I7" s="216"/>
      <c r="J7" s="216">
        <v>12.6</v>
      </c>
      <c r="K7" s="216"/>
      <c r="L7" s="216"/>
      <c r="M7" s="216">
        <v>3.2</v>
      </c>
      <c r="N7" s="354" t="s">
        <v>265</v>
      </c>
      <c r="O7" s="354" t="s">
        <v>266</v>
      </c>
      <c r="P7" s="259" t="s">
        <v>196</v>
      </c>
      <c r="Q7" s="259" t="s">
        <v>197</v>
      </c>
      <c r="R7" s="354" t="s">
        <v>267</v>
      </c>
      <c r="S7" s="258"/>
      <c r="T7" s="260" t="s">
        <v>198</v>
      </c>
      <c r="U7" s="260" t="s">
        <v>199</v>
      </c>
      <c r="V7" s="257" t="s">
        <v>268</v>
      </c>
      <c r="W7" s="260"/>
    </row>
    <row r="8" spans="1:23" ht="27" customHeight="1">
      <c r="A8" s="182"/>
      <c r="B8" s="213"/>
      <c r="C8" s="46"/>
      <c r="D8" s="46"/>
      <c r="E8" s="216"/>
      <c r="F8" s="216"/>
      <c r="G8" s="216"/>
      <c r="H8" s="216"/>
      <c r="I8" s="216"/>
      <c r="J8" s="216"/>
      <c r="K8" s="216"/>
      <c r="L8" s="216"/>
      <c r="M8" s="216"/>
      <c r="N8" s="219"/>
      <c r="O8" s="218"/>
      <c r="P8" s="220"/>
      <c r="Q8" s="220"/>
      <c r="R8" s="220"/>
      <c r="S8" s="220"/>
      <c r="T8" s="220"/>
      <c r="U8" s="220"/>
      <c r="V8" s="220"/>
      <c r="W8" s="220"/>
    </row>
    <row r="9" spans="1:23" ht="20.25" customHeight="1">
      <c r="A9" s="182"/>
      <c r="B9" s="213"/>
      <c r="C9" s="46"/>
      <c r="D9" s="46"/>
      <c r="E9" s="216"/>
      <c r="F9" s="216"/>
      <c r="G9" s="216"/>
      <c r="H9" s="216"/>
      <c r="I9" s="216"/>
      <c r="J9" s="216"/>
      <c r="K9" s="216"/>
      <c r="L9" s="216"/>
      <c r="M9" s="216"/>
      <c r="N9" s="219"/>
      <c r="O9" s="218"/>
      <c r="P9" s="220"/>
      <c r="Q9" s="53"/>
      <c r="R9" s="53"/>
      <c r="S9" s="53"/>
      <c r="T9" s="220"/>
      <c r="U9" s="220"/>
      <c r="V9" s="53"/>
      <c r="W9" s="53"/>
    </row>
    <row r="10" spans="1:23" s="215" customFormat="1" ht="34.5" customHeight="1">
      <c r="A10" s="182"/>
      <c r="B10" s="214"/>
      <c r="C10" s="217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9"/>
      <c r="O10" s="221"/>
      <c r="P10" s="218"/>
      <c r="Q10" s="220"/>
      <c r="R10" s="220"/>
      <c r="S10" s="220"/>
      <c r="T10" s="220"/>
      <c r="U10" s="220"/>
      <c r="V10" s="220"/>
      <c r="W10" s="220"/>
    </row>
  </sheetData>
  <sheetProtection/>
  <mergeCells count="26">
    <mergeCell ref="U5:U6"/>
    <mergeCell ref="Q5:Q6"/>
    <mergeCell ref="A1:W1"/>
    <mergeCell ref="A3:C3"/>
    <mergeCell ref="A4:A6"/>
    <mergeCell ref="B4:B6"/>
    <mergeCell ref="C5:C6"/>
    <mergeCell ref="L5:L6"/>
    <mergeCell ref="D5:E5"/>
    <mergeCell ref="V5:V6"/>
    <mergeCell ref="F5:F6"/>
    <mergeCell ref="G5:G6"/>
    <mergeCell ref="C4:M4"/>
    <mergeCell ref="J5:K5"/>
    <mergeCell ref="T4:W4"/>
    <mergeCell ref="W5:W6"/>
    <mergeCell ref="H5:H6"/>
    <mergeCell ref="I5:I6"/>
    <mergeCell ref="S5:S6"/>
    <mergeCell ref="T5:T6"/>
    <mergeCell ref="P5:P6"/>
    <mergeCell ref="M5:M6"/>
    <mergeCell ref="N4:N6"/>
    <mergeCell ref="O4:O6"/>
    <mergeCell ref="R5:R6"/>
    <mergeCell ref="P4:S4"/>
  </mergeCells>
  <printOptions horizontalCentered="1" verticalCentered="1"/>
  <pageMargins left="0" right="0" top="0" bottom="0" header="0.51" footer="0.51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</cp:lastModifiedBy>
  <cp:lastPrinted>2020-03-03T03:03:46Z</cp:lastPrinted>
  <dcterms:created xsi:type="dcterms:W3CDTF">2017-01-26T02:06:17Z</dcterms:created>
  <dcterms:modified xsi:type="dcterms:W3CDTF">2021-03-08T07:23:08Z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