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06" firstSheet="22" activeTab="2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情况表2" sheetId="44" r:id="rId44"/>
    <sheet name="20绩效情况表3" sheetId="45" r:id="rId45"/>
    <sheet name="20绩效情况表4" sheetId="46" r:id="rId46"/>
    <sheet name="20绩效情况表5" sheetId="47" r:id="rId47"/>
    <sheet name="20绩效情况表6" sheetId="48" r:id="rId48"/>
    <sheet name="20绩效情况表7" sheetId="49" r:id="rId49"/>
    <sheet name="20绩效情况表8" sheetId="50" r:id="rId50"/>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<sst xmlns="http://schemas.openxmlformats.org/spreadsheetml/2006/main" count="1159" uniqueCount="299">
  <si>
    <t>2021年抚顺市应急服务中心部门预算和“三公”经费预算公开表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</si>
  <si>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</si>
  <si>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</si>
  <si>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</si>
  <si>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</si>
  <si>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</si>
  <si>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</si>
  <si>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</si>
  <si>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</si>
  <si>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</si>
  <si>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</si>
  <si>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</si>
  <si>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</si>
  <si>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</si>
  <si>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</si>
  <si>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</si>
  <si>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</si>
  <si>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</si>
  <si>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</si>
  <si>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</si>
  <si>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</si>
  <si>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</si>
  <si>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</si>
  <si>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</si>
  <si>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部门名称：抚顺市应急服务中心</t>
  </si>
  <si>
    <t>单位：万元</t>
  </si>
  <si>
    <t>收                 入</t>
  </si>
  <si>
    <t>支           出</t>
  </si>
  <si>
    <t>项          目</t>
  </si>
  <si>
    <t>预算数</t>
  </si>
  <si>
    <t>一、财政拨款收入</t>
  </si>
  <si>
    <t>一般公共服务支出</t>
  </si>
  <si>
    <t>其中：上级提前告知转移支付资金</t>
  </si>
  <si>
    <t>社会保障和就业支出</t>
  </si>
  <si>
    <t>二、纳入预算管理的专项收入</t>
  </si>
  <si>
    <t xml:space="preserve">  行政事业单位养老支出</t>
  </si>
  <si>
    <t>三、纳入预算管理的行政事业性收费收入</t>
  </si>
  <si>
    <t xml:space="preserve">    事业单位离退休</t>
  </si>
  <si>
    <t>四、国有资源（资产）有偿使用收入</t>
  </si>
  <si>
    <t xml:space="preserve">    机关事业单位基本养老保险缴费支出</t>
  </si>
  <si>
    <t>五、政府住房基金收入</t>
  </si>
  <si>
    <t>卫生健康支出</t>
  </si>
  <si>
    <t>六、纳入预算管理的政府性基金收入</t>
  </si>
  <si>
    <t xml:space="preserve">  行政事业单位医疗</t>
  </si>
  <si>
    <t xml:space="preserve">    事业单位医疗</t>
  </si>
  <si>
    <t>七、纳入专户管理的行政事业性收费收入</t>
  </si>
  <si>
    <t>住房保障支出</t>
  </si>
  <si>
    <t>八、国有资本经营预算拨款收入</t>
  </si>
  <si>
    <t xml:space="preserve">  住房改革支出</t>
  </si>
  <si>
    <t>九、单位资金收入</t>
  </si>
  <si>
    <t xml:space="preserve">    住房公积金</t>
  </si>
  <si>
    <t>灾害防治及应急管理支出</t>
  </si>
  <si>
    <t xml:space="preserve">  应急管理事务</t>
  </si>
  <si>
    <t xml:space="preserve">    事业运行</t>
  </si>
  <si>
    <t xml:space="preserve">    其他应急管理支出</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</si>
  <si>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</si>
  <si>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</si>
  <si>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</si>
  <si>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</si>
  <si>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</si>
  <si>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</si>
  <si>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</si>
  <si>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</si>
  <si>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</si>
  <si>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</si>
  <si>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</si>
  <si>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</si>
  <si>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</si>
  <si>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</si>
  <si>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</si>
  <si>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</si>
  <si>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</si>
  <si>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抚顺市应急服务中心</t>
  </si>
  <si>
    <t>2021年部门收入预算总表</t>
  </si>
  <si>
    <t>公开表3</t>
  </si>
  <si>
    <t>科目编码</t>
  </si>
  <si>
    <t>科目名称</t>
  </si>
  <si>
    <t>类</t>
  </si>
  <si>
    <t>款</t>
  </si>
  <si>
    <t>项</t>
  </si>
  <si>
    <r>
      <t>6=7+9+10+11+12+13+15</t>
    </r>
    <r>
      <rPr>
        <b/>
        <sz val="10"/>
        <rFont val="宋体"/>
        <family val="0"/>
      </rPr>
      <t>+16+17</t>
    </r>
  </si>
  <si>
    <t>05</t>
  </si>
  <si>
    <t xml:space="preserve">  05</t>
  </si>
  <si>
    <t>02</t>
  </si>
  <si>
    <t>11</t>
  </si>
  <si>
    <t xml:space="preserve">  11</t>
  </si>
  <si>
    <t xml:space="preserve">  02</t>
  </si>
  <si>
    <t>01</t>
  </si>
  <si>
    <t xml:space="preserve">  01</t>
  </si>
  <si>
    <t>50</t>
  </si>
  <si>
    <t>99</t>
  </si>
  <si>
    <t>2021年部门支出总体情况表</t>
  </si>
  <si>
    <t>公开表4</t>
  </si>
  <si>
    <t>2</t>
  </si>
  <si>
    <t>3</t>
  </si>
  <si>
    <t>4</t>
  </si>
  <si>
    <t>6=7+8+9+10</t>
  </si>
  <si>
    <t>2021年部门支出总体情况表（按功能科目）</t>
  </si>
  <si>
    <t>公开表5</t>
  </si>
  <si>
    <t>按资金来源划分</t>
  </si>
  <si>
    <t>2021年部门财政拨款收支总体情况表</t>
  </si>
  <si>
    <t>公开表6</t>
  </si>
  <si>
    <t xml:space="preserve">部门名称：抚顺市应急服务中心  </t>
  </si>
  <si>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</si>
  <si>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</si>
  <si>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</si>
  <si>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</si>
  <si>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</si>
  <si>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</si>
  <si>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</si>
  <si>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</si>
  <si>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</si>
  <si>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公开表8</t>
  </si>
  <si>
    <t>301工资福利支出</t>
  </si>
  <si>
    <t>302商品和服务支出</t>
  </si>
  <si>
    <t>303对个人和家庭的补助</t>
  </si>
  <si>
    <t xml:space="preserve">399其他支出 </t>
  </si>
  <si>
    <t>2021年部门一般公共预算基本支出表</t>
  </si>
  <si>
    <t>公开表9</t>
  </si>
  <si>
    <t xml:space="preserve">部门名称：抚顺市应急服务中心 </t>
  </si>
  <si>
    <t>资金来源</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</si>
  <si>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</si>
  <si>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</si>
  <si>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</si>
  <si>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</si>
  <si>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</si>
  <si>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</si>
  <si>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</si>
  <si>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</si>
  <si>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</si>
  <si>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</si>
  <si>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</si>
  <si>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08</t>
  </si>
  <si>
    <t xml:space="preserve">   机关事业单位基本养老保险缴费支出</t>
  </si>
  <si>
    <t>10</t>
  </si>
  <si>
    <t xml:space="preserve">  事业单位医疗</t>
  </si>
  <si>
    <t>12</t>
  </si>
  <si>
    <t>其他社会保障缴费</t>
  </si>
  <si>
    <t>13</t>
  </si>
  <si>
    <t xml:space="preserve">  办公费</t>
  </si>
  <si>
    <t>取暖费</t>
  </si>
  <si>
    <t>28</t>
  </si>
  <si>
    <t>工会经费</t>
  </si>
  <si>
    <t>31</t>
  </si>
  <si>
    <t>公务用车运行维护费</t>
  </si>
  <si>
    <t>303</t>
  </si>
  <si>
    <t>对个人和家庭的补助</t>
  </si>
  <si>
    <t xml:space="preserve">  退休费</t>
  </si>
  <si>
    <t xml:space="preserve">  其他对个人和家庭的补助支出</t>
  </si>
  <si>
    <t>2021年纳入预算管理的行政事业性收费预算支出表</t>
  </si>
  <si>
    <t>公开表11</t>
  </si>
  <si>
    <t>……</t>
  </si>
  <si>
    <t>我单位无此项支出，本表为空表</t>
  </si>
  <si>
    <t>2021年部门（政府性基金收入）政府性基金预算支出表</t>
  </si>
  <si>
    <r>
      <t>公开表1</t>
    </r>
    <r>
      <rPr>
        <b/>
        <sz val="10"/>
        <rFont val="宋体"/>
        <family val="0"/>
      </rPr>
      <t>2</t>
    </r>
  </si>
  <si>
    <t>部门名称： 抚顺市应急服务中心</t>
  </si>
  <si>
    <t>2021年部门（国有资本经营收入）国有资本经营预算支出表</t>
  </si>
  <si>
    <t>公开表13</t>
  </si>
  <si>
    <t>2021年部门单位资金预算支出表</t>
  </si>
  <si>
    <t>公开表14</t>
  </si>
  <si>
    <t>2021年部门项目支出预算表</t>
  </si>
  <si>
    <r>
      <t>公开表1</t>
    </r>
    <r>
      <rPr>
        <b/>
        <sz val="10"/>
        <rFont val="宋体"/>
        <family val="0"/>
      </rPr>
      <t>5</t>
    </r>
  </si>
  <si>
    <t>项目名称</t>
  </si>
  <si>
    <t>项目内容</t>
  </si>
  <si>
    <t/>
  </si>
  <si>
    <t>地震站办公楼维修维护费</t>
  </si>
  <si>
    <t>办公楼维护费20万元。地震总站办公楼面积1250.49平方米，共计四层，始建于2007年，从建立之日起，此办公楼屋顶防水质量有问题，夏天漏雨，多年失修，楼里墙面全部发霉，暖气管爆裂多处，漏水现象严重，目前已经影响正常办公，2021年急需修缮。</t>
  </si>
  <si>
    <t>临时工劳务费</t>
  </si>
  <si>
    <t>临时工费用27.62万元：1、高级专业技术人员1人，2410*1人*12月=2.90万元；2、司机2人，1910*2人*12月=4.58万元；3、后勤保洁2人，1610*2人*12月=3.86万元；4、保安公司保安6人，2260*6人*12月=16.28万元。</t>
  </si>
  <si>
    <t>宽带及专线邮电费</t>
  </si>
  <si>
    <t>邮电费4.35万元：1、市本级考核基地宽带网络通信费10000元；2、地震站专线宽带4条每条8000共32000元；3、救灾物资库宽带网络通信费1500元。</t>
  </si>
  <si>
    <t>中心办公用房维修改造费</t>
  </si>
  <si>
    <t>办公楼改造20万元：原地震局办公用房是后院平房，面积315.4平方米，共计10间，始建于1973年，此办公房屋已经多年没用，严重失修。应急服务中心于2019年12月底成立，目前办公人员29人，全部在将军原安全宣教中心办公楼里办公，原宣教中心人员6人的办公场所已经无法安排现有人员，2020年底中心又新进12人，办公场所面积严重不足。因此地震总站办公用房后院平房2021年急需修缮，才能安排现有人员正常办公。</t>
  </si>
  <si>
    <t>地震站设备维护及运行费</t>
  </si>
  <si>
    <t>地震站维修维护费10万元；1、日常地震站维修维护管理办公费2.1万元；2、清原南山城地震监测点避雷及接地系统改造4.4万元；3、电费3.5万元。</t>
  </si>
  <si>
    <t>安全生产管理人员考核费</t>
  </si>
  <si>
    <t>考核费3.78万元：一、印刷费0.78万元：1、安全生产知识和管理能力考核合格证书0.68元*5000个=3400元；2、烟花爆竹临时经营胸卡2.0元*500套=1000元；3、考核登记表0.1元*10000张=1000元；4、管理干部考核试卷0.3元*8000张=2400元。二、考核基地设备维修维护3万元：1、考核基地硬件、备件及终端计算机维护（考核电脑及配件）2万元；2、服务器及网络设备维护（机房后台服务器）1万元</t>
  </si>
  <si>
    <t>在职人员意外伤害保险</t>
  </si>
  <si>
    <t>意外伤害保险1.33万元：依据省应急厅(辽应急办（2020）7号)文，辽宁省应急管理厅关于为全省应急管理系统特岗人员购买意外伤害保险的通知的标准，意外伤害保险=458元/人.年*29人=13282元。</t>
  </si>
  <si>
    <t>应急救灾库运行费</t>
  </si>
  <si>
    <t>救灾物资储备库费用9.67万元：（一）运行管理费5.65万元：1、联网报警服务费0.85万元/年；2、物资倒库人工劳务费3.6万元/年(6人*10天*300元/人*2次)；3、水电费1.2万元（水费2000元/年、电费10000元/年）。（二）叉车、升降机等设备维修维护费4.02万元：1、清洗、调整曳引机主钢丝绳7000元；2、清洗、调整限速器钢丝5000元；3、更换轿顶控制6000元；4、更换变压7200元；5、更换安全开关、限位开关2500元；6、更换应急救援装置、更换轿内板8000元，主机清洗、换油、更换平层感应器、厅、轿门锁清洗、调整、更换光幕、制动器清洗；7、整机调试4500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</si>
  <si>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</si>
  <si>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</si>
  <si>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</si>
  <si>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</si>
  <si>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</si>
  <si>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</si>
  <si>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</si>
  <si>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</si>
  <si>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</si>
  <si>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</si>
  <si>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</si>
  <si>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</si>
  <si>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</si>
  <si>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</si>
  <si>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</si>
  <si>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</si>
  <si>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</si>
  <si>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</si>
  <si>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</si>
  <si>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</si>
  <si>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</si>
  <si>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部门名称：抚顺市应急服务中心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</si>
  <si>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</si>
  <si>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</si>
  <si>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</si>
  <si>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</si>
  <si>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</si>
  <si>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</si>
  <si>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</si>
  <si>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</si>
  <si>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</si>
  <si>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</si>
  <si>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</si>
  <si>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</si>
  <si>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</si>
  <si>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抚顺市2021年市本级部门预算项目支出绩效情况表</t>
  </si>
  <si>
    <t>项目单位：</t>
  </si>
  <si>
    <t>主管部门：</t>
  </si>
  <si>
    <t>资金管理处室：</t>
  </si>
  <si>
    <t>企业科</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</si>
  <si>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</si>
  <si>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</si>
  <si>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</si>
  <si>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</si>
  <si>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</si>
  <si>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</si>
  <si>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</si>
  <si>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</si>
  <si>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</si>
  <si>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</si>
  <si>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</si>
  <si>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</si>
  <si>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</si>
  <si>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依据《安全生产法》、《辽宁省安全生产资格考试及证书管理实施细则（暂行）》（辽安监人事[2014]41号）文。</t>
  </si>
  <si>
    <t>项目概况及保证措施</t>
  </si>
  <si>
    <t>对特业人员进行上岗资格能力的考核。</t>
  </si>
  <si>
    <t>项目年度绩效目标</t>
  </si>
  <si>
    <t>对特业人员进行上岗资格能力的考核，提升特业人员安全生产相关知识水平及技能，促进我市安全生产形势稳中向好。</t>
  </si>
  <si>
    <t>项目实施计划</t>
  </si>
  <si>
    <t>按照考核培训工作需要合理安排。</t>
  </si>
  <si>
    <t>项目具体绩效指标</t>
  </si>
  <si>
    <t>产出指标包括（数量指标、质量指标、时效指标等）</t>
  </si>
  <si>
    <t>产出指标1</t>
  </si>
  <si>
    <t>年度内约完成5000人左右的特岗作业考核工作</t>
  </si>
  <si>
    <t>效益指标（包括经济效益、社会效益、生态效益、服务对象满意度等）</t>
  </si>
  <si>
    <t>效益指标1</t>
  </si>
  <si>
    <t>提升特业人员安全生产相关知识水平及技能</t>
  </si>
  <si>
    <t>产出指标2</t>
  </si>
  <si>
    <t>效益指标2</t>
  </si>
  <si>
    <t>促进我市安全生产形势稳中向好</t>
  </si>
  <si>
    <t>产出指标3</t>
  </si>
  <si>
    <t>效益指标3</t>
  </si>
  <si>
    <t>产出指标4</t>
  </si>
  <si>
    <t>效益指标4</t>
  </si>
  <si>
    <t>产出指标5</t>
  </si>
  <si>
    <t>效益指标5</t>
  </si>
  <si>
    <t>产出指标6</t>
  </si>
  <si>
    <t>效益指标6</t>
  </si>
  <si>
    <t>保障地震监测工作的正常办公环境。</t>
  </si>
  <si>
    <t>2021年上半年完成。</t>
  </si>
  <si>
    <t>完成办公楼维修改造</t>
  </si>
  <si>
    <t>1、日常地震站维修维护管理；2、清原南山城地震监测点避雷及接地系统改造。</t>
  </si>
  <si>
    <t>保障地震监测工作的顺利全面进行。</t>
  </si>
  <si>
    <t>按工作进度完成。</t>
  </si>
  <si>
    <t>完成地震站日常维护</t>
  </si>
  <si>
    <t>保障地震站正常运行</t>
  </si>
  <si>
    <t>完成清原南山城地震监测点避雷及接地系统改造。</t>
  </si>
  <si>
    <t>1、市本级考核基地宽带网络通信费；2、地震站专线宽带4条；3、救灾物资库宽带网络通信费。</t>
  </si>
  <si>
    <t>保障应急服务工作顺利及全面开展。</t>
  </si>
  <si>
    <t>年一次性支付。</t>
  </si>
  <si>
    <t>及时缴纳网络费</t>
  </si>
  <si>
    <t>保障特种作业人员考核工作</t>
  </si>
  <si>
    <t>缴纳6条宽带网络租费</t>
  </si>
  <si>
    <t>保障地震站、应急物资储备库工作运行</t>
  </si>
  <si>
    <t>依据抚顺市人民政府公文处理单、《关于临时工劳务费列入财政预算的请示》（抚应服发[2018]2号）、《关于临时工劳务费列入财政预算的意见》（抚财经报[2019]28号）、《关于临时工劳务费列入财政预算的处理意见》（抚人社呈字[2019]3号）</t>
  </si>
  <si>
    <t>1、高级专业技术人员1人；2、司机2人；3、后勤保洁2人；4、保安公司保安6人。</t>
  </si>
  <si>
    <t>缓解单位人员不足，保障应急服务工作得以全面开展。</t>
  </si>
  <si>
    <t>按月发放。</t>
  </si>
  <si>
    <t>保障临时人员10人工资等</t>
  </si>
  <si>
    <t>确保中心工作开展</t>
  </si>
  <si>
    <t>《救灾物资储备职能划转工作务虚会会议备忘》</t>
  </si>
  <si>
    <t>按照李宏德副市长在《救灾物资储备职能划转工作务虚会会议备忘》的批示，市发改委与市应急局协商研究，确定由市应急服务中心承接管理我市救灾物资储备库职能。目前，按市领导要求，市应急服务中心已与市民政局完成救灾物资储备库的交接及盘点物资工作。</t>
  </si>
  <si>
    <t>2021年按月逐步完成。</t>
  </si>
  <si>
    <t>完成电梯和叉车维修</t>
  </si>
  <si>
    <t>保障应急储备库正常运行</t>
  </si>
  <si>
    <t>年度倒库2次</t>
  </si>
  <si>
    <t>在职人员体检、意外伤害保险及夜班误餐补助费</t>
  </si>
  <si>
    <t>辽宁省应急管理厅关于为全省应急管理系统特岗人员购买意外伤害保险的通知省应急厅(辽应急办（2020）7号)</t>
  </si>
  <si>
    <t>依据省应急厅(辽应急办（2020）7号)，辽宁省应急管理厅关于为全省应急管理系统特岗人员购买意外伤害保险的通知。</t>
  </si>
  <si>
    <t>保障应急服务工作人员全面开展工作。</t>
  </si>
  <si>
    <t>意外伤害险年初完成。</t>
  </si>
  <si>
    <r>
      <t>缴纳2</t>
    </r>
    <r>
      <rPr>
        <sz val="12"/>
        <rFont val="宋体"/>
        <family val="0"/>
      </rPr>
      <t>9人意外伤害保险</t>
    </r>
  </si>
  <si>
    <t>保障应急工作人员的人身安全，更好的为全市应急事务服务</t>
  </si>
  <si>
    <t>办公用房改造20万元：原地震局办公用房是后院平房，面积315.4平方米，共计10间，始建于1973年，此办公房屋已经多年没用，严重失修。应急服务中心于2019年12月底成立，目前办公人员29人，全部在将军原安全宣教中心办公楼里办公，原宣教中心人员6人的办公场所已经无法安排现有人员，2020年底中心又新进12人，办公场所面积严重不足。因此地震总站办公用房后院平房2021年急需修缮，才能安排现有人员正常办公。</t>
  </si>
  <si>
    <t>原地震局办公用房是后院平房，面积315.4平方米，共计10间，始建于1973年，此办公房屋已经多年没用，严重失修。应急服务中心于2019年12月底成立，目前办公人员29人，全部在将军原安全宣教中心办公楼里办公，原宣教中心人员6人的办公场所已经无法安排现有人员，2020年底中心又新进12人，办公场所面积严重不足。因此地震总站办公用房后院平房2021年急需修缮，才能安排现有人员正常办公。</t>
  </si>
  <si>
    <t>保障中心工作的正常办公环境。</t>
  </si>
  <si>
    <t>完成办公用房维修改造</t>
  </si>
  <si>
    <t>满足中心办公需求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</si>
</sst>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6">
    <font>
      <sz val="9"/>
      <name val="宋体"/>
      <family val="0"/>
    </font>
    <font>
      <sz val="12"/>
      <name val="宋体"/>
      <family val="0"/>
    </font>
    <font>
      <b/>
      <sz val="24"/>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11"/>
      <name val="宋体"/>
      <family val="0"/>
    </font>
    <font>
      <sz val="22"/>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u val="single"/>
      <sz val="12"/>
      <color indexed="12"/>
      <name val="宋体"/>
      <family val="0"/>
    </font>
    <font>
      <sz val="11"/>
      <color indexed="9"/>
      <name val="宋体"/>
      <family val="0"/>
    </font>
    <font>
      <b/>
      <sz val="11"/>
      <color indexed="9"/>
      <name val="宋体"/>
      <family val="0"/>
    </font>
    <font>
      <sz val="11"/>
      <color indexed="52"/>
      <name val="宋体"/>
      <family val="0"/>
    </font>
    <font>
      <sz val="11"/>
      <color indexed="62"/>
      <name val="宋体"/>
      <family val="0"/>
    </font>
    <font>
      <b/>
      <sz val="15"/>
      <color indexed="56"/>
      <name val="宋体"/>
      <family val="0"/>
    </font>
    <font>
      <b/>
      <sz val="18"/>
      <color indexed="56"/>
      <name val="宋体"/>
      <family val="0"/>
    </font>
    <font>
      <b/>
      <sz val="11"/>
      <color indexed="52"/>
      <name val="宋体"/>
      <family val="0"/>
    </font>
    <font>
      <sz val="11"/>
      <color indexed="60"/>
      <name val="宋体"/>
      <family val="0"/>
    </font>
    <font>
      <b/>
      <sz val="11"/>
      <color indexed="56"/>
      <name val="宋体"/>
      <family val="0"/>
    </font>
    <font>
      <u val="single"/>
      <sz val="11"/>
      <color indexed="12"/>
      <name val="宋体"/>
      <family val="0"/>
    </font>
    <font>
      <b/>
      <sz val="11"/>
      <color indexed="63"/>
      <name val="宋体"/>
      <family val="0"/>
    </font>
    <font>
      <i/>
      <sz val="11"/>
      <color indexed="23"/>
      <name val="宋体"/>
      <family val="0"/>
    </font>
    <font>
      <u val="single"/>
      <sz val="11"/>
      <color indexed="36"/>
      <name val="宋体"/>
      <family val="0"/>
    </font>
    <font>
      <sz val="11"/>
      <color indexed="17"/>
      <name val="宋体"/>
      <family val="0"/>
    </font>
    <font>
      <sz val="11"/>
      <color indexed="10"/>
      <name val="宋体"/>
      <family val="0"/>
    </font>
    <font>
      <b/>
      <sz val="13"/>
      <color indexed="56"/>
      <name val="宋体"/>
      <family val="0"/>
    </font>
    <font>
      <sz val="11"/>
      <color indexed="16"/>
      <name val="宋体"/>
      <family val="0"/>
    </font>
    <font>
      <sz val="10"/>
      <color indexed="8"/>
      <name val="Arial"/>
      <family val="2"/>
    </font>
    <font>
      <b/>
      <sz val="10"/>
      <name val="Arial"/>
      <family val="2"/>
    </font>
    <font>
      <sz val="11"/>
      <color rgb="FF006100"/>
      <name val="Calibri"/>
      <family val="0"/>
    </font>
    <font>
      <sz val="11"/>
      <color rgb="FF9C0006"/>
      <name val="Calibri"/>
      <family val="0"/>
    </font>
    <font>
      <b/>
      <sz val="11"/>
      <color theme="1"/>
      <name val="Calibri"/>
      <family val="0"/>
    </font>
    <font>
      <sz val="9"/>
      <color theme="1"/>
      <name val="Calibri"/>
      <family val="0"/>
    </font>
    <font>
      <sz val="11"/>
      <color rgb="FF7030A0"/>
      <name val="宋体"/>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0" fillId="2" borderId="0" applyNumberFormat="0" applyBorder="0" applyAlignment="0" applyProtection="0"/>
    <xf numFmtId="0" fontId="21" fillId="0" borderId="0" applyNumberFormat="0" applyFill="0" applyBorder="0" applyAlignment="0" applyProtection="0"/>
    <xf numFmtId="0" fontId="22" fillId="3" borderId="0" applyNumberFormat="0" applyBorder="0" applyAlignment="0" applyProtection="0"/>
    <xf numFmtId="0" fontId="20" fillId="4" borderId="0" applyNumberFormat="0" applyBorder="0" applyAlignment="0" applyProtection="0"/>
    <xf numFmtId="0" fontId="25" fillId="5" borderId="1" applyNumberFormat="0" applyAlignment="0" applyProtection="0"/>
    <xf numFmtId="0" fontId="0" fillId="0" borderId="0">
      <alignment/>
      <protection/>
    </xf>
    <xf numFmtId="0" fontId="20" fillId="6" borderId="0" applyNumberFormat="0" applyBorder="0" applyAlignment="0" applyProtection="0"/>
    <xf numFmtId="0" fontId="28" fillId="7" borderId="1" applyNumberFormat="0" applyAlignment="0" applyProtection="0"/>
    <xf numFmtId="0" fontId="15" fillId="8" borderId="0" applyNumberFormat="0" applyBorder="0" applyAlignment="0" applyProtection="0"/>
    <xf numFmtId="9" fontId="1" fillId="0" borderId="0" applyFont="0" applyFill="0" applyBorder="0" applyAlignment="0" applyProtection="0"/>
    <xf numFmtId="0" fontId="22" fillId="6" borderId="0" applyNumberFormat="0" applyBorder="0" applyAlignment="0" applyProtection="0"/>
    <xf numFmtId="0" fontId="31" fillId="0" borderId="0" applyNumberForma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41" fillId="9" borderId="0" applyNumberFormat="0" applyBorder="0" applyAlignment="0" applyProtection="0"/>
    <xf numFmtId="0" fontId="0" fillId="10" borderId="2" applyNumberFormat="0" applyFont="0" applyAlignment="0" applyProtection="0"/>
    <xf numFmtId="0" fontId="22" fillId="3" borderId="0" applyNumberFormat="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2" fillId="11" borderId="0" applyNumberFormat="0" applyBorder="0" applyAlignment="0" applyProtection="0"/>
    <xf numFmtId="0" fontId="20" fillId="12" borderId="0" applyNumberFormat="0" applyBorder="0" applyAlignment="0" applyProtection="0"/>
    <xf numFmtId="0" fontId="33" fillId="0" borderId="0" applyNumberFormat="0" applyFill="0" applyBorder="0" applyAlignment="0" applyProtection="0"/>
    <xf numFmtId="0" fontId="26" fillId="0" borderId="3" applyNumberFormat="0" applyFill="0" applyAlignment="0" applyProtection="0"/>
    <xf numFmtId="0" fontId="37" fillId="0" borderId="4" applyNumberFormat="0" applyFill="0" applyAlignment="0" applyProtection="0"/>
    <xf numFmtId="0" fontId="22" fillId="13" borderId="0" applyNumberFormat="0" applyBorder="0" applyAlignment="0" applyProtection="0"/>
    <xf numFmtId="0" fontId="30" fillId="0" borderId="5" applyNumberFormat="0" applyFill="0" applyAlignment="0" applyProtection="0"/>
    <xf numFmtId="0" fontId="22" fillId="14" borderId="0" applyNumberFormat="0" applyBorder="0" applyAlignment="0" applyProtection="0"/>
    <xf numFmtId="0" fontId="32" fillId="7" borderId="6" applyNumberFormat="0" applyAlignment="0" applyProtection="0"/>
    <xf numFmtId="0" fontId="28" fillId="7" borderId="1" applyNumberFormat="0" applyAlignment="0" applyProtection="0"/>
    <xf numFmtId="0" fontId="23" fillId="15" borderId="7" applyNumberFormat="0" applyAlignment="0" applyProtection="0"/>
    <xf numFmtId="0" fontId="20" fillId="16" borderId="0" applyNumberFormat="0" applyBorder="0" applyAlignment="0" applyProtection="0"/>
    <xf numFmtId="0" fontId="20" fillId="5" borderId="0" applyNumberFormat="0" applyBorder="0" applyAlignment="0" applyProtection="0"/>
    <xf numFmtId="0" fontId="22" fillId="17" borderId="0" applyNumberFormat="0" applyBorder="0" applyAlignment="0" applyProtection="0"/>
    <xf numFmtId="0" fontId="24" fillId="0" borderId="8" applyNumberFormat="0" applyFill="0" applyAlignment="0" applyProtection="0"/>
    <xf numFmtId="0" fontId="20" fillId="18" borderId="0" applyNumberFormat="0" applyBorder="0" applyAlignment="0" applyProtection="0"/>
    <xf numFmtId="0" fontId="9" fillId="0" borderId="9" applyNumberFormat="0" applyFill="0" applyAlignment="0" applyProtection="0"/>
    <xf numFmtId="0" fontId="35" fillId="4" borderId="0" applyNumberFormat="0" applyBorder="0" applyAlignment="0" applyProtection="0"/>
    <xf numFmtId="0" fontId="20" fillId="3" borderId="0" applyNumberFormat="0" applyBorder="0" applyAlignment="0" applyProtection="0"/>
    <xf numFmtId="0" fontId="29" fillId="19" borderId="0" applyNumberFormat="0" applyBorder="0" applyAlignment="0" applyProtection="0"/>
    <xf numFmtId="0" fontId="22" fillId="20" borderId="0" applyNumberFormat="0" applyBorder="0" applyAlignment="0" applyProtection="0"/>
    <xf numFmtId="0" fontId="20" fillId="12" borderId="0" applyNumberFormat="0" applyBorder="0" applyAlignment="0" applyProtection="0"/>
    <xf numFmtId="0" fontId="22" fillId="11" borderId="0" applyNumberFormat="0" applyBorder="0" applyAlignment="0" applyProtection="0"/>
    <xf numFmtId="0" fontId="20" fillId="2"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32" fillId="7" borderId="6" applyNumberFormat="0" applyAlignment="0" applyProtection="0"/>
    <xf numFmtId="0" fontId="20" fillId="3"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 borderId="0" applyNumberFormat="0" applyBorder="0" applyAlignment="0" applyProtection="0"/>
    <xf numFmtId="0" fontId="22" fillId="20"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0" fillId="23" borderId="0" applyNumberFormat="0" applyBorder="0" applyAlignment="0" applyProtection="0"/>
    <xf numFmtId="0" fontId="29" fillId="19" borderId="0" applyNumberFormat="0" applyBorder="0" applyAlignment="0" applyProtection="0"/>
    <xf numFmtId="0" fontId="20" fillId="4" borderId="0" applyNumberFormat="0" applyBorder="0" applyAlignment="0" applyProtection="0"/>
    <xf numFmtId="0" fontId="22" fillId="24" borderId="0" applyNumberFormat="0" applyBorder="0" applyAlignment="0" applyProtection="0"/>
    <xf numFmtId="0" fontId="20" fillId="8" borderId="0" applyNumberFormat="0" applyBorder="0" applyAlignment="0" applyProtection="0"/>
    <xf numFmtId="0" fontId="22" fillId="14" borderId="0" applyNumberFormat="0" applyBorder="0" applyAlignment="0" applyProtection="0"/>
    <xf numFmtId="0" fontId="20" fillId="4" borderId="0" applyNumberFormat="0" applyBorder="0" applyAlignment="0" applyProtection="0"/>
    <xf numFmtId="0" fontId="1" fillId="0" borderId="0">
      <alignment vertical="center"/>
      <protection/>
    </xf>
    <xf numFmtId="0" fontId="20" fillId="16"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16" borderId="0" applyNumberFormat="0" applyBorder="0" applyAlignment="0" applyProtection="0"/>
    <xf numFmtId="0" fontId="22" fillId="17"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0" fillId="18"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1" fillId="0" borderId="0">
      <alignment/>
      <protection/>
    </xf>
    <xf numFmtId="0" fontId="39" fillId="0" borderId="0" applyNumberFormat="0" applyFill="0" applyBorder="0" applyAlignment="0" applyProtection="0"/>
    <xf numFmtId="0" fontId="22" fillId="11" borderId="0" applyNumberFormat="0" applyBorder="0" applyAlignment="0" applyProtection="0"/>
    <xf numFmtId="0" fontId="40" fillId="0" borderId="0" applyNumberFormat="0" applyFill="0" applyBorder="0" applyAlignment="0" applyProtection="0"/>
    <xf numFmtId="0" fontId="15" fillId="8" borderId="0" applyNumberFormat="0" applyBorder="0" applyAlignment="0" applyProtection="0"/>
    <xf numFmtId="0" fontId="38" fillId="5" borderId="0" applyNumberFormat="0" applyBorder="0" applyAlignment="0" applyProtection="0"/>
    <xf numFmtId="0" fontId="42" fillId="25" borderId="0" applyNumberFormat="0" applyBorder="0" applyAlignment="0" applyProtection="0"/>
    <xf numFmtId="0" fontId="15" fillId="8"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5" fillId="5" borderId="1" applyNumberFormat="0" applyAlignment="0" applyProtection="0"/>
    <xf numFmtId="0" fontId="0" fillId="10" borderId="2" applyNumberFormat="0" applyFont="0" applyAlignment="0" applyProtection="0"/>
    <xf numFmtId="0" fontId="22" fillId="21" borderId="0" applyNumberFormat="0" applyBorder="0" applyAlignment="0" applyProtection="0"/>
    <xf numFmtId="0" fontId="0" fillId="0" borderId="0">
      <alignment vertical="center"/>
      <protection/>
    </xf>
  </cellStyleXfs>
  <cellXfs count="29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NumberFormat="1" applyFont="1" applyFill="1" applyBorder="1" applyAlignment="1">
      <alignment horizontal="left" vertical="center"/>
    </xf>
    <xf numFmtId="49" fontId="1" fillId="0" borderId="0" xfId="0" applyNumberFormat="1" applyFont="1" applyFill="1" applyAlignment="1">
      <alignment horizontal="lef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1" xfId="0" applyNumberFormat="1" applyFont="1" applyFill="1" applyBorder="1" applyAlignment="1">
      <alignment vertical="center" wrapText="1"/>
    </xf>
    <xf numFmtId="176" fontId="1" fillId="0" borderId="11" xfId="0" applyNumberFormat="1" applyFont="1" applyFill="1" applyBorder="1" applyAlignment="1">
      <alignment horizontal="right" vertical="center"/>
    </xf>
    <xf numFmtId="176" fontId="1" fillId="0" borderId="11" xfId="0" applyNumberFormat="1" applyFont="1" applyFill="1" applyBorder="1" applyAlignment="1">
      <alignment vertical="center"/>
    </xf>
    <xf numFmtId="49" fontId="1" fillId="0" borderId="12"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Alignment="1">
      <alignment horizontal="right" vertical="center"/>
    </xf>
    <xf numFmtId="0" fontId="1" fillId="0" borderId="11" xfId="0" applyFont="1" applyFill="1" applyBorder="1" applyAlignment="1">
      <alignment vertical="center"/>
    </xf>
    <xf numFmtId="49" fontId="1" fillId="0" borderId="12" xfId="0" applyNumberFormat="1" applyFont="1" applyFill="1" applyBorder="1" applyAlignment="1">
      <alignment horizontal="left" vertical="center" wrapText="1"/>
    </xf>
    <xf numFmtId="0" fontId="1" fillId="0" borderId="0" xfId="0" applyNumberFormat="1" applyFont="1" applyFill="1" applyAlignment="1">
      <alignment vertical="center"/>
    </xf>
    <xf numFmtId="0" fontId="2"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horizontal="right" vertical="center"/>
    </xf>
    <xf numFmtId="0" fontId="1" fillId="0" borderId="11" xfId="0" applyNumberFormat="1" applyFont="1" applyFill="1" applyBorder="1" applyAlignment="1">
      <alignment vertical="center"/>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0" xfId="0" applyNumberFormat="1" applyFont="1" applyFill="1" applyAlignment="1">
      <alignment horizontal="right" vertical="center"/>
    </xf>
    <xf numFmtId="0" fontId="3" fillId="0" borderId="0" xfId="21" applyFont="1" applyAlignment="1">
      <alignment vertical="center"/>
      <protection/>
    </xf>
    <xf numFmtId="0" fontId="4" fillId="26" borderId="0" xfId="21" applyFont="1" applyFill="1" applyAlignment="1">
      <alignment vertical="center" wrapText="1"/>
      <protection/>
    </xf>
    <xf numFmtId="0" fontId="4" fillId="0" borderId="0" xfId="21" applyFont="1" applyAlignment="1">
      <alignment vertical="center"/>
      <protection/>
    </xf>
    <xf numFmtId="0" fontId="5" fillId="0" borderId="0" xfId="0" applyFont="1" applyAlignment="1">
      <alignment vertical="center"/>
    </xf>
    <xf numFmtId="49" fontId="3" fillId="0" borderId="0" xfId="21" applyNumberFormat="1" applyFont="1" applyFill="1" applyAlignment="1" applyProtection="1">
      <alignment vertical="center"/>
      <protection/>
    </xf>
    <xf numFmtId="177" fontId="3" fillId="0" borderId="0" xfId="21" applyNumberFormat="1" applyFont="1" applyAlignment="1">
      <alignment vertical="center"/>
      <protection/>
    </xf>
    <xf numFmtId="0" fontId="3" fillId="0" borderId="0" xfId="21" applyFont="1">
      <alignment/>
      <protection/>
    </xf>
    <xf numFmtId="2" fontId="6" fillId="0" borderId="0" xfId="21" applyNumberFormat="1" applyFont="1" applyFill="1" applyAlignment="1" applyProtection="1">
      <alignment horizontal="center" vertical="center"/>
      <protection/>
    </xf>
    <xf numFmtId="2" fontId="3" fillId="0" borderId="0" xfId="21" applyNumberFormat="1" applyFont="1" applyFill="1" applyAlignment="1" applyProtection="1">
      <alignment horizontal="center" vertical="center"/>
      <protection/>
    </xf>
    <xf numFmtId="2" fontId="4" fillId="0" borderId="0" xfId="21" applyNumberFormat="1" applyFont="1" applyFill="1" applyAlignment="1" applyProtection="1">
      <alignment horizontal="right" vertical="center"/>
      <protection/>
    </xf>
    <xf numFmtId="0" fontId="4" fillId="0" borderId="10" xfId="118" applyFont="1" applyFill="1" applyBorder="1" applyAlignment="1">
      <alignment horizontal="left" vertical="center"/>
      <protection/>
    </xf>
    <xf numFmtId="0" fontId="4" fillId="0" borderId="0" xfId="118" applyFont="1" applyFill="1" applyBorder="1" applyAlignment="1">
      <alignment horizontal="left" vertical="center"/>
      <protection/>
    </xf>
    <xf numFmtId="177" fontId="3" fillId="0" borderId="0" xfId="21" applyNumberFormat="1" applyFont="1" applyFill="1" applyAlignment="1">
      <alignment horizontal="center" vertical="center"/>
      <protection/>
    </xf>
    <xf numFmtId="177" fontId="4" fillId="0" borderId="10" xfId="21" applyNumberFormat="1" applyFont="1" applyFill="1" applyBorder="1" applyAlignment="1" applyProtection="1">
      <alignment horizontal="right" vertical="center"/>
      <protection/>
    </xf>
    <xf numFmtId="49" fontId="4" fillId="0" borderId="11" xfId="21"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177" fontId="4" fillId="0" borderId="11" xfId="21"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49"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protection/>
    </xf>
    <xf numFmtId="178" fontId="4" fillId="0" borderId="11" xfId="0" applyNumberFormat="1" applyFont="1" applyFill="1" applyBorder="1" applyAlignment="1" applyProtection="1">
      <alignment horizontal="center" vertical="center" wrapText="1"/>
      <protection/>
    </xf>
    <xf numFmtId="179" fontId="4" fillId="0" borderId="11" xfId="21" applyNumberFormat="1" applyFont="1" applyFill="1" applyBorder="1" applyAlignment="1" applyProtection="1">
      <alignment horizontal="right" vertical="center" wrapText="1"/>
      <protection/>
    </xf>
    <xf numFmtId="0" fontId="4" fillId="0" borderId="0" xfId="21" applyFont="1">
      <alignment/>
      <protection/>
    </xf>
    <xf numFmtId="49"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79" fontId="5" fillId="0" borderId="11" xfId="0" applyNumberFormat="1" applyFont="1" applyFill="1" applyBorder="1" applyAlignment="1">
      <alignment horizontal="right" vertical="center"/>
    </xf>
    <xf numFmtId="0" fontId="3" fillId="0" borderId="0" xfId="0" applyFont="1" applyAlignment="1">
      <alignment vertical="center"/>
    </xf>
    <xf numFmtId="49"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79" fontId="0" fillId="0" borderId="11" xfId="0" applyNumberFormat="1" applyFill="1" applyBorder="1" applyAlignment="1">
      <alignment horizontal="right" vertical="center"/>
    </xf>
    <xf numFmtId="49" fontId="3"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4" fillId="0" borderId="0" xfId="0" applyNumberFormat="1" applyFont="1" applyFill="1" applyAlignment="1" applyProtection="1">
      <alignment horizontal="right" vertical="center"/>
      <protection/>
    </xf>
    <xf numFmtId="0" fontId="4" fillId="0" borderId="10" xfId="118" applyFont="1" applyFill="1" applyBorder="1" applyAlignment="1">
      <alignment vertical="center"/>
      <protection/>
    </xf>
    <xf numFmtId="0" fontId="4" fillId="0" borderId="10" xfId="118" applyFont="1" applyFill="1" applyBorder="1" applyAlignment="1">
      <alignment horizontal="right" vertical="center"/>
      <protection/>
    </xf>
    <xf numFmtId="0" fontId="4" fillId="0" borderId="11" xfId="0" applyNumberFormat="1" applyFont="1" applyFill="1" applyBorder="1" applyAlignment="1" applyProtection="1">
      <alignment horizontal="center" vertical="center"/>
      <protection/>
    </xf>
    <xf numFmtId="0" fontId="4" fillId="0" borderId="14"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0" xfId="0" applyFont="1" applyFill="1" applyAlignment="1">
      <alignment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80"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vertical="center" wrapText="1"/>
      <protection/>
    </xf>
    <xf numFmtId="0" fontId="4" fillId="0" borderId="18" xfId="0" applyFont="1" applyFill="1" applyBorder="1" applyAlignment="1">
      <alignment vertical="center"/>
    </xf>
    <xf numFmtId="176" fontId="4" fillId="0" borderId="11" xfId="0" applyNumberFormat="1" applyFont="1" applyFill="1" applyBorder="1" applyAlignment="1">
      <alignment horizontal="right"/>
    </xf>
    <xf numFmtId="0" fontId="3" fillId="0" borderId="12" xfId="0" applyFont="1" applyFill="1" applyBorder="1" applyAlignment="1">
      <alignment vertical="center"/>
    </xf>
    <xf numFmtId="176" fontId="3" fillId="0" borderId="11" xfId="0" applyNumberFormat="1" applyFont="1" applyFill="1" applyBorder="1" applyAlignment="1">
      <alignment horizontal="right" wrapText="1"/>
    </xf>
    <xf numFmtId="176" fontId="3" fillId="0" borderId="11" xfId="0" applyNumberFormat="1" applyFont="1" applyFill="1" applyBorder="1" applyAlignment="1">
      <alignment horizontal="right"/>
    </xf>
    <xf numFmtId="0" fontId="3" fillId="0" borderId="0" xfId="0" applyFont="1" applyFill="1" applyAlignment="1">
      <alignment vertical="center"/>
    </xf>
    <xf numFmtId="0" fontId="3" fillId="0" borderId="12"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43"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43" fillId="0" borderId="15" xfId="0" applyFont="1" applyBorder="1" applyAlignment="1">
      <alignment horizontal="center" vertical="center"/>
    </xf>
    <xf numFmtId="0" fontId="43"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43" fillId="0" borderId="17" xfId="0" applyFont="1" applyBorder="1" applyAlignment="1">
      <alignment horizontal="center" vertical="center"/>
    </xf>
    <xf numFmtId="0" fontId="11" fillId="0" borderId="0" xfId="0" applyFont="1" applyAlignment="1">
      <alignment horizontal="justify" vertical="center"/>
    </xf>
    <xf numFmtId="0" fontId="0" fillId="0" borderId="11" xfId="0"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wrapText="1"/>
    </xf>
    <xf numFmtId="0" fontId="6" fillId="0" borderId="0" xfId="0" applyFont="1" applyAlignment="1">
      <alignment horizontal="centerContinuous" vertical="center"/>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82" fontId="3" fillId="0" borderId="11" xfId="0" applyNumberFormat="1" applyFont="1" applyFill="1" applyBorder="1" applyAlignment="1" applyProtection="1">
      <alignment horizontal="right" vertical="center"/>
      <protection/>
    </xf>
    <xf numFmtId="181" fontId="3" fillId="0" borderId="11" xfId="0" applyNumberFormat="1" applyFont="1" applyFill="1" applyBorder="1" applyAlignment="1" applyProtection="1">
      <alignment horizontal="right" vertical="center"/>
      <protection/>
    </xf>
    <xf numFmtId="181" fontId="3" fillId="0" borderId="11" xfId="21" applyNumberFormat="1" applyFont="1" applyFill="1" applyBorder="1" applyAlignment="1" applyProtection="1">
      <alignment horizontal="right" vertical="center" wrapText="1"/>
      <protection/>
    </xf>
    <xf numFmtId="0" fontId="5" fillId="0" borderId="11" xfId="0" applyNumberFormat="1" applyFont="1" applyFill="1" applyBorder="1" applyAlignment="1" applyProtection="1">
      <alignment horizontal="center" vertical="center" wrapText="1"/>
      <protection/>
    </xf>
    <xf numFmtId="0" fontId="3" fillId="0" borderId="0" xfId="0" applyFont="1" applyAlignment="1">
      <alignment horizontal="justify" vertical="center"/>
    </xf>
    <xf numFmtId="178" fontId="3"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5" fillId="0" borderId="11" xfId="0" applyFont="1" applyBorder="1" applyAlignment="1">
      <alignment vertical="center"/>
    </xf>
    <xf numFmtId="0" fontId="4" fillId="0" borderId="11" xfId="0" applyFont="1" applyBorder="1" applyAlignment="1">
      <alignment vertical="center" wrapText="1"/>
    </xf>
    <xf numFmtId="0" fontId="5" fillId="0" borderId="0" xfId="0" applyNumberFormat="1" applyFont="1" applyFill="1" applyAlignment="1" applyProtection="1">
      <alignment horizontal="right" vertical="center"/>
      <protection/>
    </xf>
    <xf numFmtId="0" fontId="5" fillId="0" borderId="0" xfId="0" applyFont="1" applyAlignment="1">
      <alignment horizontal="right" vertical="center"/>
    </xf>
    <xf numFmtId="0" fontId="0" fillId="0" borderId="0" xfId="0" applyFill="1" applyAlignment="1">
      <alignment vertical="center"/>
    </xf>
    <xf numFmtId="0" fontId="7" fillId="0" borderId="0" xfId="21" applyNumberFormat="1" applyFont="1" applyFill="1" applyAlignment="1" applyProtection="1">
      <alignment horizontal="center" vertical="center"/>
      <protection/>
    </xf>
    <xf numFmtId="0" fontId="4" fillId="0"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178" fontId="4" fillId="0" borderId="12" xfId="0" applyNumberFormat="1" applyFont="1" applyFill="1" applyBorder="1" applyAlignment="1" applyProtection="1">
      <alignment horizontal="center" vertical="center" wrapText="1"/>
      <protection/>
    </xf>
    <xf numFmtId="4" fontId="3" fillId="0" borderId="11" xfId="21"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center" vertical="center" wrapText="1"/>
      <protection/>
    </xf>
    <xf numFmtId="49" fontId="3" fillId="0" borderId="11" xfId="132" applyNumberFormat="1" applyFont="1" applyFill="1" applyBorder="1" applyAlignment="1" applyProtection="1">
      <alignment horizontal="left" vertical="center" wrapText="1"/>
      <protection/>
    </xf>
    <xf numFmtId="0" fontId="3" fillId="26" borderId="12" xfId="0" applyNumberFormat="1" applyFont="1" applyFill="1" applyBorder="1" applyAlignment="1">
      <alignment horizontal="left" vertical="center" wrapText="1"/>
    </xf>
    <xf numFmtId="183" fontId="3" fillId="0" borderId="11" xfId="132"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3" fillId="0" borderId="11" xfId="0" applyFont="1" applyBorder="1" applyAlignment="1">
      <alignment vertical="center"/>
    </xf>
    <xf numFmtId="0" fontId="0" fillId="0" borderId="11" xfId="0" applyBorder="1" applyAlignment="1">
      <alignment vertical="center"/>
    </xf>
    <xf numFmtId="0" fontId="4" fillId="0" borderId="0" xfId="0" applyNumberFormat="1" applyFont="1" applyFill="1" applyBorder="1" applyAlignment="1" applyProtection="1">
      <alignment horizontal="right" vertical="center"/>
      <protection/>
    </xf>
    <xf numFmtId="0" fontId="4" fillId="0" borderId="14" xfId="0" applyFont="1" applyBorder="1" applyAlignment="1">
      <alignment horizontal="center" vertical="center" wrapText="1"/>
    </xf>
    <xf numFmtId="0" fontId="0" fillId="0" borderId="11" xfId="0" applyFill="1" applyBorder="1" applyAlignment="1">
      <alignment vertical="center"/>
    </xf>
    <xf numFmtId="0" fontId="3" fillId="0" borderId="10" xfId="0" applyFont="1" applyBorder="1" applyAlignment="1">
      <alignment vertical="center"/>
    </xf>
    <xf numFmtId="0" fontId="3" fillId="0" borderId="11" xfId="132" applyNumberFormat="1" applyFont="1" applyFill="1" applyBorder="1" applyAlignment="1" applyProtection="1">
      <alignment horizontal="left" vertical="center" wrapText="1"/>
      <protection/>
    </xf>
    <xf numFmtId="49" fontId="3" fillId="0" borderId="11" xfId="118" applyNumberFormat="1" applyFont="1" applyFill="1" applyBorder="1" applyAlignment="1" applyProtection="1">
      <alignment vertical="center"/>
      <protection/>
    </xf>
    <xf numFmtId="0" fontId="3" fillId="0" borderId="11" xfId="0" applyFont="1" applyBorder="1" applyAlignment="1">
      <alignment vertical="center"/>
    </xf>
    <xf numFmtId="181" fontId="4" fillId="0" borderId="11" xfId="0" applyNumberFormat="1" applyFont="1" applyFill="1" applyBorder="1" applyAlignment="1" applyProtection="1">
      <alignment horizontal="right" vertical="center"/>
      <protection/>
    </xf>
    <xf numFmtId="0" fontId="4" fillId="0" borderId="11" xfId="0" applyFont="1" applyBorder="1" applyAlignment="1">
      <alignment vertical="center"/>
    </xf>
    <xf numFmtId="49" fontId="3" fillId="0" borderId="11" xfId="0" applyNumberFormat="1" applyFont="1" applyFill="1" applyBorder="1" applyAlignment="1" applyProtection="1">
      <alignment horizontal="center" vertical="center"/>
      <protection/>
    </xf>
    <xf numFmtId="0" fontId="10" fillId="0" borderId="0" xfId="0" applyFont="1" applyAlignment="1">
      <alignment horizontal="left" vertical="center" wrapText="1"/>
    </xf>
    <xf numFmtId="0" fontId="4" fillId="0" borderId="0" xfId="21" applyNumberFormat="1" applyFont="1" applyFill="1" applyAlignment="1" applyProtection="1">
      <alignment horizontal="right" vertical="center"/>
      <protection/>
    </xf>
    <xf numFmtId="0" fontId="4" fillId="0" borderId="10" xfId="0" applyFont="1" applyBorder="1" applyAlignment="1">
      <alignment horizontal="right" vertical="center"/>
    </xf>
    <xf numFmtId="0" fontId="12" fillId="0" borderId="0" xfId="0" applyFont="1" applyAlignment="1">
      <alignment vertical="center"/>
    </xf>
    <xf numFmtId="0" fontId="4" fillId="0" borderId="0" xfId="21" applyNumberFormat="1" applyFont="1" applyFill="1" applyAlignment="1" applyProtection="1">
      <alignment horizontal="centerContinuous" vertical="center"/>
      <protection/>
    </xf>
    <xf numFmtId="0" fontId="3" fillId="0" borderId="0" xfId="21" applyNumberFormat="1" applyFont="1" applyFill="1" applyAlignment="1" applyProtection="1">
      <alignment horizontal="centerContinuous" vertical="center"/>
      <protection/>
    </xf>
    <xf numFmtId="0" fontId="4" fillId="0" borderId="11" xfId="0" applyFont="1" applyFill="1" applyBorder="1" applyAlignment="1">
      <alignment vertical="center"/>
    </xf>
    <xf numFmtId="49" fontId="4" fillId="0" borderId="11" xfId="81" applyNumberFormat="1" applyFont="1" applyFill="1" applyBorder="1">
      <alignment vertical="center"/>
      <protection/>
    </xf>
    <xf numFmtId="0" fontId="4" fillId="0" borderId="11" xfId="81" applyNumberFormat="1" applyFont="1" applyFill="1" applyBorder="1" applyAlignment="1">
      <alignment horizontal="center" vertical="center"/>
      <protection/>
    </xf>
    <xf numFmtId="184" fontId="4" fillId="0" borderId="11" xfId="81" applyNumberFormat="1" applyFont="1" applyFill="1" applyBorder="1" applyAlignment="1">
      <alignment horizontal="right" vertical="center"/>
      <protection/>
    </xf>
    <xf numFmtId="184" fontId="0" fillId="0" borderId="11" xfId="0" applyNumberFormat="1" applyFill="1" applyBorder="1" applyAlignment="1">
      <alignment horizontal="right" vertical="center"/>
    </xf>
    <xf numFmtId="185" fontId="3" fillId="0" borderId="11" xfId="81" applyNumberFormat="1" applyFont="1" applyFill="1" applyBorder="1" applyAlignment="1">
      <alignment horizontal="right" vertical="center"/>
      <protection/>
    </xf>
    <xf numFmtId="185" fontId="0" fillId="0" borderId="11" xfId="0" applyNumberFormat="1" applyFill="1" applyBorder="1" applyAlignment="1">
      <alignment vertical="center"/>
    </xf>
    <xf numFmtId="49" fontId="3" fillId="0" borderId="0" xfId="0" applyNumberFormat="1" applyFont="1" applyAlignment="1">
      <alignment horizontal="center" vertical="center"/>
    </xf>
    <xf numFmtId="49" fontId="0" fillId="0" borderId="0" xfId="0" applyNumberFormat="1" applyFill="1" applyAlignment="1">
      <alignment horizontal="center" vertical="center"/>
    </xf>
    <xf numFmtId="0" fontId="4" fillId="0" borderId="0" xfId="0" applyFont="1" applyAlignment="1">
      <alignment horizontal="center" vertical="center"/>
    </xf>
    <xf numFmtId="0" fontId="6" fillId="0" borderId="0" xfId="0" applyFont="1" applyFill="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49" fontId="4" fillId="0" borderId="11" xfId="0" applyNumberFormat="1" applyFont="1" applyFill="1" applyBorder="1" applyAlignment="1">
      <alignment horizontal="center" vertical="center"/>
    </xf>
    <xf numFmtId="184" fontId="3" fillId="0" borderId="11" xfId="117" applyNumberFormat="1" applyFont="1" applyFill="1" applyBorder="1" applyAlignment="1">
      <alignment horizontal="right" vertical="center"/>
      <protection/>
    </xf>
    <xf numFmtId="184" fontId="3" fillId="0" borderId="11" xfId="0" applyNumberFormat="1" applyFont="1" applyFill="1" applyBorder="1" applyAlignment="1">
      <alignment vertical="center"/>
    </xf>
    <xf numFmtId="49" fontId="3" fillId="0" borderId="11" xfId="117" applyNumberFormat="1" applyFont="1" applyFill="1" applyBorder="1">
      <alignment vertical="center"/>
      <protection/>
    </xf>
    <xf numFmtId="0" fontId="3" fillId="0" borderId="11" xfId="117" applyNumberFormat="1" applyFont="1" applyFill="1" applyBorder="1">
      <alignment vertical="center"/>
      <protection/>
    </xf>
    <xf numFmtId="184" fontId="3" fillId="0" borderId="11" xfId="0" applyNumberFormat="1" applyFont="1" applyFill="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15"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49" fontId="0" fillId="0" borderId="11" xfId="0" applyNumberFormat="1" applyFill="1" applyBorder="1" applyAlignment="1">
      <alignment vertical="center"/>
    </xf>
    <xf numFmtId="0" fontId="0" fillId="0" borderId="11" xfId="0" applyNumberFormat="1" applyFill="1" applyBorder="1" applyAlignment="1">
      <alignment horizontal="center" vertical="center"/>
    </xf>
    <xf numFmtId="0" fontId="4" fillId="0" borderId="0" xfId="0" applyFont="1" applyBorder="1" applyAlignment="1">
      <alignment horizontal="righ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184" fontId="4" fillId="0" borderId="11" xfId="0" applyNumberFormat="1" applyFont="1" applyFill="1" applyBorder="1" applyAlignment="1" applyProtection="1">
      <alignment vertical="center"/>
      <protection/>
    </xf>
    <xf numFmtId="49" fontId="5" fillId="0" borderId="11" xfId="0" applyNumberFormat="1" applyFont="1" applyFill="1" applyBorder="1" applyAlignment="1">
      <alignment vertical="center"/>
    </xf>
    <xf numFmtId="184" fontId="4" fillId="0" borderId="11" xfId="0" applyNumberFormat="1" applyFont="1" applyFill="1" applyBorder="1" applyAlignment="1">
      <alignment vertical="center"/>
    </xf>
    <xf numFmtId="185" fontId="3" fillId="0" borderId="11" xfId="0" applyNumberFormat="1" applyFont="1" applyFill="1" applyBorder="1" applyAlignment="1">
      <alignment horizontal="right" vertical="center"/>
    </xf>
    <xf numFmtId="185" fontId="3" fillId="0" borderId="11" xfId="0" applyNumberFormat="1"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Fill="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right" vertical="center"/>
      <protection/>
    </xf>
    <xf numFmtId="0" fontId="4" fillId="0" borderId="14" xfId="0" applyFont="1" applyBorder="1" applyAlignment="1">
      <alignment horizontal="center" vertical="center"/>
    </xf>
    <xf numFmtId="0" fontId="4" fillId="0" borderId="14" xfId="0" applyNumberFormat="1" applyFont="1" applyFill="1" applyBorder="1" applyAlignment="1" applyProtection="1">
      <alignment horizontal="center" vertical="center"/>
      <protection/>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179" fontId="4"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4" fontId="0" fillId="0" borderId="11" xfId="0" applyNumberFormat="1" applyFont="1" applyFill="1" applyBorder="1" applyAlignment="1">
      <alignment horizontal="right" vertical="center"/>
    </xf>
    <xf numFmtId="179" fontId="3" fillId="0" borderId="11" xfId="0" applyNumberFormat="1" applyFont="1" applyFill="1" applyBorder="1" applyAlignment="1" applyProtection="1">
      <alignment horizontal="right" vertical="center"/>
      <protection/>
    </xf>
    <xf numFmtId="179" fontId="3"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3" fillId="0" borderId="11" xfId="0" applyNumberFormat="1" applyFont="1" applyFill="1" applyBorder="1" applyAlignment="1">
      <alignment vertical="center"/>
    </xf>
    <xf numFmtId="179" fontId="3" fillId="0" borderId="11" xfId="0" applyNumberFormat="1" applyFont="1" applyBorder="1" applyAlignment="1">
      <alignment vertical="center"/>
    </xf>
    <xf numFmtId="0" fontId="10" fillId="0" borderId="0" xfId="119" applyFont="1" applyAlignment="1">
      <alignment/>
      <protection/>
    </xf>
    <xf numFmtId="0" fontId="4" fillId="0" borderId="13" xfId="0" applyFont="1" applyBorder="1" applyAlignment="1">
      <alignment horizontal="centerContinuous" vertical="center"/>
    </xf>
    <xf numFmtId="0" fontId="4" fillId="0" borderId="14" xfId="0" applyNumberFormat="1" applyFont="1" applyFill="1" applyBorder="1" applyAlignment="1" applyProtection="1">
      <alignment horizontal="centerContinuous" vertical="center"/>
      <protection/>
    </xf>
    <xf numFmtId="179" fontId="3" fillId="0" borderId="17" xfId="0" applyNumberFormat="1" applyFont="1" applyFill="1" applyBorder="1" applyAlignment="1">
      <alignment horizontal="right" vertical="center" wrapText="1"/>
    </xf>
    <xf numFmtId="49" fontId="44" fillId="0" borderId="11" xfId="0" applyNumberFormat="1" applyFont="1" applyFill="1" applyBorder="1" applyAlignment="1">
      <alignment horizontal="right" vertical="center"/>
    </xf>
    <xf numFmtId="0" fontId="3" fillId="0" borderId="0" xfId="0" applyFont="1" applyAlignment="1">
      <alignment vertical="center"/>
    </xf>
    <xf numFmtId="0" fontId="5" fillId="0" borderId="0" xfId="0" applyFont="1" applyAlignment="1">
      <alignment horizontal="center" vertical="center"/>
    </xf>
    <xf numFmtId="0" fontId="7" fillId="0" borderId="0" xfId="21" applyNumberFormat="1" applyFont="1" applyFill="1" applyAlignment="1" applyProtection="1">
      <alignment vertical="center"/>
      <protection/>
    </xf>
    <xf numFmtId="0" fontId="4" fillId="0" borderId="0" xfId="0" applyFont="1" applyBorder="1" applyAlignment="1">
      <alignment vertical="center"/>
    </xf>
    <xf numFmtId="0" fontId="7" fillId="0" borderId="0" xfId="21" applyNumberFormat="1" applyFont="1" applyFill="1" applyAlignment="1" applyProtection="1">
      <alignment horizontal="centerContinuous" vertical="center"/>
      <protection/>
    </xf>
    <xf numFmtId="49" fontId="7" fillId="0" borderId="0" xfId="21" applyNumberFormat="1" applyFont="1" applyFill="1" applyAlignment="1" applyProtection="1">
      <alignment horizontal="centerContinuous" vertical="center"/>
      <protection/>
    </xf>
    <xf numFmtId="49" fontId="3" fillId="0" borderId="10" xfId="0" applyNumberFormat="1" applyFont="1" applyBorder="1" applyAlignment="1">
      <alignment vertical="center"/>
    </xf>
    <xf numFmtId="49" fontId="4" fillId="0" borderId="15"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3" fillId="0" borderId="0" xfId="0" applyFont="1" applyAlignment="1">
      <alignment horizontal="centerContinuous" vertical="center"/>
    </xf>
    <xf numFmtId="0" fontId="4" fillId="27" borderId="11" xfId="0" applyFont="1" applyFill="1" applyBorder="1" applyAlignment="1">
      <alignment horizontal="center" vertical="center"/>
    </xf>
    <xf numFmtId="0" fontId="5" fillId="0" borderId="11" xfId="0" applyFont="1" applyBorder="1" applyAlignment="1">
      <alignment vertical="center"/>
    </xf>
    <xf numFmtId="0" fontId="10" fillId="0" borderId="11" xfId="0" applyFont="1" applyBorder="1" applyAlignment="1">
      <alignment horizontal="left" vertical="center"/>
    </xf>
    <xf numFmtId="0" fontId="3" fillId="0" borderId="0" xfId="0" applyFont="1" applyAlignment="1">
      <alignment horizontal="left" vertical="center"/>
    </xf>
    <xf numFmtId="179" fontId="5"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0" fontId="5" fillId="0" borderId="0" xfId="0" applyFont="1" applyAlignment="1">
      <alignment horizontal="left" vertical="center"/>
    </xf>
    <xf numFmtId="0" fontId="4" fillId="0" borderId="11" xfId="0" applyNumberFormat="1" applyFont="1" applyFill="1" applyBorder="1" applyAlignment="1" applyProtection="1">
      <alignment horizontal="centerContinuous" vertical="center"/>
      <protection/>
    </xf>
    <xf numFmtId="179" fontId="4" fillId="0" borderId="11" xfId="0" applyNumberFormat="1" applyFont="1" applyFill="1" applyBorder="1" applyAlignment="1">
      <alignment horizontal="right" vertical="center" wrapText="1"/>
    </xf>
    <xf numFmtId="0" fontId="10" fillId="0" borderId="0" xfId="0" applyFont="1" applyAlignment="1">
      <alignment horizontal="left" vertical="center"/>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0" fontId="10" fillId="0" borderId="0" xfId="119" applyFont="1">
      <alignment/>
      <protection/>
    </xf>
    <xf numFmtId="0" fontId="1" fillId="0" borderId="0" xfId="119">
      <alignment/>
      <protection/>
    </xf>
    <xf numFmtId="0" fontId="7" fillId="0" borderId="0" xfId="118" applyNumberFormat="1" applyFont="1" applyFill="1" applyAlignment="1" applyProtection="1">
      <alignment horizontal="center" vertical="center"/>
      <protection/>
    </xf>
    <xf numFmtId="0" fontId="3" fillId="0" borderId="0" xfId="118" applyFont="1" applyFill="1" applyAlignment="1">
      <alignment vertical="center"/>
      <protection/>
    </xf>
    <xf numFmtId="0" fontId="3" fillId="0" borderId="0" xfId="118" applyFont="1" applyFill="1" applyAlignment="1">
      <alignment horizontal="center" vertical="center"/>
      <protection/>
    </xf>
    <xf numFmtId="177" fontId="4" fillId="0" borderId="0" xfId="118" applyNumberFormat="1" applyFont="1" applyFill="1" applyAlignment="1" applyProtection="1">
      <alignment horizontal="right" vertical="center"/>
      <protection/>
    </xf>
    <xf numFmtId="0" fontId="11" fillId="0" borderId="0" xfId="118" applyFont="1" applyFill="1" applyAlignment="1">
      <alignment vertical="center"/>
      <protection/>
    </xf>
    <xf numFmtId="177" fontId="3" fillId="0" borderId="10" xfId="118" applyNumberFormat="1" applyFont="1" applyFill="1" applyBorder="1" applyAlignment="1">
      <alignment horizontal="center" vertical="center"/>
      <protection/>
    </xf>
    <xf numFmtId="0" fontId="3" fillId="0" borderId="10" xfId="118" applyFont="1" applyFill="1" applyBorder="1" applyAlignment="1">
      <alignment horizontal="center" vertical="center"/>
      <protection/>
    </xf>
    <xf numFmtId="0" fontId="11" fillId="0" borderId="0" xfId="118" applyFont="1" applyFill="1" applyBorder="1" applyAlignment="1">
      <alignment vertical="center"/>
      <protection/>
    </xf>
    <xf numFmtId="0" fontId="4" fillId="0" borderId="11" xfId="118" applyNumberFormat="1" applyFont="1" applyFill="1" applyBorder="1" applyAlignment="1" applyProtection="1">
      <alignment horizontal="centerContinuous" vertical="center"/>
      <protection/>
    </xf>
    <xf numFmtId="0" fontId="4" fillId="0" borderId="11" xfId="118" applyNumberFormat="1" applyFont="1" applyFill="1" applyBorder="1" applyAlignment="1" applyProtection="1">
      <alignment horizontal="center" vertical="center"/>
      <protection/>
    </xf>
    <xf numFmtId="177" fontId="4" fillId="0" borderId="15" xfId="118" applyNumberFormat="1" applyFont="1" applyFill="1" applyBorder="1" applyAlignment="1" applyProtection="1">
      <alignment horizontal="center" vertical="center"/>
      <protection/>
    </xf>
    <xf numFmtId="177" fontId="4" fillId="0" borderId="11" xfId="118" applyNumberFormat="1" applyFont="1" applyFill="1" applyBorder="1" applyAlignment="1" applyProtection="1">
      <alignment horizontal="center" vertical="center"/>
      <protection/>
    </xf>
    <xf numFmtId="49" fontId="3" fillId="0" borderId="12" xfId="118" applyNumberFormat="1" applyFont="1" applyFill="1" applyBorder="1" applyAlignment="1" applyProtection="1">
      <alignment vertical="center"/>
      <protection/>
    </xf>
    <xf numFmtId="49" fontId="3" fillId="0" borderId="12" xfId="118" applyNumberFormat="1" applyFont="1" applyFill="1" applyBorder="1" applyAlignment="1" applyProtection="1">
      <alignment horizontal="left" vertical="center" indent="1"/>
      <protection/>
    </xf>
    <xf numFmtId="179" fontId="3" fillId="0" borderId="17" xfId="118" applyNumberFormat="1" applyFont="1" applyFill="1" applyBorder="1" applyAlignment="1" applyProtection="1">
      <alignment horizontal="right" vertical="center" wrapText="1"/>
      <protection/>
    </xf>
    <xf numFmtId="0" fontId="3" fillId="0" borderId="11" xfId="118" applyNumberFormat="1" applyFont="1" applyFill="1" applyBorder="1" applyAlignment="1" applyProtection="1">
      <alignment vertical="center"/>
      <protection/>
    </xf>
    <xf numFmtId="4" fontId="3" fillId="0" borderId="11" xfId="118" applyNumberFormat="1" applyFont="1" applyFill="1" applyBorder="1" applyAlignment="1" applyProtection="1">
      <alignment horizontal="right" vertical="center" wrapText="1"/>
      <protection/>
    </xf>
    <xf numFmtId="179" fontId="3" fillId="0" borderId="11" xfId="118" applyNumberFormat="1" applyFont="1" applyFill="1" applyBorder="1" applyAlignment="1" applyProtection="1">
      <alignment horizontal="right" vertical="center" wrapText="1"/>
      <protection/>
    </xf>
    <xf numFmtId="0" fontId="1" fillId="0" borderId="11" xfId="119" applyBorder="1">
      <alignment/>
      <protection/>
    </xf>
    <xf numFmtId="0" fontId="10" fillId="0" borderId="11" xfId="119" applyFont="1" applyBorder="1">
      <alignment/>
      <protection/>
    </xf>
    <xf numFmtId="0" fontId="14" fillId="0" borderId="0" xfId="118" applyFont="1" applyFill="1" applyAlignment="1">
      <alignment vertical="center"/>
      <protection/>
    </xf>
    <xf numFmtId="0" fontId="10" fillId="0" borderId="11" xfId="119" applyFont="1" applyBorder="1" applyAlignment="1">
      <alignment horizontal="left"/>
      <protection/>
    </xf>
    <xf numFmtId="49" fontId="4" fillId="0" borderId="12" xfId="118" applyNumberFormat="1" applyFont="1" applyFill="1" applyBorder="1" applyAlignment="1" applyProtection="1">
      <alignment horizontal="center" vertical="center"/>
      <protection/>
    </xf>
    <xf numFmtId="0" fontId="45" fillId="4" borderId="0" xfId="120" applyFont="1" applyAlignment="1">
      <alignment horizontal="left" vertical="top" wrapText="1"/>
    </xf>
    <xf numFmtId="0" fontId="11" fillId="0" borderId="0" xfId="118"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6" fillId="0" borderId="0" xfId="0" applyFont="1" applyAlignment="1">
      <alignment/>
    </xf>
    <xf numFmtId="0" fontId="0" fillId="0" borderId="0" xfId="0" applyFont="1" applyAlignment="1">
      <alignment/>
    </xf>
    <xf numFmtId="0" fontId="1" fillId="0" borderId="0" xfId="0" applyFont="1" applyAlignment="1">
      <alignment/>
    </xf>
    <xf numFmtId="0" fontId="17" fillId="0" borderId="0" xfId="0" applyFont="1" applyFill="1" applyAlignment="1">
      <alignment horizontal="left" vertical="center"/>
    </xf>
    <xf numFmtId="0" fontId="2" fillId="0" borderId="0" xfId="0" applyNumberFormat="1" applyFont="1" applyFill="1" applyAlignment="1" applyProtection="1">
      <alignment horizontal="center" wrapText="1"/>
      <protection/>
    </xf>
    <xf numFmtId="0" fontId="18" fillId="0" borderId="0" xfId="0" applyFont="1" applyFill="1" applyAlignment="1">
      <alignment horizontal="center"/>
    </xf>
    <xf numFmtId="0" fontId="19" fillId="0" borderId="0" xfId="0" applyFont="1" applyAlignment="1">
      <alignment horizontal="center" vertical="center"/>
    </xf>
    <xf numFmtId="57" fontId="2"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0"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6"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注释 2" xfId="130"/>
    <cellStyle name="着色 3"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T11" sqref="T11"/>
    </sheetView>
  </sheetViews>
  <sheetFormatPr defaultColWidth="7" defaultRowHeight="11.25"/>
  <cols>
    <col min="1" max="5" width="8.83203125" style="276" customWidth="1"/>
    <col min="6" max="6" width="8.83203125" style="273" customWidth="1"/>
    <col min="7" max="16" width="8.83203125" style="276" customWidth="1"/>
    <col min="17" max="19" width="7" style="276" customWidth="1"/>
    <col min="20" max="20" width="50.83203125" style="276" customWidth="1"/>
    <col min="21" max="16384" width="7" style="276" customWidth="1"/>
  </cols>
  <sheetData>
    <row r="1" spans="1:26" ht="15" customHeight="1">
      <c r="A1" s="27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3"/>
      <c r="Y4"/>
      <c r="Z4"/>
    </row>
    <row r="5" spans="1:26" s="273" customFormat="1" ht="36" customHeight="1">
      <c r="A5" s="278"/>
      <c r="W5" s="286"/>
      <c r="X5" s="125"/>
      <c r="Y5" s="125"/>
      <c r="Z5" s="125"/>
    </row>
    <row r="6" spans="4:26" ht="26.25" customHeight="1">
      <c r="D6" s="273"/>
      <c r="U6" s="273"/>
      <c r="V6" s="273"/>
      <c r="W6" s="273"/>
      <c r="X6" s="273"/>
      <c r="Y6"/>
      <c r="Z6"/>
    </row>
    <row r="7" spans="4:26" ht="25.5" customHeight="1">
      <c r="D7" s="273"/>
      <c r="N7" s="273"/>
      <c r="O7" s="273"/>
      <c r="U7" s="273"/>
      <c r="V7" s="273"/>
      <c r="W7" s="273"/>
      <c r="X7" s="273"/>
      <c r="Y7"/>
      <c r="Z7"/>
    </row>
    <row r="8" spans="1:26" s="274" customFormat="1" ht="96.75" customHeight="1">
      <c r="A8" s="279" t="s">
        <v>0</v>
      </c>
      <c r="B8" s="279"/>
      <c r="C8" s="279"/>
      <c r="D8" s="279"/>
      <c r="E8" s="279"/>
      <c r="F8" s="279"/>
      <c r="G8" s="279"/>
      <c r="H8" s="279"/>
      <c r="I8" s="279"/>
      <c r="J8" s="279"/>
      <c r="K8" s="279"/>
      <c r="L8" s="279"/>
      <c r="M8" s="279"/>
      <c r="N8" s="279"/>
      <c r="O8" s="279"/>
      <c r="P8" s="279"/>
      <c r="Q8" s="287"/>
      <c r="R8" s="287"/>
      <c r="S8" s="287"/>
      <c r="T8" s="288"/>
      <c r="U8" s="287"/>
      <c r="V8" s="287"/>
      <c r="W8" s="287"/>
      <c r="X8" s="287"/>
      <c r="Y8"/>
      <c r="Z8"/>
    </row>
    <row r="9" spans="1:26" ht="19.5" customHeight="1">
      <c r="A9" s="280"/>
      <c r="B9" s="280"/>
      <c r="C9" s="280"/>
      <c r="D9" s="280"/>
      <c r="E9" s="280"/>
      <c r="F9" s="280"/>
      <c r="G9" s="280"/>
      <c r="H9" s="280"/>
      <c r="I9" s="280"/>
      <c r="J9" s="280"/>
      <c r="K9" s="280"/>
      <c r="L9" s="280"/>
      <c r="M9" s="280"/>
      <c r="N9" s="280"/>
      <c r="O9" s="280"/>
      <c r="P9" s="273"/>
      <c r="T9" s="289"/>
      <c r="U9" s="273"/>
      <c r="V9" s="273"/>
      <c r="W9" s="273"/>
      <c r="X9" s="273"/>
      <c r="Y9"/>
      <c r="Z9"/>
    </row>
    <row r="10" spans="1:26" ht="10.5" customHeight="1">
      <c r="A10" s="273"/>
      <c r="B10" s="273"/>
      <c r="D10" s="273"/>
      <c r="E10" s="273"/>
      <c r="H10" s="273"/>
      <c r="N10" s="273"/>
      <c r="O10" s="273"/>
      <c r="U10" s="273"/>
      <c r="V10" s="273"/>
      <c r="X10" s="273"/>
      <c r="Y10"/>
      <c r="Z10"/>
    </row>
    <row r="11" spans="1:26" ht="77.25" customHeight="1">
      <c r="A11" s="281"/>
      <c r="B11" s="281"/>
      <c r="C11" s="281"/>
      <c r="D11" s="281"/>
      <c r="E11" s="281"/>
      <c r="F11" s="281"/>
      <c r="G11" s="281"/>
      <c r="H11" s="281"/>
      <c r="I11" s="281"/>
      <c r="J11" s="281"/>
      <c r="K11" s="281"/>
      <c r="L11" s="281"/>
      <c r="M11" s="281"/>
      <c r="N11" s="281"/>
      <c r="O11" s="281"/>
      <c r="P11" s="281"/>
      <c r="U11" s="273"/>
      <c r="V11" s="273"/>
      <c r="X11" s="273"/>
      <c r="Y11"/>
      <c r="Z11"/>
    </row>
    <row r="12" spans="1:26" ht="56.25" customHeight="1">
      <c r="A12" s="282"/>
      <c r="B12" s="283"/>
      <c r="C12" s="283"/>
      <c r="D12" s="283"/>
      <c r="E12" s="283"/>
      <c r="F12" s="283"/>
      <c r="G12" s="283"/>
      <c r="H12" s="283"/>
      <c r="I12" s="283"/>
      <c r="J12" s="283"/>
      <c r="K12" s="283"/>
      <c r="L12" s="283"/>
      <c r="M12" s="283"/>
      <c r="N12" s="283"/>
      <c r="O12" s="283"/>
      <c r="P12" s="283"/>
      <c r="S12" s="273"/>
      <c r="T12" s="273"/>
      <c r="U12" s="273"/>
      <c r="V12" s="273"/>
      <c r="W12" s="273"/>
      <c r="X12" s="273"/>
      <c r="Y12"/>
      <c r="Z12"/>
    </row>
    <row r="13" spans="8:26" ht="10.5" customHeight="1">
      <c r="H13" s="273"/>
      <c r="R13" s="273"/>
      <c r="S13" s="273"/>
      <c r="U13" s="273"/>
      <c r="V13" s="273"/>
      <c r="W13" s="273"/>
      <c r="X13" s="273"/>
      <c r="Y13"/>
      <c r="Z13"/>
    </row>
    <row r="14" spans="1:26" s="275" customFormat="1" ht="25.5" customHeight="1">
      <c r="A14" s="284"/>
      <c r="B14" s="284"/>
      <c r="C14" s="284"/>
      <c r="D14" s="284"/>
      <c r="E14" s="284"/>
      <c r="F14" s="284"/>
      <c r="G14" s="284"/>
      <c r="H14" s="284"/>
      <c r="I14" s="284"/>
      <c r="J14" s="284"/>
      <c r="K14" s="284"/>
      <c r="L14" s="284"/>
      <c r="M14" s="284"/>
      <c r="N14" s="284"/>
      <c r="O14" s="284"/>
      <c r="P14" s="284"/>
      <c r="R14" s="290"/>
      <c r="S14" s="290"/>
      <c r="U14" s="290"/>
      <c r="V14" s="290"/>
      <c r="W14" s="290"/>
      <c r="X14" s="290"/>
      <c r="Y14" s="290"/>
      <c r="Z14" s="290"/>
    </row>
    <row r="15" spans="1:26" s="275" customFormat="1" ht="25.5" customHeight="1">
      <c r="A15" s="285"/>
      <c r="B15" s="285"/>
      <c r="C15" s="285"/>
      <c r="D15" s="285"/>
      <c r="E15" s="285"/>
      <c r="F15" s="285"/>
      <c r="G15" s="285"/>
      <c r="H15" s="285"/>
      <c r="I15" s="285"/>
      <c r="J15" s="285"/>
      <c r="K15" s="285"/>
      <c r="L15" s="285"/>
      <c r="M15" s="285"/>
      <c r="N15" s="285"/>
      <c r="O15" s="285"/>
      <c r="P15" s="285"/>
      <c r="S15" s="290"/>
      <c r="T15" s="290"/>
      <c r="U15" s="290"/>
      <c r="V15" s="290"/>
      <c r="W15" s="290"/>
      <c r="X15"/>
      <c r="Y15"/>
      <c r="Z15" s="290"/>
    </row>
    <row r="16" spans="15:26" ht="11.25">
      <c r="O16" s="273"/>
      <c r="V16"/>
      <c r="W16"/>
      <c r="X16"/>
      <c r="Y16"/>
      <c r="Z16" s="27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3"/>
    </row>
    <row r="21" ht="11.25">
      <c r="M21" s="273"/>
    </row>
    <row r="22" ht="11.25">
      <c r="B22" s="276"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tabSelected="1" workbookViewId="0" topLeftCell="A1">
      <selection activeCell="C9" sqref="C9"/>
    </sheetView>
  </sheetViews>
  <sheetFormatPr defaultColWidth="9.33203125" defaultRowHeight="11.25"/>
  <cols>
    <col min="1" max="1" width="128.83203125" style="0" customWidth="1"/>
  </cols>
  <sheetData>
    <row r="1" ht="33" customHeight="1">
      <c r="A1" s="91" t="s">
        <v>2</v>
      </c>
    </row>
    <row r="2" s="271" customFormat="1" ht="21.75" customHeight="1">
      <c r="A2" s="272" t="s">
        <v>3</v>
      </c>
    </row>
    <row r="3" s="271" customFormat="1" ht="21.75" customHeight="1">
      <c r="A3" s="272" t="s">
        <v>4</v>
      </c>
    </row>
    <row r="4" s="271" customFormat="1" ht="21.75" customHeight="1">
      <c r="A4" s="272" t="s">
        <v>5</v>
      </c>
    </row>
    <row r="5" s="271" customFormat="1" ht="21.75" customHeight="1">
      <c r="A5" s="272" t="s">
        <v>6</v>
      </c>
    </row>
    <row r="6" s="271" customFormat="1" ht="21.75" customHeight="1">
      <c r="A6" s="272" t="s">
        <v>7</v>
      </c>
    </row>
    <row r="7" s="271" customFormat="1" ht="21.75" customHeight="1">
      <c r="A7" s="272" t="s">
        <v>8</v>
      </c>
    </row>
    <row r="8" s="271" customFormat="1" ht="21.75" customHeight="1">
      <c r="A8" s="272" t="s">
        <v>9</v>
      </c>
    </row>
    <row r="9" s="271" customFormat="1" ht="21.75" customHeight="1">
      <c r="A9" s="272" t="s">
        <v>10</v>
      </c>
    </row>
    <row r="10" s="271" customFormat="1" ht="21.75" customHeight="1">
      <c r="A10" s="272" t="s">
        <v>11</v>
      </c>
    </row>
    <row r="11" s="271" customFormat="1" ht="21.75" customHeight="1">
      <c r="A11" s="272" t="s">
        <v>12</v>
      </c>
    </row>
    <row r="12" s="271" customFormat="1" ht="21.75" customHeight="1">
      <c r="A12" s="272" t="s">
        <v>13</v>
      </c>
    </row>
    <row r="13" s="271" customFormat="1" ht="21.75" customHeight="1">
      <c r="A13" s="272" t="s">
        <v>14</v>
      </c>
    </row>
    <row r="14" s="271" customFormat="1" ht="21.75" customHeight="1">
      <c r="A14" s="272" t="s">
        <v>15</v>
      </c>
    </row>
    <row r="15" s="271" customFormat="1" ht="21.75" customHeight="1">
      <c r="A15" s="272" t="s">
        <v>16</v>
      </c>
    </row>
    <row r="16" s="271" customFormat="1" ht="21.75" customHeight="1">
      <c r="A16" s="272" t="s">
        <v>17</v>
      </c>
    </row>
    <row r="17" s="271" customFormat="1" ht="21.75" customHeight="1">
      <c r="A17" s="272" t="s">
        <v>18</v>
      </c>
    </row>
    <row r="18" s="271" customFormat="1" ht="21.75" customHeight="1">
      <c r="A18" s="272" t="s">
        <v>19</v>
      </c>
    </row>
    <row r="19" s="271" customFormat="1" ht="21.75" customHeight="1">
      <c r="A19" s="272" t="s">
        <v>20</v>
      </c>
    </row>
    <row r="20" s="271" customFormat="1" ht="21.75" customHeight="1">
      <c r="A20" s="272"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U33"/>
  <sheetViews>
    <sheetView workbookViewId="0" topLeftCell="A2">
      <selection activeCell="F22" sqref="F22"/>
    </sheetView>
  </sheetViews>
  <sheetFormatPr defaultColWidth="12" defaultRowHeight="11.25"/>
  <cols>
    <col min="1" max="1" width="52.66015625" style="245" customWidth="1"/>
    <col min="2" max="2" width="21.5" style="245" customWidth="1"/>
    <col min="3" max="3" width="48.66015625" style="245" customWidth="1"/>
    <col min="4" max="4" width="22.16015625" style="245" customWidth="1"/>
    <col min="5" max="16384" width="12" style="245" customWidth="1"/>
  </cols>
  <sheetData>
    <row r="1" spans="1:21" ht="27">
      <c r="A1" s="246" t="s">
        <v>22</v>
      </c>
      <c r="B1" s="246"/>
      <c r="C1" s="246"/>
      <c r="D1" s="246"/>
      <c r="E1" s="247"/>
      <c r="F1" s="247"/>
      <c r="G1" s="247"/>
      <c r="H1" s="247"/>
      <c r="I1" s="247"/>
      <c r="J1" s="247"/>
      <c r="K1" s="247"/>
      <c r="L1" s="247"/>
      <c r="M1" s="247"/>
      <c r="N1" s="247"/>
      <c r="O1" s="247"/>
      <c r="P1" s="247"/>
      <c r="Q1" s="247"/>
      <c r="R1" s="247"/>
      <c r="S1" s="247"/>
      <c r="T1" s="247"/>
      <c r="U1" s="247"/>
    </row>
    <row r="2" spans="1:21" ht="13.5">
      <c r="A2" s="248"/>
      <c r="B2" s="248"/>
      <c r="C2" s="248"/>
      <c r="D2" s="249" t="s">
        <v>23</v>
      </c>
      <c r="E2" s="250"/>
      <c r="F2" s="250"/>
      <c r="G2" s="250"/>
      <c r="H2" s="250"/>
      <c r="I2" s="250"/>
      <c r="J2" s="250"/>
      <c r="K2" s="250"/>
      <c r="L2" s="250"/>
      <c r="M2" s="250"/>
      <c r="N2" s="250"/>
      <c r="O2" s="250"/>
      <c r="P2" s="250"/>
      <c r="Q2" s="250"/>
      <c r="R2" s="250"/>
      <c r="S2" s="250"/>
      <c r="T2" s="250"/>
      <c r="U2" s="250"/>
    </row>
    <row r="3" spans="1:21" ht="17.25" customHeight="1">
      <c r="A3" s="48" t="s">
        <v>24</v>
      </c>
      <c r="B3" s="251"/>
      <c r="C3" s="252"/>
      <c r="D3" s="249" t="s">
        <v>25</v>
      </c>
      <c r="E3" s="253"/>
      <c r="F3" s="253"/>
      <c r="G3" s="253"/>
      <c r="H3" s="253"/>
      <c r="I3" s="253"/>
      <c r="J3" s="253"/>
      <c r="K3" s="253"/>
      <c r="L3" s="253"/>
      <c r="M3" s="253"/>
      <c r="N3" s="253"/>
      <c r="O3" s="253"/>
      <c r="P3" s="253"/>
      <c r="Q3" s="253"/>
      <c r="R3" s="253"/>
      <c r="S3" s="253"/>
      <c r="T3" s="253"/>
      <c r="U3" s="253"/>
    </row>
    <row r="4" spans="1:21" ht="19.5" customHeight="1">
      <c r="A4" s="254" t="s">
        <v>26</v>
      </c>
      <c r="B4" s="254"/>
      <c r="C4" s="254" t="s">
        <v>27</v>
      </c>
      <c r="D4" s="254"/>
      <c r="E4" s="250"/>
      <c r="F4" s="250"/>
      <c r="G4" s="250"/>
      <c r="H4" s="250"/>
      <c r="I4" s="250"/>
      <c r="J4" s="250"/>
      <c r="K4" s="250"/>
      <c r="L4" s="250"/>
      <c r="M4" s="250"/>
      <c r="N4" s="250"/>
      <c r="O4" s="250"/>
      <c r="P4" s="250"/>
      <c r="Q4" s="250"/>
      <c r="R4" s="250"/>
      <c r="S4" s="250"/>
      <c r="T4" s="250"/>
      <c r="U4" s="250"/>
    </row>
    <row r="5" spans="1:21" ht="18" customHeight="1">
      <c r="A5" s="255" t="s">
        <v>28</v>
      </c>
      <c r="B5" s="256" t="s">
        <v>29</v>
      </c>
      <c r="C5" s="255" t="s">
        <v>28</v>
      </c>
      <c r="D5" s="257" t="s">
        <v>29</v>
      </c>
      <c r="E5" s="250"/>
      <c r="F5" s="250"/>
      <c r="G5" s="250"/>
      <c r="H5" s="250"/>
      <c r="I5" s="250"/>
      <c r="J5" s="250"/>
      <c r="K5" s="250"/>
      <c r="L5" s="250"/>
      <c r="M5" s="250"/>
      <c r="N5" s="250"/>
      <c r="O5" s="250"/>
      <c r="P5" s="250"/>
      <c r="Q5" s="250"/>
      <c r="R5" s="250"/>
      <c r="S5" s="250"/>
      <c r="T5" s="250"/>
      <c r="U5" s="250"/>
    </row>
    <row r="6" spans="1:21" ht="15" customHeight="1">
      <c r="A6" s="258" t="s">
        <v>30</v>
      </c>
      <c r="B6" s="212">
        <v>400.87</v>
      </c>
      <c r="C6" s="66" t="s">
        <v>31</v>
      </c>
      <c r="D6" s="164">
        <v>400.87</v>
      </c>
      <c r="E6" s="250"/>
      <c r="F6" s="250"/>
      <c r="G6" s="250"/>
      <c r="H6" s="250"/>
      <c r="I6" s="250"/>
      <c r="J6" s="250"/>
      <c r="K6" s="250"/>
      <c r="L6" s="250"/>
      <c r="M6" s="250"/>
      <c r="N6" s="250"/>
      <c r="O6" s="250"/>
      <c r="P6" s="250"/>
      <c r="Q6" s="250"/>
      <c r="R6" s="250"/>
      <c r="S6" s="250"/>
      <c r="T6" s="250"/>
      <c r="U6" s="250"/>
    </row>
    <row r="7" spans="1:21" ht="15" customHeight="1">
      <c r="A7" s="259" t="s">
        <v>32</v>
      </c>
      <c r="B7" s="260"/>
      <c r="C7" s="261" t="s">
        <v>33</v>
      </c>
      <c r="D7" s="262">
        <v>33.59</v>
      </c>
      <c r="E7" s="250"/>
      <c r="F7" s="250"/>
      <c r="G7" s="250"/>
      <c r="H7" s="250"/>
      <c r="I7" s="250"/>
      <c r="J7" s="250"/>
      <c r="K7" s="250"/>
      <c r="L7" s="250"/>
      <c r="M7" s="250"/>
      <c r="N7" s="250"/>
      <c r="O7" s="250"/>
      <c r="P7" s="250"/>
      <c r="Q7" s="250"/>
      <c r="R7" s="250"/>
      <c r="S7" s="250"/>
      <c r="T7" s="250"/>
      <c r="U7" s="250"/>
    </row>
    <row r="8" spans="1:21" ht="15" customHeight="1">
      <c r="A8" s="258" t="s">
        <v>34</v>
      </c>
      <c r="B8" s="260"/>
      <c r="C8" s="261" t="s">
        <v>35</v>
      </c>
      <c r="D8" s="262">
        <v>33.59</v>
      </c>
      <c r="E8" s="250"/>
      <c r="F8" s="250"/>
      <c r="G8" s="250"/>
      <c r="H8" s="250"/>
      <c r="I8" s="250"/>
      <c r="J8" s="250"/>
      <c r="K8" s="250"/>
      <c r="L8" s="250"/>
      <c r="M8" s="250"/>
      <c r="N8" s="250"/>
      <c r="O8" s="250"/>
      <c r="P8" s="250"/>
      <c r="Q8" s="250"/>
      <c r="R8" s="250"/>
      <c r="S8" s="250"/>
      <c r="T8" s="250"/>
      <c r="U8" s="250"/>
    </row>
    <row r="9" spans="1:21" ht="15" customHeight="1">
      <c r="A9" s="258" t="s">
        <v>36</v>
      </c>
      <c r="B9" s="260"/>
      <c r="C9" s="261" t="s">
        <v>37</v>
      </c>
      <c r="D9" s="262">
        <v>3.52</v>
      </c>
      <c r="E9" s="250"/>
      <c r="F9" s="250"/>
      <c r="G9" s="250"/>
      <c r="H9" s="250"/>
      <c r="I9" s="250"/>
      <c r="J9" s="250"/>
      <c r="K9" s="250"/>
      <c r="L9" s="250"/>
      <c r="M9" s="250"/>
      <c r="N9" s="250"/>
      <c r="O9" s="250"/>
      <c r="P9" s="250"/>
      <c r="Q9" s="250"/>
      <c r="R9" s="250"/>
      <c r="S9" s="250"/>
      <c r="T9" s="250"/>
      <c r="U9" s="250"/>
    </row>
    <row r="10" spans="1:21" ht="15" customHeight="1">
      <c r="A10" s="258" t="s">
        <v>38</v>
      </c>
      <c r="B10" s="260"/>
      <c r="C10" s="261" t="s">
        <v>39</v>
      </c>
      <c r="D10" s="262">
        <v>30.07</v>
      </c>
      <c r="E10" s="250"/>
      <c r="F10" s="250"/>
      <c r="G10" s="250"/>
      <c r="H10" s="250"/>
      <c r="I10" s="250"/>
      <c r="J10" s="250"/>
      <c r="K10" s="250"/>
      <c r="L10" s="250"/>
      <c r="M10" s="250"/>
      <c r="N10" s="250"/>
      <c r="O10" s="250"/>
      <c r="P10" s="250"/>
      <c r="Q10" s="250"/>
      <c r="R10" s="250"/>
      <c r="S10" s="250"/>
      <c r="T10" s="250"/>
      <c r="U10" s="250"/>
    </row>
    <row r="11" spans="1:21" ht="15" customHeight="1">
      <c r="A11" s="258" t="s">
        <v>40</v>
      </c>
      <c r="B11" s="260"/>
      <c r="C11" s="261" t="s">
        <v>41</v>
      </c>
      <c r="D11" s="262">
        <v>15.38</v>
      </c>
      <c r="E11" s="250"/>
      <c r="F11" s="250"/>
      <c r="G11" s="250"/>
      <c r="H11" s="250"/>
      <c r="I11" s="250"/>
      <c r="J11" s="250"/>
      <c r="K11" s="250"/>
      <c r="L11" s="250"/>
      <c r="M11" s="250"/>
      <c r="N11" s="250"/>
      <c r="O11" s="250"/>
      <c r="P11" s="250"/>
      <c r="Q11" s="250"/>
      <c r="R11" s="250"/>
      <c r="S11" s="250"/>
      <c r="T11" s="250"/>
      <c r="U11" s="250"/>
    </row>
    <row r="12" spans="1:21" ht="15" customHeight="1">
      <c r="A12" s="258" t="s">
        <v>42</v>
      </c>
      <c r="B12" s="260"/>
      <c r="C12" s="261" t="s">
        <v>43</v>
      </c>
      <c r="D12" s="262">
        <v>15.38</v>
      </c>
      <c r="E12" s="250"/>
      <c r="F12" s="250"/>
      <c r="G12" s="250"/>
      <c r="H12" s="250"/>
      <c r="I12" s="250"/>
      <c r="J12" s="250"/>
      <c r="K12" s="250"/>
      <c r="L12" s="250"/>
      <c r="M12" s="250"/>
      <c r="N12" s="250"/>
      <c r="O12" s="250"/>
      <c r="P12" s="250"/>
      <c r="Q12" s="250"/>
      <c r="R12" s="250"/>
      <c r="S12" s="250"/>
      <c r="T12" s="250"/>
      <c r="U12" s="250"/>
    </row>
    <row r="13" spans="1:21" ht="15" customHeight="1">
      <c r="A13" s="259" t="s">
        <v>32</v>
      </c>
      <c r="B13" s="263"/>
      <c r="C13" s="261" t="s">
        <v>44</v>
      </c>
      <c r="D13" s="262">
        <v>15.38</v>
      </c>
      <c r="E13" s="250"/>
      <c r="F13" s="250"/>
      <c r="G13" s="250"/>
      <c r="H13" s="250"/>
      <c r="I13" s="250"/>
      <c r="J13" s="250"/>
      <c r="K13" s="250"/>
      <c r="L13" s="250"/>
      <c r="M13" s="250"/>
      <c r="N13" s="250"/>
      <c r="O13" s="250"/>
      <c r="P13" s="250"/>
      <c r="Q13" s="250"/>
      <c r="R13" s="250"/>
      <c r="S13" s="250"/>
      <c r="T13" s="250"/>
      <c r="U13" s="250"/>
    </row>
    <row r="14" spans="1:21" ht="15" customHeight="1">
      <c r="A14" s="258" t="s">
        <v>45</v>
      </c>
      <c r="B14" s="263"/>
      <c r="C14" s="261" t="s">
        <v>46</v>
      </c>
      <c r="D14" s="262">
        <v>21.52</v>
      </c>
      <c r="E14" s="250"/>
      <c r="F14" s="250"/>
      <c r="G14" s="250"/>
      <c r="H14" s="250"/>
      <c r="I14" s="250"/>
      <c r="J14" s="250"/>
      <c r="K14" s="250"/>
      <c r="L14" s="250"/>
      <c r="M14" s="250"/>
      <c r="N14" s="250"/>
      <c r="O14" s="250"/>
      <c r="P14" s="250"/>
      <c r="Q14" s="250"/>
      <c r="R14" s="250"/>
      <c r="S14" s="250"/>
      <c r="T14" s="250"/>
      <c r="U14" s="250"/>
    </row>
    <row r="15" spans="1:21" ht="15" customHeight="1">
      <c r="A15" s="258" t="s">
        <v>47</v>
      </c>
      <c r="B15" s="263"/>
      <c r="C15" s="261" t="s">
        <v>48</v>
      </c>
      <c r="D15" s="262">
        <v>21.52</v>
      </c>
      <c r="E15" s="250"/>
      <c r="F15" s="250"/>
      <c r="G15" s="250"/>
      <c r="H15" s="250"/>
      <c r="I15" s="250"/>
      <c r="J15" s="250"/>
      <c r="K15" s="250"/>
      <c r="L15" s="250"/>
      <c r="M15" s="250"/>
      <c r="N15" s="250"/>
      <c r="O15" s="250"/>
      <c r="P15" s="250"/>
      <c r="Q15" s="250"/>
      <c r="R15" s="250"/>
      <c r="S15" s="250"/>
      <c r="T15" s="250"/>
      <c r="U15" s="250"/>
    </row>
    <row r="16" spans="1:21" ht="15" customHeight="1">
      <c r="A16" s="258" t="s">
        <v>49</v>
      </c>
      <c r="B16" s="263"/>
      <c r="C16" s="261" t="s">
        <v>50</v>
      </c>
      <c r="D16" s="262">
        <v>21.52</v>
      </c>
      <c r="E16" s="250"/>
      <c r="F16" s="250"/>
      <c r="G16" s="250"/>
      <c r="H16" s="250"/>
      <c r="I16" s="250"/>
      <c r="J16" s="250"/>
      <c r="K16" s="250"/>
      <c r="L16" s="250"/>
      <c r="M16" s="250"/>
      <c r="N16" s="250"/>
      <c r="O16" s="250"/>
      <c r="P16" s="250"/>
      <c r="Q16" s="250"/>
      <c r="R16" s="250"/>
      <c r="S16" s="250"/>
      <c r="T16" s="250"/>
      <c r="U16" s="250"/>
    </row>
    <row r="17" spans="1:21" ht="15" customHeight="1">
      <c r="A17" s="149"/>
      <c r="B17" s="263"/>
      <c r="C17" s="261" t="s">
        <v>51</v>
      </c>
      <c r="D17" s="262">
        <v>330.38</v>
      </c>
      <c r="E17" s="250"/>
      <c r="F17" s="250"/>
      <c r="G17" s="250"/>
      <c r="H17" s="250"/>
      <c r="I17" s="250"/>
      <c r="J17" s="250"/>
      <c r="K17" s="250"/>
      <c r="L17" s="250"/>
      <c r="M17" s="250"/>
      <c r="N17" s="250"/>
      <c r="O17" s="250"/>
      <c r="P17" s="250"/>
      <c r="Q17" s="250"/>
      <c r="R17" s="250"/>
      <c r="S17" s="250"/>
      <c r="T17" s="250"/>
      <c r="U17" s="250"/>
    </row>
    <row r="18" spans="1:21" ht="15" customHeight="1">
      <c r="A18" s="149"/>
      <c r="B18" s="263"/>
      <c r="C18" s="261" t="s">
        <v>52</v>
      </c>
      <c r="D18" s="262">
        <v>330.38</v>
      </c>
      <c r="E18" s="250"/>
      <c r="F18" s="250"/>
      <c r="G18" s="250"/>
      <c r="H18" s="250"/>
      <c r="I18" s="250"/>
      <c r="J18" s="250"/>
      <c r="K18" s="250"/>
      <c r="L18" s="250"/>
      <c r="M18" s="250"/>
      <c r="N18" s="250"/>
      <c r="O18" s="250"/>
      <c r="P18" s="250"/>
      <c r="Q18" s="250"/>
      <c r="R18" s="250"/>
      <c r="S18" s="250"/>
      <c r="T18" s="250"/>
      <c r="U18" s="250"/>
    </row>
    <row r="19" spans="1:21" ht="15" customHeight="1">
      <c r="A19" s="149"/>
      <c r="B19" s="263"/>
      <c r="C19" s="261" t="s">
        <v>53</v>
      </c>
      <c r="D19" s="262">
        <v>233.63</v>
      </c>
      <c r="E19" s="250"/>
      <c r="F19" s="250"/>
      <c r="G19" s="250"/>
      <c r="H19" s="250"/>
      <c r="I19" s="250"/>
      <c r="J19" s="250"/>
      <c r="K19" s="250"/>
      <c r="L19" s="250"/>
      <c r="M19" s="250"/>
      <c r="N19" s="250"/>
      <c r="O19" s="250"/>
      <c r="P19" s="250"/>
      <c r="Q19" s="250"/>
      <c r="R19" s="250"/>
      <c r="S19" s="250"/>
      <c r="T19" s="250"/>
      <c r="U19" s="250"/>
    </row>
    <row r="20" spans="1:21" ht="15" customHeight="1">
      <c r="A20" s="149"/>
      <c r="B20" s="263"/>
      <c r="C20" s="261" t="s">
        <v>54</v>
      </c>
      <c r="D20" s="262">
        <v>96.75</v>
      </c>
      <c r="E20" s="250"/>
      <c r="F20" s="250"/>
      <c r="G20" s="250"/>
      <c r="H20" s="250"/>
      <c r="I20" s="250"/>
      <c r="J20" s="250"/>
      <c r="K20" s="250"/>
      <c r="L20" s="250"/>
      <c r="M20" s="250"/>
      <c r="N20" s="250"/>
      <c r="O20" s="250"/>
      <c r="P20" s="250"/>
      <c r="Q20" s="250"/>
      <c r="R20" s="250"/>
      <c r="S20" s="250"/>
      <c r="T20" s="250"/>
      <c r="U20" s="250"/>
    </row>
    <row r="21" spans="1:21" ht="15" customHeight="1">
      <c r="A21" s="149"/>
      <c r="B21" s="263"/>
      <c r="C21" s="146"/>
      <c r="D21" s="164"/>
      <c r="E21" s="250"/>
      <c r="F21" s="250"/>
      <c r="G21" s="250"/>
      <c r="H21" s="250"/>
      <c r="I21" s="250"/>
      <c r="J21" s="250"/>
      <c r="K21" s="250"/>
      <c r="L21" s="250"/>
      <c r="M21" s="250"/>
      <c r="N21" s="250"/>
      <c r="O21" s="250"/>
      <c r="P21" s="250"/>
      <c r="Q21" s="250"/>
      <c r="R21" s="250"/>
      <c r="S21" s="250"/>
      <c r="T21" s="250"/>
      <c r="U21" s="250"/>
    </row>
    <row r="22" spans="1:21" ht="15" customHeight="1">
      <c r="A22" s="149"/>
      <c r="B22" s="263"/>
      <c r="C22" s="146"/>
      <c r="D22" s="164"/>
      <c r="E22" s="250"/>
      <c r="F22" s="250"/>
      <c r="G22" s="250"/>
      <c r="H22" s="250"/>
      <c r="I22" s="250"/>
      <c r="J22" s="250"/>
      <c r="K22" s="250"/>
      <c r="L22" s="250"/>
      <c r="M22" s="250"/>
      <c r="N22" s="250"/>
      <c r="O22" s="250"/>
      <c r="P22" s="250"/>
      <c r="Q22" s="250"/>
      <c r="R22" s="250"/>
      <c r="S22" s="250"/>
      <c r="T22" s="250"/>
      <c r="U22" s="250"/>
    </row>
    <row r="23" spans="1:21" ht="15" customHeight="1">
      <c r="A23" s="149"/>
      <c r="B23" s="263"/>
      <c r="C23" s="146"/>
      <c r="D23" s="164"/>
      <c r="E23" s="250"/>
      <c r="F23" s="250"/>
      <c r="G23" s="250"/>
      <c r="H23" s="250"/>
      <c r="I23" s="250"/>
      <c r="J23" s="250"/>
      <c r="K23" s="250"/>
      <c r="L23" s="250"/>
      <c r="M23" s="250"/>
      <c r="N23" s="250"/>
      <c r="O23" s="250"/>
      <c r="P23" s="250"/>
      <c r="Q23" s="250"/>
      <c r="R23" s="250"/>
      <c r="S23" s="250"/>
      <c r="T23" s="250"/>
      <c r="U23" s="250"/>
    </row>
    <row r="24" spans="1:21" ht="15" customHeight="1">
      <c r="A24" s="258"/>
      <c r="B24" s="263"/>
      <c r="C24" s="264"/>
      <c r="D24" s="164"/>
      <c r="E24" s="250"/>
      <c r="F24" s="250"/>
      <c r="G24" s="250"/>
      <c r="H24" s="250"/>
      <c r="I24" s="250"/>
      <c r="J24" s="250"/>
      <c r="K24" s="250"/>
      <c r="L24" s="250"/>
      <c r="M24" s="250"/>
      <c r="N24" s="250"/>
      <c r="O24" s="250"/>
      <c r="P24" s="250"/>
      <c r="Q24" s="250"/>
      <c r="R24" s="250"/>
      <c r="S24" s="250"/>
      <c r="T24" s="250"/>
      <c r="U24" s="270"/>
    </row>
    <row r="25" spans="1:21" s="244" customFormat="1" ht="15" customHeight="1">
      <c r="A25" s="265"/>
      <c r="B25" s="265"/>
      <c r="C25" s="265"/>
      <c r="D25" s="164"/>
      <c r="E25" s="266"/>
      <c r="F25" s="266"/>
      <c r="G25" s="266"/>
      <c r="H25" s="266"/>
      <c r="I25" s="266"/>
      <c r="J25" s="266"/>
      <c r="K25" s="266"/>
      <c r="L25" s="266"/>
      <c r="M25" s="266"/>
      <c r="N25" s="266"/>
      <c r="O25" s="266"/>
      <c r="P25" s="266"/>
      <c r="Q25" s="266"/>
      <c r="R25" s="266"/>
      <c r="S25" s="266"/>
      <c r="T25" s="266"/>
      <c r="U25" s="266"/>
    </row>
    <row r="26" spans="1:4" ht="15" customHeight="1">
      <c r="A26" s="267"/>
      <c r="B26" s="267"/>
      <c r="C26" s="264"/>
      <c r="D26" s="164"/>
    </row>
    <row r="27" spans="1:4" ht="15" customHeight="1">
      <c r="A27" s="264"/>
      <c r="B27" s="264"/>
      <c r="C27" s="264"/>
      <c r="D27" s="164"/>
    </row>
    <row r="28" spans="1:4" ht="15" customHeight="1">
      <c r="A28" s="264"/>
      <c r="B28" s="264"/>
      <c r="C28" s="66"/>
      <c r="D28" s="164"/>
    </row>
    <row r="29" spans="1:4" ht="15" customHeight="1">
      <c r="A29" s="264"/>
      <c r="B29" s="264"/>
      <c r="C29" s="66"/>
      <c r="D29" s="164"/>
    </row>
    <row r="30" spans="1:4" ht="12">
      <c r="A30" s="268" t="s">
        <v>55</v>
      </c>
      <c r="B30" s="201">
        <f>SUM(B6,B8,B9,B10,B11,B12,B14)</f>
        <v>400.87</v>
      </c>
      <c r="C30" s="268" t="s">
        <v>56</v>
      </c>
      <c r="D30" s="201">
        <v>400.87</v>
      </c>
    </row>
    <row r="31" ht="18.75" customHeight="1"/>
    <row r="32" spans="1:4" ht="23.25" customHeight="1">
      <c r="A32" s="269" t="s">
        <v>57</v>
      </c>
      <c r="B32" s="269"/>
      <c r="C32" s="269"/>
      <c r="D32" s="269"/>
    </row>
    <row r="33" spans="1:4" ht="139.5" customHeight="1">
      <c r="A33" s="269"/>
      <c r="B33" s="269"/>
      <c r="C33" s="269"/>
      <c r="D33" s="269"/>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4"/>
  <sheetViews>
    <sheetView showGridLines="0" showZeros="0" workbookViewId="0" topLeftCell="A1">
      <selection activeCell="C22" sqref="C22"/>
    </sheetView>
  </sheetViews>
  <sheetFormatPr defaultColWidth="9.16015625" defaultRowHeight="11.25"/>
  <cols>
    <col min="1" max="1" width="25" style="64" customWidth="1"/>
    <col min="2" max="2" width="13.5" style="64" customWidth="1"/>
    <col min="3" max="3" width="10.66015625" style="64" customWidth="1"/>
    <col min="4" max="4" width="11.5" style="64" customWidth="1"/>
    <col min="5" max="5" width="11.16015625" style="64" customWidth="1"/>
    <col min="6" max="6" width="10.33203125" style="64" customWidth="1"/>
    <col min="7" max="7" width="11.16015625" style="64" customWidth="1"/>
    <col min="8" max="8" width="10.33203125" style="64" customWidth="1"/>
    <col min="9" max="9" width="6.66015625" style="64" customWidth="1"/>
    <col min="10" max="10" width="10.16015625" style="64" customWidth="1"/>
    <col min="11" max="12" width="10.16015625" style="0" customWidth="1"/>
    <col min="13" max="13" width="9.33203125" style="0" customWidth="1"/>
    <col min="14" max="14" width="10.66015625" style="64" customWidth="1"/>
    <col min="15" max="15" width="12" style="64" customWidth="1"/>
    <col min="16" max="16" width="10.33203125" style="64" customWidth="1"/>
    <col min="17" max="17" width="11.83203125" style="64" customWidth="1"/>
    <col min="18" max="18" width="10.66015625" style="64" customWidth="1"/>
    <col min="19" max="16384" width="9.16015625" style="64" customWidth="1"/>
  </cols>
  <sheetData>
    <row r="1" spans="1:19" ht="27">
      <c r="A1" s="226" t="s">
        <v>58</v>
      </c>
      <c r="B1" s="226"/>
      <c r="C1" s="226"/>
      <c r="D1" s="226"/>
      <c r="E1" s="226"/>
      <c r="F1" s="226"/>
      <c r="G1" s="226"/>
      <c r="H1" s="226"/>
      <c r="I1" s="226"/>
      <c r="J1" s="226"/>
      <c r="K1" s="242"/>
      <c r="L1" s="242"/>
      <c r="M1" s="242"/>
      <c r="N1" s="226"/>
      <c r="O1" s="226"/>
      <c r="P1" s="226"/>
      <c r="Q1" s="226"/>
      <c r="R1" s="226"/>
      <c r="S1" s="231"/>
    </row>
    <row r="2" spans="17:20" ht="12">
      <c r="Q2" s="171" t="s">
        <v>59</v>
      </c>
      <c r="R2" s="171"/>
      <c r="S2"/>
      <c r="T2"/>
    </row>
    <row r="3" spans="1:20" ht="12">
      <c r="A3" s="49" t="s">
        <v>24</v>
      </c>
      <c r="Q3" s="171" t="s">
        <v>25</v>
      </c>
      <c r="R3" s="188"/>
      <c r="S3"/>
      <c r="T3"/>
    </row>
    <row r="4" spans="1:19" s="204" customFormat="1" ht="20.25" customHeight="1">
      <c r="A4" s="55" t="s">
        <v>60</v>
      </c>
      <c r="B4" s="239" t="s">
        <v>61</v>
      </c>
      <c r="C4" s="239"/>
      <c r="D4" s="239"/>
      <c r="E4" s="239"/>
      <c r="F4" s="239"/>
      <c r="G4" s="239"/>
      <c r="H4" s="239"/>
      <c r="I4" s="239"/>
      <c r="J4" s="239"/>
      <c r="K4" s="78"/>
      <c r="L4" s="78"/>
      <c r="M4" s="78"/>
      <c r="N4" s="239" t="s">
        <v>62</v>
      </c>
      <c r="O4" s="239"/>
      <c r="P4" s="239"/>
      <c r="Q4" s="239"/>
      <c r="R4" s="239"/>
      <c r="S4" s="41"/>
    </row>
    <row r="5" spans="1:19" s="204" customFormat="1" ht="42.75" customHeight="1">
      <c r="A5" s="55"/>
      <c r="B5" s="55" t="s">
        <v>63</v>
      </c>
      <c r="C5" s="53" t="s">
        <v>30</v>
      </c>
      <c r="D5" s="53"/>
      <c r="E5" s="53" t="s">
        <v>34</v>
      </c>
      <c r="F5" s="53" t="s">
        <v>36</v>
      </c>
      <c r="G5" s="53" t="s">
        <v>38</v>
      </c>
      <c r="H5" s="53" t="s">
        <v>40</v>
      </c>
      <c r="I5" s="53" t="s">
        <v>42</v>
      </c>
      <c r="J5" s="53"/>
      <c r="K5" s="53" t="s">
        <v>45</v>
      </c>
      <c r="L5" s="53" t="s">
        <v>47</v>
      </c>
      <c r="M5" s="53" t="s">
        <v>49</v>
      </c>
      <c r="N5" s="53" t="s">
        <v>63</v>
      </c>
      <c r="O5" s="76" t="s">
        <v>64</v>
      </c>
      <c r="P5" s="76"/>
      <c r="Q5" s="76"/>
      <c r="R5" s="53" t="s">
        <v>65</v>
      </c>
      <c r="S5" s="41"/>
    </row>
    <row r="6" spans="1:19" s="204" customFormat="1" ht="64.5" customHeight="1">
      <c r="A6" s="55"/>
      <c r="B6" s="55"/>
      <c r="C6" s="53" t="s">
        <v>66</v>
      </c>
      <c r="D6" s="53" t="s">
        <v>32</v>
      </c>
      <c r="E6" s="53"/>
      <c r="F6" s="53"/>
      <c r="G6" s="53"/>
      <c r="H6" s="53"/>
      <c r="I6" s="122" t="s">
        <v>66</v>
      </c>
      <c r="J6" s="122" t="s">
        <v>32</v>
      </c>
      <c r="K6" s="53"/>
      <c r="L6" s="53"/>
      <c r="M6" s="53"/>
      <c r="N6" s="53"/>
      <c r="O6" s="53" t="s">
        <v>67</v>
      </c>
      <c r="P6" s="53" t="s">
        <v>68</v>
      </c>
      <c r="Q6" s="53" t="s">
        <v>69</v>
      </c>
      <c r="R6" s="53"/>
      <c r="S6" s="41"/>
    </row>
    <row r="7" spans="1:19" s="205" customFormat="1" ht="40.5" customHeight="1">
      <c r="A7" s="55">
        <v>1</v>
      </c>
      <c r="B7" s="55" t="s">
        <v>70</v>
      </c>
      <c r="C7" s="53">
        <v>3</v>
      </c>
      <c r="D7" s="53">
        <v>4</v>
      </c>
      <c r="E7" s="53">
        <v>5</v>
      </c>
      <c r="F7" s="53">
        <v>6</v>
      </c>
      <c r="G7" s="53">
        <v>7</v>
      </c>
      <c r="H7" s="53">
        <v>8</v>
      </c>
      <c r="I7" s="53">
        <v>9</v>
      </c>
      <c r="J7" s="53">
        <v>10</v>
      </c>
      <c r="K7" s="53">
        <v>11</v>
      </c>
      <c r="L7" s="53">
        <v>12</v>
      </c>
      <c r="M7" s="53">
        <v>13</v>
      </c>
      <c r="N7" s="53" t="s">
        <v>71</v>
      </c>
      <c r="O7" s="53">
        <v>15</v>
      </c>
      <c r="P7" s="53">
        <v>16</v>
      </c>
      <c r="Q7" s="53">
        <v>17</v>
      </c>
      <c r="R7" s="53">
        <v>18</v>
      </c>
      <c r="S7" s="223"/>
    </row>
    <row r="8" spans="1:19" s="206" customFormat="1" ht="14.25" customHeight="1">
      <c r="A8" s="55" t="s">
        <v>72</v>
      </c>
      <c r="B8" s="240">
        <v>400.87</v>
      </c>
      <c r="C8" s="240">
        <v>400.87</v>
      </c>
      <c r="D8" s="240">
        <f>SUM(D9:D13)</f>
        <v>0</v>
      </c>
      <c r="E8" s="240">
        <f>SUM(E9:E13)</f>
        <v>0</v>
      </c>
      <c r="F8" s="240">
        <f>SUM(F9:F13)</f>
        <v>0</v>
      </c>
      <c r="G8" s="240"/>
      <c r="H8" s="240"/>
      <c r="I8" s="240"/>
      <c r="J8" s="240"/>
      <c r="K8" s="240">
        <f>SUM(K9:K13)</f>
        <v>0</v>
      </c>
      <c r="L8" s="240"/>
      <c r="M8" s="240"/>
      <c r="N8" s="240">
        <v>400.87</v>
      </c>
      <c r="O8" s="240">
        <v>264.36</v>
      </c>
      <c r="P8" s="240">
        <v>36.49</v>
      </c>
      <c r="Q8" s="240">
        <v>3.27</v>
      </c>
      <c r="R8" s="240">
        <v>96.75</v>
      </c>
      <c r="S8"/>
    </row>
    <row r="9" spans="1:18" ht="12">
      <c r="A9" s="210"/>
      <c r="B9" s="211"/>
      <c r="C9" s="211"/>
      <c r="D9" s="212"/>
      <c r="E9" s="212"/>
      <c r="F9" s="212"/>
      <c r="G9" s="212"/>
      <c r="H9" s="212"/>
      <c r="I9" s="212"/>
      <c r="J9" s="212"/>
      <c r="K9" s="243"/>
      <c r="L9" s="243"/>
      <c r="M9" s="243"/>
      <c r="N9" s="211"/>
      <c r="O9" s="221"/>
      <c r="P9" s="221"/>
      <c r="Q9" s="221"/>
      <c r="R9" s="211"/>
    </row>
    <row r="10" spans="1:18" ht="12">
      <c r="A10" s="210"/>
      <c r="B10" s="211"/>
      <c r="C10" s="211"/>
      <c r="D10" s="213"/>
      <c r="E10" s="213"/>
      <c r="F10" s="213"/>
      <c r="G10" s="213"/>
      <c r="H10" s="213"/>
      <c r="I10" s="213"/>
      <c r="J10" s="213"/>
      <c r="K10" s="67"/>
      <c r="L10" s="67"/>
      <c r="M10" s="67"/>
      <c r="N10" s="211"/>
      <c r="O10" s="221"/>
      <c r="P10" s="221"/>
      <c r="Q10" s="221"/>
      <c r="R10" s="211"/>
    </row>
    <row r="11" spans="1:18" ht="12">
      <c r="A11" s="210"/>
      <c r="B11" s="211"/>
      <c r="C11" s="211"/>
      <c r="D11" s="215"/>
      <c r="E11" s="215"/>
      <c r="F11" s="215"/>
      <c r="G11" s="215"/>
      <c r="H11" s="215"/>
      <c r="I11" s="215"/>
      <c r="J11" s="215"/>
      <c r="K11" s="237"/>
      <c r="L11" s="237"/>
      <c r="M11" s="237"/>
      <c r="N11" s="211"/>
      <c r="O11" s="221"/>
      <c r="P11" s="221"/>
      <c r="Q11" s="221"/>
      <c r="R11" s="211"/>
    </row>
    <row r="12" spans="1:18" ht="12">
      <c r="A12" s="214"/>
      <c r="B12" s="211"/>
      <c r="C12" s="211"/>
      <c r="D12" s="215"/>
      <c r="E12" s="215"/>
      <c r="F12" s="216"/>
      <c r="G12" s="216"/>
      <c r="H12" s="216"/>
      <c r="I12" s="216"/>
      <c r="J12" s="216"/>
      <c r="K12" s="237"/>
      <c r="L12" s="237"/>
      <c r="M12" s="237"/>
      <c r="N12" s="211"/>
      <c r="O12" s="221"/>
      <c r="P12" s="221"/>
      <c r="Q12" s="221"/>
      <c r="R12" s="211"/>
    </row>
    <row r="13" spans="1:18" ht="12">
      <c r="A13" s="214"/>
      <c r="B13" s="211"/>
      <c r="C13" s="211"/>
      <c r="D13" s="215"/>
      <c r="E13" s="215"/>
      <c r="F13" s="216"/>
      <c r="G13" s="216"/>
      <c r="H13" s="216"/>
      <c r="I13" s="216"/>
      <c r="J13" s="216"/>
      <c r="K13" s="237"/>
      <c r="L13" s="237"/>
      <c r="M13" s="237"/>
      <c r="N13" s="211"/>
      <c r="O13" s="221"/>
      <c r="P13" s="221"/>
      <c r="Q13" s="221"/>
      <c r="R13" s="211"/>
    </row>
    <row r="14" spans="1:18" ht="14.25">
      <c r="A14" s="241"/>
      <c r="B14" s="241"/>
      <c r="C14" s="241"/>
      <c r="D14" s="241"/>
      <c r="E14" s="241"/>
      <c r="F14" s="241"/>
      <c r="G14" s="241"/>
      <c r="H14" s="241"/>
      <c r="I14" s="241"/>
      <c r="J14" s="241"/>
      <c r="K14" s="241"/>
      <c r="L14" s="241"/>
      <c r="M14" s="241"/>
      <c r="N14" s="241"/>
      <c r="O14" s="241"/>
      <c r="P14" s="241"/>
      <c r="Q14" s="241"/>
      <c r="R14" s="241"/>
    </row>
  </sheetData>
  <sheetProtection/>
  <mergeCells count="17">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M22"/>
  <sheetViews>
    <sheetView showGridLines="0" showZeros="0" workbookViewId="0" topLeftCell="A1">
      <selection activeCell="T13" sqref="T13"/>
    </sheetView>
  </sheetViews>
  <sheetFormatPr defaultColWidth="9.16015625" defaultRowHeight="11.25"/>
  <cols>
    <col min="1" max="1" width="32.83203125" style="64" customWidth="1"/>
    <col min="2" max="2" width="7.33203125" style="64" customWidth="1"/>
    <col min="3" max="3" width="7.5" style="64" customWidth="1"/>
    <col min="4" max="4" width="8.16015625" style="64" customWidth="1"/>
    <col min="5" max="5" width="28" style="64" customWidth="1"/>
    <col min="6" max="6" width="18.66015625" style="64" customWidth="1"/>
    <col min="7" max="7" width="15" style="64" customWidth="1"/>
    <col min="8" max="8" width="13.16015625" style="64" customWidth="1"/>
    <col min="9" max="9" width="9" style="64" bestFit="1" customWidth="1"/>
    <col min="10" max="10" width="10.83203125" style="64" customWidth="1"/>
    <col min="11" max="11" width="11.5" style="64" customWidth="1"/>
    <col min="12" max="12" width="10.66015625" style="0" customWidth="1"/>
    <col min="13" max="13" width="8.66015625" style="64" customWidth="1"/>
    <col min="14" max="14" width="14.5" style="64" customWidth="1"/>
    <col min="15" max="16" width="12.83203125" style="64" customWidth="1"/>
    <col min="17" max="17" width="9.33203125" style="64" customWidth="1"/>
    <col min="18" max="247" width="9.16015625" style="64" customWidth="1"/>
  </cols>
  <sheetData>
    <row r="1" spans="1:16" ht="28.5" customHeight="1">
      <c r="A1" s="126" t="s">
        <v>73</v>
      </c>
      <c r="B1" s="126"/>
      <c r="C1" s="126"/>
      <c r="D1" s="126"/>
      <c r="E1" s="126"/>
      <c r="F1" s="126"/>
      <c r="G1" s="126"/>
      <c r="H1" s="126"/>
      <c r="I1" s="126"/>
      <c r="J1" s="126"/>
      <c r="K1" s="126"/>
      <c r="L1" s="126"/>
      <c r="M1" s="126"/>
      <c r="N1" s="126"/>
      <c r="O1" s="126"/>
      <c r="P1" s="126"/>
    </row>
    <row r="2" spans="13:17" ht="10.5" customHeight="1">
      <c r="M2"/>
      <c r="P2" s="235"/>
      <c r="Q2" s="238" t="s">
        <v>74</v>
      </c>
    </row>
    <row r="3" spans="1:17" ht="17.25" customHeight="1">
      <c r="A3" s="48" t="s">
        <v>24</v>
      </c>
      <c r="B3" s="147"/>
      <c r="C3" s="147"/>
      <c r="D3" s="147"/>
      <c r="E3" s="147"/>
      <c r="M3"/>
      <c r="P3" s="156" t="s">
        <v>25</v>
      </c>
      <c r="Q3" s="156"/>
    </row>
    <row r="4" spans="1:17" s="204" customFormat="1" ht="23.25" customHeight="1">
      <c r="A4" s="55" t="s">
        <v>60</v>
      </c>
      <c r="B4" s="81" t="s">
        <v>75</v>
      </c>
      <c r="C4" s="81"/>
      <c r="D4" s="81"/>
      <c r="E4" s="80" t="s">
        <v>76</v>
      </c>
      <c r="F4" s="76" t="s">
        <v>61</v>
      </c>
      <c r="G4" s="76"/>
      <c r="H4" s="76"/>
      <c r="I4" s="76"/>
      <c r="J4" s="76"/>
      <c r="K4" s="76"/>
      <c r="L4" s="76"/>
      <c r="M4" s="76"/>
      <c r="N4" s="76"/>
      <c r="O4" s="76"/>
      <c r="P4" s="76"/>
      <c r="Q4" s="76"/>
    </row>
    <row r="5" spans="1:17" s="204" customFormat="1" ht="48" customHeight="1">
      <c r="A5" s="55"/>
      <c r="B5" s="232" t="s">
        <v>77</v>
      </c>
      <c r="C5" s="232" t="s">
        <v>78</v>
      </c>
      <c r="D5" s="232" t="s">
        <v>79</v>
      </c>
      <c r="E5" s="80"/>
      <c r="F5" s="55" t="s">
        <v>63</v>
      </c>
      <c r="G5" s="53" t="s">
        <v>30</v>
      </c>
      <c r="H5" s="53"/>
      <c r="I5" s="53" t="s">
        <v>34</v>
      </c>
      <c r="J5" s="53" t="s">
        <v>36</v>
      </c>
      <c r="K5" s="53" t="s">
        <v>38</v>
      </c>
      <c r="L5" s="53" t="s">
        <v>40</v>
      </c>
      <c r="M5" s="53" t="s">
        <v>42</v>
      </c>
      <c r="N5" s="53"/>
      <c r="O5" s="53" t="s">
        <v>45</v>
      </c>
      <c r="P5" s="53" t="s">
        <v>47</v>
      </c>
      <c r="Q5" s="53" t="s">
        <v>49</v>
      </c>
    </row>
    <row r="6" spans="1:17" s="204" customFormat="1" ht="51.75" customHeight="1">
      <c r="A6" s="55"/>
      <c r="B6" s="232"/>
      <c r="C6" s="232"/>
      <c r="D6" s="232"/>
      <c r="E6" s="80"/>
      <c r="F6" s="55"/>
      <c r="G6" s="53" t="s">
        <v>66</v>
      </c>
      <c r="H6" s="53" t="s">
        <v>32</v>
      </c>
      <c r="I6" s="53"/>
      <c r="J6" s="53"/>
      <c r="K6" s="53"/>
      <c r="L6" s="53"/>
      <c r="M6" s="53" t="s">
        <v>66</v>
      </c>
      <c r="N6" s="53" t="s">
        <v>32</v>
      </c>
      <c r="O6" s="53"/>
      <c r="P6" s="53"/>
      <c r="Q6" s="53"/>
    </row>
    <row r="7" spans="1:17" s="204" customFormat="1" ht="29.25" customHeight="1">
      <c r="A7" s="55">
        <v>1</v>
      </c>
      <c r="B7" s="232">
        <v>2</v>
      </c>
      <c r="C7" s="232">
        <v>3</v>
      </c>
      <c r="D7" s="232">
        <v>4</v>
      </c>
      <c r="E7" s="80">
        <v>5</v>
      </c>
      <c r="F7" s="55" t="s">
        <v>80</v>
      </c>
      <c r="G7" s="53">
        <v>7</v>
      </c>
      <c r="H7" s="53">
        <v>8</v>
      </c>
      <c r="I7" s="53">
        <v>9</v>
      </c>
      <c r="J7" s="53">
        <v>10</v>
      </c>
      <c r="K7" s="53">
        <v>11</v>
      </c>
      <c r="L7" s="53">
        <v>12</v>
      </c>
      <c r="M7" s="53">
        <v>13</v>
      </c>
      <c r="N7" s="53">
        <v>14</v>
      </c>
      <c r="O7" s="53">
        <v>15</v>
      </c>
      <c r="P7" s="53">
        <v>16</v>
      </c>
      <c r="Q7" s="53">
        <v>17</v>
      </c>
    </row>
    <row r="8" spans="1:247" s="41" customFormat="1" ht="19.5" customHeight="1">
      <c r="A8" s="56" t="s">
        <v>72</v>
      </c>
      <c r="B8" s="233"/>
      <c r="C8" s="233"/>
      <c r="D8" s="233"/>
      <c r="E8" s="58" t="s">
        <v>63</v>
      </c>
      <c r="F8" s="201">
        <f>G8+I8+J8+K8+L8+M8+O8+P8+Q8</f>
        <v>400.87</v>
      </c>
      <c r="G8" s="201">
        <f>SUM(G9,G13,G16,G19)</f>
        <v>400.87</v>
      </c>
      <c r="H8" s="201">
        <v>0</v>
      </c>
      <c r="I8" s="201">
        <v>0</v>
      </c>
      <c r="J8" s="201"/>
      <c r="K8" s="201"/>
      <c r="L8" s="236">
        <v>0</v>
      </c>
      <c r="M8" s="152"/>
      <c r="N8" s="152"/>
      <c r="O8" s="152"/>
      <c r="P8" s="152"/>
      <c r="Q8" s="152"/>
      <c r="R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row>
    <row r="9" spans="1:17" ht="19.5" customHeight="1">
      <c r="A9" s="210"/>
      <c r="B9" s="148">
        <v>208</v>
      </c>
      <c r="C9" s="138"/>
      <c r="D9" s="138"/>
      <c r="E9" s="148" t="s">
        <v>33</v>
      </c>
      <c r="F9" s="140">
        <v>33.59</v>
      </c>
      <c r="G9" s="140">
        <v>33.59</v>
      </c>
      <c r="H9" s="215"/>
      <c r="I9" s="215"/>
      <c r="J9" s="215"/>
      <c r="K9" s="215"/>
      <c r="L9" s="237"/>
      <c r="M9" s="142"/>
      <c r="N9" s="142"/>
      <c r="O9" s="142"/>
      <c r="P9" s="142"/>
      <c r="Q9" s="142"/>
    </row>
    <row r="10" spans="1:17" ht="19.5" customHeight="1">
      <c r="A10" s="210"/>
      <c r="B10" s="148"/>
      <c r="C10" s="138" t="s">
        <v>81</v>
      </c>
      <c r="D10" s="138"/>
      <c r="E10" s="148" t="s">
        <v>35</v>
      </c>
      <c r="F10" s="140">
        <v>33.59</v>
      </c>
      <c r="G10" s="140">
        <v>33.59</v>
      </c>
      <c r="H10" s="215"/>
      <c r="I10" s="215"/>
      <c r="J10" s="215"/>
      <c r="K10" s="215"/>
      <c r="L10" s="237"/>
      <c r="M10" s="142"/>
      <c r="N10" s="142"/>
      <c r="O10" s="142"/>
      <c r="P10" s="142"/>
      <c r="Q10" s="142"/>
    </row>
    <row r="11" spans="1:17" ht="19.5" customHeight="1">
      <c r="A11" s="210"/>
      <c r="B11" s="148">
        <v>208</v>
      </c>
      <c r="C11" s="138" t="s">
        <v>82</v>
      </c>
      <c r="D11" s="138" t="s">
        <v>83</v>
      </c>
      <c r="E11" s="148" t="s">
        <v>37</v>
      </c>
      <c r="F11" s="140">
        <v>3.52</v>
      </c>
      <c r="G11" s="140">
        <v>3.52</v>
      </c>
      <c r="H11" s="215"/>
      <c r="I11" s="215"/>
      <c r="J11" s="215"/>
      <c r="K11" s="215"/>
      <c r="L11" s="237"/>
      <c r="M11" s="142"/>
      <c r="N11" s="142"/>
      <c r="O11" s="142"/>
      <c r="P11" s="142"/>
      <c r="Q11" s="142"/>
    </row>
    <row r="12" spans="1:17" ht="19.5" customHeight="1">
      <c r="A12" s="210"/>
      <c r="B12" s="148">
        <v>208</v>
      </c>
      <c r="C12" s="138" t="s">
        <v>82</v>
      </c>
      <c r="D12" s="138" t="s">
        <v>81</v>
      </c>
      <c r="E12" s="148" t="s">
        <v>39</v>
      </c>
      <c r="F12" s="140">
        <v>30.07</v>
      </c>
      <c r="G12" s="140">
        <v>30.07</v>
      </c>
      <c r="H12" s="215"/>
      <c r="I12" s="215"/>
      <c r="J12" s="215"/>
      <c r="K12" s="215"/>
      <c r="L12" s="237"/>
      <c r="M12" s="142"/>
      <c r="N12" s="142"/>
      <c r="O12" s="142"/>
      <c r="P12" s="142"/>
      <c r="Q12" s="142"/>
    </row>
    <row r="13" spans="1:17" ht="19.5" customHeight="1">
      <c r="A13" s="210"/>
      <c r="B13" s="148">
        <v>210</v>
      </c>
      <c r="C13" s="138"/>
      <c r="D13" s="138"/>
      <c r="E13" s="148" t="s">
        <v>41</v>
      </c>
      <c r="F13" s="140">
        <v>15.38</v>
      </c>
      <c r="G13" s="140">
        <v>15.38</v>
      </c>
      <c r="H13" s="215"/>
      <c r="I13" s="215"/>
      <c r="J13" s="216"/>
      <c r="K13" s="216"/>
      <c r="L13" s="237"/>
      <c r="M13" s="142"/>
      <c r="N13" s="142"/>
      <c r="O13" s="142"/>
      <c r="P13" s="142"/>
      <c r="Q13" s="142"/>
    </row>
    <row r="14" spans="1:17" ht="19.5" customHeight="1">
      <c r="A14" s="210"/>
      <c r="B14" s="148"/>
      <c r="C14" s="138" t="s">
        <v>84</v>
      </c>
      <c r="D14" s="138"/>
      <c r="E14" s="148" t="s">
        <v>43</v>
      </c>
      <c r="F14" s="140">
        <v>15.38</v>
      </c>
      <c r="G14" s="140">
        <v>15.38</v>
      </c>
      <c r="H14" s="215"/>
      <c r="I14" s="215"/>
      <c r="J14" s="215"/>
      <c r="K14" s="215"/>
      <c r="L14" s="237"/>
      <c r="M14" s="142"/>
      <c r="N14" s="142"/>
      <c r="O14" s="142"/>
      <c r="P14" s="142"/>
      <c r="Q14" s="142"/>
    </row>
    <row r="15" spans="1:17" ht="19.5" customHeight="1">
      <c r="A15" s="214"/>
      <c r="B15" s="148">
        <v>210</v>
      </c>
      <c r="C15" s="138" t="s">
        <v>85</v>
      </c>
      <c r="D15" s="138" t="s">
        <v>83</v>
      </c>
      <c r="E15" s="148" t="s">
        <v>44</v>
      </c>
      <c r="F15" s="140">
        <v>15.38</v>
      </c>
      <c r="G15" s="140">
        <v>15.38</v>
      </c>
      <c r="H15" s="215"/>
      <c r="I15" s="215"/>
      <c r="J15" s="215"/>
      <c r="K15" s="215"/>
      <c r="L15" s="237"/>
      <c r="M15" s="142"/>
      <c r="N15" s="142"/>
      <c r="O15" s="142"/>
      <c r="P15" s="142"/>
      <c r="Q15" s="142"/>
    </row>
    <row r="16" spans="1:17" ht="19.5" customHeight="1">
      <c r="A16" s="214"/>
      <c r="B16" s="148">
        <v>221</v>
      </c>
      <c r="C16" s="138"/>
      <c r="D16" s="138"/>
      <c r="E16" s="148" t="s">
        <v>46</v>
      </c>
      <c r="F16" s="140">
        <v>21.52</v>
      </c>
      <c r="G16" s="140">
        <v>21.52</v>
      </c>
      <c r="H16" s="215"/>
      <c r="I16" s="215"/>
      <c r="J16" s="215"/>
      <c r="K16" s="215"/>
      <c r="L16" s="237"/>
      <c r="M16" s="142"/>
      <c r="N16" s="142"/>
      <c r="O16" s="142"/>
      <c r="P16" s="142"/>
      <c r="Q16" s="142"/>
    </row>
    <row r="17" spans="1:17" ht="19.5" customHeight="1">
      <c r="A17" s="234"/>
      <c r="B17" s="148"/>
      <c r="C17" s="138" t="s">
        <v>83</v>
      </c>
      <c r="D17" s="138"/>
      <c r="E17" s="148" t="s">
        <v>48</v>
      </c>
      <c r="F17" s="140">
        <v>21.52</v>
      </c>
      <c r="G17" s="140">
        <v>21.52</v>
      </c>
      <c r="H17" s="234"/>
      <c r="I17" s="234"/>
      <c r="J17" s="234"/>
      <c r="K17" s="234"/>
      <c r="L17" s="234"/>
      <c r="M17" s="234"/>
      <c r="N17" s="234"/>
      <c r="O17" s="234"/>
      <c r="P17" s="234"/>
      <c r="Q17" s="150"/>
    </row>
    <row r="18" spans="1:17" ht="19.5" customHeight="1">
      <c r="A18" s="150"/>
      <c r="B18" s="148">
        <v>221</v>
      </c>
      <c r="C18" s="138" t="s">
        <v>86</v>
      </c>
      <c r="D18" s="138" t="s">
        <v>87</v>
      </c>
      <c r="E18" s="148" t="s">
        <v>50</v>
      </c>
      <c r="F18" s="140">
        <v>21.52</v>
      </c>
      <c r="G18" s="140">
        <v>21.52</v>
      </c>
      <c r="H18" s="150"/>
      <c r="I18" s="150"/>
      <c r="J18" s="150"/>
      <c r="K18" s="150"/>
      <c r="L18" s="143"/>
      <c r="M18" s="150"/>
      <c r="N18" s="150"/>
      <c r="O18" s="150"/>
      <c r="P18" s="150"/>
      <c r="Q18" s="150"/>
    </row>
    <row r="19" spans="1:17" ht="19.5" customHeight="1">
      <c r="A19" s="150"/>
      <c r="B19" s="148">
        <v>224</v>
      </c>
      <c r="C19" s="138"/>
      <c r="D19" s="138"/>
      <c r="E19" s="148" t="s">
        <v>51</v>
      </c>
      <c r="F19" s="140">
        <v>330.38</v>
      </c>
      <c r="G19" s="140">
        <v>330.38</v>
      </c>
      <c r="H19" s="150"/>
      <c r="I19" s="150"/>
      <c r="J19" s="150"/>
      <c r="K19" s="150"/>
      <c r="L19" s="143"/>
      <c r="M19" s="150"/>
      <c r="N19" s="150"/>
      <c r="O19" s="150"/>
      <c r="P19" s="150"/>
      <c r="Q19" s="150"/>
    </row>
    <row r="20" spans="1:17" ht="19.5" customHeight="1">
      <c r="A20" s="150"/>
      <c r="B20" s="148"/>
      <c r="C20" s="138" t="s">
        <v>87</v>
      </c>
      <c r="D20" s="138"/>
      <c r="E20" s="148" t="s">
        <v>52</v>
      </c>
      <c r="F20" s="140">
        <v>330.38</v>
      </c>
      <c r="G20" s="140">
        <v>330.38</v>
      </c>
      <c r="H20" s="150"/>
      <c r="I20" s="150"/>
      <c r="J20" s="150"/>
      <c r="K20" s="150"/>
      <c r="L20" s="143"/>
      <c r="M20" s="150"/>
      <c r="N20" s="150"/>
      <c r="O20" s="150"/>
      <c r="P20" s="150"/>
      <c r="Q20" s="150"/>
    </row>
    <row r="21" spans="1:17" ht="19.5" customHeight="1">
      <c r="A21" s="150"/>
      <c r="B21" s="148">
        <v>224</v>
      </c>
      <c r="C21" s="138" t="s">
        <v>88</v>
      </c>
      <c r="D21" s="138" t="s">
        <v>89</v>
      </c>
      <c r="E21" s="148" t="s">
        <v>53</v>
      </c>
      <c r="F21" s="140">
        <v>233.63</v>
      </c>
      <c r="G21" s="140">
        <v>233.63</v>
      </c>
      <c r="H21" s="150"/>
      <c r="I21" s="150"/>
      <c r="J21" s="150"/>
      <c r="K21" s="150"/>
      <c r="L21" s="143"/>
      <c r="M21" s="150"/>
      <c r="N21" s="150"/>
      <c r="O21" s="150"/>
      <c r="P21" s="150"/>
      <c r="Q21" s="150"/>
    </row>
    <row r="22" spans="1:17" ht="19.5" customHeight="1">
      <c r="A22" s="150"/>
      <c r="B22" s="148">
        <v>224</v>
      </c>
      <c r="C22" s="138" t="s">
        <v>88</v>
      </c>
      <c r="D22" s="138" t="s">
        <v>90</v>
      </c>
      <c r="E22" s="148" t="s">
        <v>54</v>
      </c>
      <c r="F22" s="140">
        <v>96.75</v>
      </c>
      <c r="G22" s="140">
        <v>96.75</v>
      </c>
      <c r="H22" s="150"/>
      <c r="I22" s="150"/>
      <c r="J22" s="150"/>
      <c r="K22" s="150"/>
      <c r="L22" s="143"/>
      <c r="M22" s="150"/>
      <c r="N22" s="150"/>
      <c r="O22" s="150"/>
      <c r="P22" s="150"/>
      <c r="Q22" s="150"/>
    </row>
  </sheetData>
  <sheetProtection/>
  <mergeCells count="19">
    <mergeCell ref="A1:O1"/>
    <mergeCell ref="P3:Q3"/>
    <mergeCell ref="B4:D4"/>
    <mergeCell ref="F4:Q4"/>
    <mergeCell ref="G5:H5"/>
    <mergeCell ref="M5:N5"/>
    <mergeCell ref="A4:A6"/>
    <mergeCell ref="B5:B6"/>
    <mergeCell ref="C5:C6"/>
    <mergeCell ref="D5: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3"/>
  <sheetViews>
    <sheetView showGridLines="0" showZeros="0" workbookViewId="0" topLeftCell="A1">
      <selection activeCell="M19" sqref="M19"/>
    </sheetView>
  </sheetViews>
  <sheetFormatPr defaultColWidth="9.16015625" defaultRowHeight="11.25"/>
  <cols>
    <col min="1" max="1" width="40.33203125" style="64" customWidth="1"/>
    <col min="2" max="2" width="5.33203125" style="189" bestFit="1" customWidth="1"/>
    <col min="3" max="4" width="4.33203125" style="189" bestFit="1" customWidth="1"/>
    <col min="5" max="5" width="42" style="64" bestFit="1" customWidth="1"/>
    <col min="6" max="6" width="16" style="64" bestFit="1" customWidth="1"/>
    <col min="7" max="7" width="9.83203125" style="64" customWidth="1"/>
    <col min="8" max="8" width="11.83203125" style="64" customWidth="1"/>
    <col min="9" max="9" width="15.16015625" style="64" customWidth="1"/>
    <col min="10" max="10" width="11.5" style="64" bestFit="1" customWidth="1"/>
    <col min="11" max="248" width="9.16015625" style="64" customWidth="1"/>
    <col min="249" max="254" width="9.16015625" style="0" customWidth="1"/>
  </cols>
  <sheetData>
    <row r="1" spans="1:11" ht="27">
      <c r="A1" s="226" t="s">
        <v>91</v>
      </c>
      <c r="B1" s="227"/>
      <c r="C1" s="227"/>
      <c r="D1" s="227"/>
      <c r="E1" s="226"/>
      <c r="F1" s="226"/>
      <c r="G1" s="226"/>
      <c r="H1" s="226"/>
      <c r="I1" s="226"/>
      <c r="J1" s="226"/>
      <c r="K1" s="231"/>
    </row>
    <row r="2" spans="9:12" ht="12">
      <c r="I2" s="171" t="s">
        <v>92</v>
      </c>
      <c r="J2" s="171"/>
      <c r="K2"/>
      <c r="L2"/>
    </row>
    <row r="3" spans="1:12" ht="17.25" customHeight="1">
      <c r="A3" s="48" t="s">
        <v>24</v>
      </c>
      <c r="B3" s="228"/>
      <c r="C3" s="228"/>
      <c r="D3" s="228"/>
      <c r="E3" s="147"/>
      <c r="I3" s="171" t="s">
        <v>25</v>
      </c>
      <c r="J3" s="156"/>
      <c r="K3"/>
      <c r="L3"/>
    </row>
    <row r="4" spans="1:11" s="204" customFormat="1" ht="19.5" customHeight="1">
      <c r="A4" s="55" t="s">
        <v>60</v>
      </c>
      <c r="B4" s="81" t="s">
        <v>75</v>
      </c>
      <c r="C4" s="81"/>
      <c r="D4" s="81"/>
      <c r="E4" s="80" t="s">
        <v>76</v>
      </c>
      <c r="F4" s="207" t="s">
        <v>62</v>
      </c>
      <c r="G4" s="208"/>
      <c r="H4" s="208"/>
      <c r="I4" s="208"/>
      <c r="J4" s="219"/>
      <c r="K4" s="41"/>
    </row>
    <row r="5" spans="1:11" s="204" customFormat="1" ht="19.5" customHeight="1">
      <c r="A5" s="55"/>
      <c r="B5" s="229" t="s">
        <v>77</v>
      </c>
      <c r="C5" s="229" t="s">
        <v>78</v>
      </c>
      <c r="D5" s="229" t="s">
        <v>79</v>
      </c>
      <c r="E5" s="80"/>
      <c r="F5" s="128" t="s">
        <v>63</v>
      </c>
      <c r="G5" s="199" t="s">
        <v>64</v>
      </c>
      <c r="H5" s="200"/>
      <c r="I5" s="203"/>
      <c r="J5" s="128" t="s">
        <v>65</v>
      </c>
      <c r="K5" s="41"/>
    </row>
    <row r="6" spans="1:11" s="204" customFormat="1" ht="39" customHeight="1">
      <c r="A6" s="55"/>
      <c r="B6" s="230"/>
      <c r="C6" s="230"/>
      <c r="D6" s="230"/>
      <c r="E6" s="80"/>
      <c r="F6" s="134"/>
      <c r="G6" s="134" t="s">
        <v>67</v>
      </c>
      <c r="H6" s="134" t="s">
        <v>68</v>
      </c>
      <c r="I6" s="134" t="s">
        <v>69</v>
      </c>
      <c r="J6" s="134"/>
      <c r="K6" s="41"/>
    </row>
    <row r="7" spans="1:11" s="204" customFormat="1" ht="18" customHeight="1">
      <c r="A7" s="55">
        <v>1</v>
      </c>
      <c r="B7" s="230" t="s">
        <v>93</v>
      </c>
      <c r="C7" s="230" t="s">
        <v>94</v>
      </c>
      <c r="D7" s="230" t="s">
        <v>95</v>
      </c>
      <c r="E7" s="80">
        <v>5</v>
      </c>
      <c r="F7" s="134" t="s">
        <v>96</v>
      </c>
      <c r="G7" s="134">
        <v>7</v>
      </c>
      <c r="H7" s="134">
        <v>8</v>
      </c>
      <c r="I7" s="134">
        <v>9</v>
      </c>
      <c r="J7" s="134">
        <v>10</v>
      </c>
      <c r="K7" s="41"/>
    </row>
    <row r="8" spans="1:248" s="41" customFormat="1" ht="24.75" customHeight="1">
      <c r="A8" s="56" t="s">
        <v>72</v>
      </c>
      <c r="B8" s="57"/>
      <c r="C8" s="57"/>
      <c r="D8" s="57"/>
      <c r="E8" s="58" t="s">
        <v>63</v>
      </c>
      <c r="F8" s="201">
        <f>F9</f>
        <v>400.87</v>
      </c>
      <c r="G8" s="201">
        <f>G9</f>
        <v>264.36</v>
      </c>
      <c r="H8" s="201">
        <f>H9</f>
        <v>36.49</v>
      </c>
      <c r="I8" s="201">
        <f>I9</f>
        <v>3.27</v>
      </c>
      <c r="J8" s="201">
        <f>J9</f>
        <v>96.75</v>
      </c>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row>
    <row r="9" spans="1:248" s="41" customFormat="1" ht="24.75" customHeight="1">
      <c r="A9" s="56"/>
      <c r="B9" s="61"/>
      <c r="C9" s="61"/>
      <c r="D9" s="61"/>
      <c r="E9" s="62" t="s">
        <v>66</v>
      </c>
      <c r="F9" s="63">
        <v>400.87</v>
      </c>
      <c r="G9" s="63">
        <v>264.36</v>
      </c>
      <c r="H9" s="63">
        <v>36.49</v>
      </c>
      <c r="I9" s="63">
        <v>3.27</v>
      </c>
      <c r="J9" s="63">
        <v>96.75</v>
      </c>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row>
    <row r="10" spans="2:10" ht="24.75" customHeight="1">
      <c r="B10" s="148">
        <v>208</v>
      </c>
      <c r="C10" s="138"/>
      <c r="D10" s="138"/>
      <c r="E10" s="148" t="s">
        <v>33</v>
      </c>
      <c r="F10" s="140">
        <v>33.59</v>
      </c>
      <c r="G10" s="140">
        <v>33.59</v>
      </c>
      <c r="H10" s="67"/>
      <c r="I10" s="67"/>
      <c r="J10" s="67"/>
    </row>
    <row r="11" spans="1:10" ht="24.75" customHeight="1">
      <c r="A11" s="68"/>
      <c r="B11" s="148"/>
      <c r="C11" s="138" t="s">
        <v>81</v>
      </c>
      <c r="D11" s="138"/>
      <c r="E11" s="148" t="s">
        <v>35</v>
      </c>
      <c r="F11" s="140">
        <v>33.59</v>
      </c>
      <c r="G11" s="140">
        <v>33.59</v>
      </c>
      <c r="H11" s="67"/>
      <c r="I11" s="67"/>
      <c r="J11" s="67"/>
    </row>
    <row r="12" spans="1:10" ht="24.75" customHeight="1">
      <c r="A12" s="68"/>
      <c r="B12" s="148">
        <v>208</v>
      </c>
      <c r="C12" s="138" t="s">
        <v>82</v>
      </c>
      <c r="D12" s="138" t="s">
        <v>83</v>
      </c>
      <c r="E12" s="148" t="s">
        <v>37</v>
      </c>
      <c r="F12" s="140">
        <v>3.52</v>
      </c>
      <c r="G12" s="140">
        <v>3.52</v>
      </c>
      <c r="H12" s="67"/>
      <c r="I12" s="67"/>
      <c r="J12" s="67"/>
    </row>
    <row r="13" spans="1:10" ht="24.75" customHeight="1">
      <c r="A13" s="68"/>
      <c r="B13" s="148">
        <v>208</v>
      </c>
      <c r="C13" s="138" t="s">
        <v>82</v>
      </c>
      <c r="D13" s="138" t="s">
        <v>81</v>
      </c>
      <c r="E13" s="148" t="s">
        <v>39</v>
      </c>
      <c r="F13" s="140">
        <v>30.07</v>
      </c>
      <c r="G13" s="140">
        <v>30.07</v>
      </c>
      <c r="H13" s="67"/>
      <c r="I13" s="67"/>
      <c r="J13" s="67"/>
    </row>
    <row r="14" spans="1:10" ht="24.75" customHeight="1">
      <c r="A14" s="68"/>
      <c r="B14" s="148">
        <v>210</v>
      </c>
      <c r="C14" s="138"/>
      <c r="D14" s="138"/>
      <c r="E14" s="148" t="s">
        <v>41</v>
      </c>
      <c r="F14" s="140">
        <v>15.38</v>
      </c>
      <c r="G14" s="140">
        <v>15.38</v>
      </c>
      <c r="H14" s="67"/>
      <c r="I14" s="67"/>
      <c r="J14" s="67"/>
    </row>
    <row r="15" spans="1:10" ht="24.75" customHeight="1">
      <c r="A15" s="68"/>
      <c r="B15" s="148"/>
      <c r="C15" s="138" t="s">
        <v>84</v>
      </c>
      <c r="D15" s="138"/>
      <c r="E15" s="148" t="s">
        <v>43</v>
      </c>
      <c r="F15" s="140">
        <v>15.38</v>
      </c>
      <c r="G15" s="140">
        <v>15.38</v>
      </c>
      <c r="H15" s="67"/>
      <c r="I15" s="67"/>
      <c r="J15" s="67"/>
    </row>
    <row r="16" spans="1:10" ht="24.75" customHeight="1">
      <c r="A16" s="68"/>
      <c r="B16" s="148">
        <v>210</v>
      </c>
      <c r="C16" s="138" t="s">
        <v>85</v>
      </c>
      <c r="D16" s="138" t="s">
        <v>83</v>
      </c>
      <c r="E16" s="148" t="s">
        <v>44</v>
      </c>
      <c r="F16" s="140">
        <v>15.38</v>
      </c>
      <c r="G16" s="140">
        <v>15.38</v>
      </c>
      <c r="H16" s="67"/>
      <c r="I16" s="67"/>
      <c r="J16" s="67"/>
    </row>
    <row r="17" spans="1:10" ht="24.75" customHeight="1">
      <c r="A17" s="68"/>
      <c r="B17" s="148">
        <v>221</v>
      </c>
      <c r="C17" s="138"/>
      <c r="D17" s="138"/>
      <c r="E17" s="148" t="s">
        <v>46</v>
      </c>
      <c r="F17" s="140">
        <v>21.52</v>
      </c>
      <c r="G17" s="140">
        <v>21.52</v>
      </c>
      <c r="H17" s="67"/>
      <c r="I17" s="67"/>
      <c r="J17" s="67"/>
    </row>
    <row r="18" spans="1:248" s="41" customFormat="1" ht="24.75" customHeight="1">
      <c r="A18" s="56"/>
      <c r="B18" s="148"/>
      <c r="C18" s="138" t="s">
        <v>83</v>
      </c>
      <c r="D18" s="138"/>
      <c r="E18" s="148" t="s">
        <v>48</v>
      </c>
      <c r="F18" s="140">
        <v>21.52</v>
      </c>
      <c r="G18" s="140">
        <v>21.52</v>
      </c>
      <c r="H18" s="63"/>
      <c r="I18" s="63"/>
      <c r="J18" s="63"/>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row>
    <row r="19" spans="1:10" ht="24.75" customHeight="1">
      <c r="A19" s="68"/>
      <c r="B19" s="148">
        <v>221</v>
      </c>
      <c r="C19" s="138" t="s">
        <v>86</v>
      </c>
      <c r="D19" s="138" t="s">
        <v>87</v>
      </c>
      <c r="E19" s="148" t="s">
        <v>50</v>
      </c>
      <c r="F19" s="140">
        <v>21.52</v>
      </c>
      <c r="G19" s="140">
        <v>21.52</v>
      </c>
      <c r="H19" s="67"/>
      <c r="I19" s="67"/>
      <c r="J19" s="67"/>
    </row>
    <row r="20" spans="1:10" ht="24.75" customHeight="1">
      <c r="A20" s="68"/>
      <c r="B20" s="148">
        <v>224</v>
      </c>
      <c r="C20" s="138"/>
      <c r="D20" s="138"/>
      <c r="E20" s="148" t="s">
        <v>51</v>
      </c>
      <c r="F20" s="140">
        <v>330.38</v>
      </c>
      <c r="G20" s="150">
        <v>193.87</v>
      </c>
      <c r="H20" s="140">
        <v>36.49</v>
      </c>
      <c r="I20" s="67">
        <v>3.27</v>
      </c>
      <c r="J20" s="67">
        <v>96.75</v>
      </c>
    </row>
    <row r="21" spans="1:10" ht="24.75" customHeight="1">
      <c r="A21" s="68"/>
      <c r="B21" s="148"/>
      <c r="C21" s="138" t="s">
        <v>87</v>
      </c>
      <c r="D21" s="138"/>
      <c r="E21" s="148" t="s">
        <v>52</v>
      </c>
      <c r="F21" s="140">
        <v>330.38</v>
      </c>
      <c r="G21" s="150">
        <v>193.87</v>
      </c>
      <c r="H21" s="140">
        <v>36.49</v>
      </c>
      <c r="I21" s="67">
        <v>3.27</v>
      </c>
      <c r="J21" s="67">
        <v>96.75</v>
      </c>
    </row>
    <row r="22" spans="1:10" ht="24.75" customHeight="1">
      <c r="A22" s="68"/>
      <c r="B22" s="148">
        <v>224</v>
      </c>
      <c r="C22" s="138" t="s">
        <v>88</v>
      </c>
      <c r="D22" s="138" t="s">
        <v>89</v>
      </c>
      <c r="E22" s="148" t="s">
        <v>53</v>
      </c>
      <c r="F22" s="140">
        <v>233.63</v>
      </c>
      <c r="G22" s="150">
        <v>193.87</v>
      </c>
      <c r="H22" s="140">
        <v>36.49</v>
      </c>
      <c r="I22" s="67">
        <v>3.27</v>
      </c>
      <c r="J22" s="67"/>
    </row>
    <row r="23" spans="1:10" ht="24.75" customHeight="1">
      <c r="A23" s="68"/>
      <c r="B23" s="148">
        <v>224</v>
      </c>
      <c r="C23" s="138" t="s">
        <v>88</v>
      </c>
      <c r="D23" s="138" t="s">
        <v>90</v>
      </c>
      <c r="E23" s="148" t="s">
        <v>54</v>
      </c>
      <c r="F23" s="140">
        <v>96.75</v>
      </c>
      <c r="G23" s="140"/>
      <c r="H23" s="67"/>
      <c r="I23" s="67"/>
      <c r="J23" s="67">
        <v>96.75</v>
      </c>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1"/>
  <sheetViews>
    <sheetView showGridLines="0" showZeros="0" workbookViewId="0" topLeftCell="A1">
      <selection activeCell="R18" sqref="R18"/>
    </sheetView>
  </sheetViews>
  <sheetFormatPr defaultColWidth="9.16015625" defaultRowHeight="11.25"/>
  <cols>
    <col min="1" max="1" width="8.83203125" style="64" customWidth="1"/>
    <col min="2" max="3" width="4" style="64" customWidth="1"/>
    <col min="4" max="4" width="38.33203125" style="64" customWidth="1"/>
    <col min="5" max="6" width="11" style="64" bestFit="1" customWidth="1"/>
    <col min="7" max="7" width="17" style="64" customWidth="1"/>
    <col min="8" max="8" width="12.33203125" style="64" customWidth="1"/>
    <col min="9" max="9" width="17" style="64" customWidth="1"/>
    <col min="10" max="10" width="9" style="64" bestFit="1" customWidth="1"/>
    <col min="11" max="11" width="10" style="64" customWidth="1"/>
    <col min="12" max="12" width="10.83203125" style="64" customWidth="1"/>
    <col min="13" max="13" width="14" style="64" customWidth="1"/>
    <col min="14" max="14" width="13.83203125" style="64" customWidth="1"/>
    <col min="15" max="247" width="9.16015625" style="64" customWidth="1"/>
    <col min="248" max="253" width="9.16015625" style="0" customWidth="1"/>
  </cols>
  <sheetData>
    <row r="1" spans="1:14" ht="25.5" customHeight="1">
      <c r="A1" s="126" t="s">
        <v>97</v>
      </c>
      <c r="B1" s="126"/>
      <c r="C1" s="126"/>
      <c r="D1" s="126"/>
      <c r="E1" s="126"/>
      <c r="F1" s="126"/>
      <c r="G1" s="126"/>
      <c r="H1" s="126"/>
      <c r="I1" s="126"/>
      <c r="J1" s="126"/>
      <c r="K1" s="126"/>
      <c r="L1" s="126"/>
      <c r="M1" s="126"/>
      <c r="N1" s="126"/>
    </row>
    <row r="2" spans="1:16" ht="17.25" customHeight="1">
      <c r="A2" s="224"/>
      <c r="B2" s="224"/>
      <c r="C2" s="224"/>
      <c r="D2" s="224"/>
      <c r="E2" s="224"/>
      <c r="F2" s="224"/>
      <c r="G2" s="224"/>
      <c r="H2" s="224"/>
      <c r="I2" s="224"/>
      <c r="J2" s="224"/>
      <c r="L2"/>
      <c r="P2" s="155" t="s">
        <v>98</v>
      </c>
    </row>
    <row r="3" spans="1:16" ht="17.25" customHeight="1">
      <c r="A3" s="48" t="s">
        <v>24</v>
      </c>
      <c r="B3" s="147"/>
      <c r="C3" s="147"/>
      <c r="D3" s="147"/>
      <c r="I3" s="225"/>
      <c r="J3" s="225"/>
      <c r="L3"/>
      <c r="P3" s="188" t="s">
        <v>25</v>
      </c>
    </row>
    <row r="4" spans="1:16" s="204" customFormat="1" ht="18" customHeight="1">
      <c r="A4" s="81" t="s">
        <v>75</v>
      </c>
      <c r="B4" s="81"/>
      <c r="C4" s="81"/>
      <c r="D4" s="181" t="s">
        <v>76</v>
      </c>
      <c r="E4" s="53" t="s">
        <v>99</v>
      </c>
      <c r="F4" s="53"/>
      <c r="G4" s="53"/>
      <c r="H4" s="53"/>
      <c r="I4" s="53"/>
      <c r="J4" s="53"/>
      <c r="K4" s="53"/>
      <c r="L4" s="53"/>
      <c r="M4" s="53"/>
      <c r="N4" s="53"/>
      <c r="O4" s="53"/>
      <c r="P4" s="53"/>
    </row>
    <row r="5" spans="1:16" s="204" customFormat="1" ht="33" customHeight="1">
      <c r="A5" s="182" t="s">
        <v>77</v>
      </c>
      <c r="B5" s="182" t="s">
        <v>78</v>
      </c>
      <c r="C5" s="182" t="s">
        <v>79</v>
      </c>
      <c r="D5" s="183"/>
      <c r="E5" s="55" t="s">
        <v>63</v>
      </c>
      <c r="F5" s="53" t="s">
        <v>30</v>
      </c>
      <c r="G5" s="53"/>
      <c r="H5" s="53" t="s">
        <v>34</v>
      </c>
      <c r="I5" s="53" t="s">
        <v>36</v>
      </c>
      <c r="J5" s="53" t="s">
        <v>38</v>
      </c>
      <c r="K5" s="53" t="s">
        <v>40</v>
      </c>
      <c r="L5" s="53" t="s">
        <v>42</v>
      </c>
      <c r="M5" s="53"/>
      <c r="N5" s="53" t="s">
        <v>45</v>
      </c>
      <c r="O5" s="53" t="s">
        <v>47</v>
      </c>
      <c r="P5" s="53" t="s">
        <v>49</v>
      </c>
    </row>
    <row r="6" spans="1:16" s="204" customFormat="1" ht="36">
      <c r="A6" s="184"/>
      <c r="B6" s="184"/>
      <c r="C6" s="184"/>
      <c r="D6" s="185"/>
      <c r="E6" s="55"/>
      <c r="F6" s="53" t="s">
        <v>66</v>
      </c>
      <c r="G6" s="53" t="s">
        <v>32</v>
      </c>
      <c r="H6" s="53"/>
      <c r="I6" s="53"/>
      <c r="J6" s="53"/>
      <c r="K6" s="53"/>
      <c r="L6" s="53" t="s">
        <v>66</v>
      </c>
      <c r="M6" s="53" t="s">
        <v>32</v>
      </c>
      <c r="N6" s="53"/>
      <c r="O6" s="53"/>
      <c r="P6" s="53"/>
    </row>
    <row r="7" spans="1:247" s="41" customFormat="1" ht="27" customHeight="1">
      <c r="A7" s="186"/>
      <c r="B7" s="186"/>
      <c r="C7" s="186"/>
      <c r="D7" s="66" t="s">
        <v>63</v>
      </c>
      <c r="E7" s="164">
        <v>400.87</v>
      </c>
      <c r="F7" s="164">
        <v>400.87</v>
      </c>
      <c r="G7" s="151"/>
      <c r="H7" s="151"/>
      <c r="I7" s="164"/>
      <c r="J7" s="151"/>
      <c r="K7" s="151"/>
      <c r="L7" s="152"/>
      <c r="M7" s="152"/>
      <c r="N7" s="152"/>
      <c r="O7" s="53"/>
      <c r="P7" s="53"/>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row>
    <row r="8" spans="1:16" ht="24.75" customHeight="1">
      <c r="A8" s="148">
        <v>208</v>
      </c>
      <c r="B8" s="138"/>
      <c r="C8" s="138"/>
      <c r="D8" s="148" t="s">
        <v>33</v>
      </c>
      <c r="E8" s="164">
        <v>33.59</v>
      </c>
      <c r="F8" s="164">
        <v>33.59</v>
      </c>
      <c r="G8" s="115"/>
      <c r="H8" s="115"/>
      <c r="I8" s="164"/>
      <c r="J8" s="115"/>
      <c r="K8" s="142"/>
      <c r="L8" s="142"/>
      <c r="M8" s="142"/>
      <c r="N8" s="142"/>
      <c r="O8" s="142"/>
      <c r="P8" s="142"/>
    </row>
    <row r="9" spans="1:16" ht="24.75" customHeight="1">
      <c r="A9" s="148"/>
      <c r="B9" s="138" t="s">
        <v>81</v>
      </c>
      <c r="C9" s="138"/>
      <c r="D9" s="148" t="s">
        <v>35</v>
      </c>
      <c r="E9" s="164">
        <v>33.59</v>
      </c>
      <c r="F9" s="164">
        <v>33.59</v>
      </c>
      <c r="G9" s="115"/>
      <c r="H9" s="115"/>
      <c r="I9" s="164"/>
      <c r="J9" s="115"/>
      <c r="K9" s="142"/>
      <c r="L9" s="142"/>
      <c r="M9" s="142"/>
      <c r="N9" s="142"/>
      <c r="O9" s="142"/>
      <c r="P9" s="142"/>
    </row>
    <row r="10" spans="1:16" ht="24.75" customHeight="1">
      <c r="A10" s="148">
        <v>208</v>
      </c>
      <c r="B10" s="138" t="s">
        <v>82</v>
      </c>
      <c r="C10" s="138" t="s">
        <v>83</v>
      </c>
      <c r="D10" s="148" t="s">
        <v>37</v>
      </c>
      <c r="E10" s="164">
        <v>3.52</v>
      </c>
      <c r="F10" s="164">
        <v>3.52</v>
      </c>
      <c r="G10" s="115"/>
      <c r="H10" s="115"/>
      <c r="I10" s="164"/>
      <c r="J10" s="115"/>
      <c r="K10" s="142"/>
      <c r="L10" s="142"/>
      <c r="M10" s="142"/>
      <c r="N10" s="142"/>
      <c r="O10" s="142"/>
      <c r="P10" s="142"/>
    </row>
    <row r="11" spans="1:16" ht="24.75" customHeight="1">
      <c r="A11" s="148">
        <v>208</v>
      </c>
      <c r="B11" s="138" t="s">
        <v>82</v>
      </c>
      <c r="C11" s="138" t="s">
        <v>81</v>
      </c>
      <c r="D11" s="148" t="s">
        <v>39</v>
      </c>
      <c r="E11" s="164">
        <v>30.07</v>
      </c>
      <c r="F11" s="164">
        <v>30.07</v>
      </c>
      <c r="G11" s="115"/>
      <c r="H11" s="115"/>
      <c r="I11" s="164"/>
      <c r="J11" s="115"/>
      <c r="K11" s="142"/>
      <c r="L11" s="142"/>
      <c r="M11" s="142"/>
      <c r="N11" s="142"/>
      <c r="O11" s="142"/>
      <c r="P11" s="142"/>
    </row>
    <row r="12" spans="1:16" ht="24.75" customHeight="1">
      <c r="A12" s="148">
        <v>210</v>
      </c>
      <c r="B12" s="138"/>
      <c r="C12" s="138"/>
      <c r="D12" s="148" t="s">
        <v>41</v>
      </c>
      <c r="E12" s="164">
        <v>15.38</v>
      </c>
      <c r="F12" s="164">
        <v>15.38</v>
      </c>
      <c r="G12" s="115"/>
      <c r="H12" s="115"/>
      <c r="I12" s="164"/>
      <c r="J12" s="115"/>
      <c r="K12" s="142"/>
      <c r="L12" s="142"/>
      <c r="M12" s="142"/>
      <c r="N12" s="142"/>
      <c r="O12" s="142"/>
      <c r="P12" s="142"/>
    </row>
    <row r="13" spans="1:16" ht="24.75" customHeight="1">
      <c r="A13" s="148"/>
      <c r="B13" s="138" t="s">
        <v>84</v>
      </c>
      <c r="C13" s="138"/>
      <c r="D13" s="148" t="s">
        <v>43</v>
      </c>
      <c r="E13" s="164">
        <v>15.38</v>
      </c>
      <c r="F13" s="164">
        <v>15.38</v>
      </c>
      <c r="G13" s="115"/>
      <c r="H13" s="115"/>
      <c r="I13" s="164"/>
      <c r="J13" s="115"/>
      <c r="K13" s="142"/>
      <c r="L13" s="142"/>
      <c r="M13" s="142"/>
      <c r="N13" s="142"/>
      <c r="O13" s="142"/>
      <c r="P13" s="142"/>
    </row>
    <row r="14" spans="1:16" ht="24.75" customHeight="1">
      <c r="A14" s="148">
        <v>210</v>
      </c>
      <c r="B14" s="138" t="s">
        <v>85</v>
      </c>
      <c r="C14" s="138" t="s">
        <v>83</v>
      </c>
      <c r="D14" s="148" t="s">
        <v>44</v>
      </c>
      <c r="E14" s="164">
        <v>15.38</v>
      </c>
      <c r="F14" s="164">
        <v>15.38</v>
      </c>
      <c r="G14" s="115"/>
      <c r="H14" s="115"/>
      <c r="I14" s="164"/>
      <c r="J14" s="115"/>
      <c r="K14" s="142"/>
      <c r="L14" s="142"/>
      <c r="M14" s="142"/>
      <c r="N14" s="142"/>
      <c r="O14" s="142"/>
      <c r="P14" s="142"/>
    </row>
    <row r="15" spans="1:16" ht="24.75" customHeight="1">
      <c r="A15" s="148">
        <v>221</v>
      </c>
      <c r="B15" s="138"/>
      <c r="C15" s="138"/>
      <c r="D15" s="148" t="s">
        <v>46</v>
      </c>
      <c r="E15" s="150">
        <v>21.52</v>
      </c>
      <c r="F15" s="150">
        <v>21.52</v>
      </c>
      <c r="G15" s="150"/>
      <c r="H15" s="150"/>
      <c r="I15" s="150"/>
      <c r="J15" s="150"/>
      <c r="K15" s="150"/>
      <c r="L15" s="150"/>
      <c r="M15" s="150"/>
      <c r="N15" s="150"/>
      <c r="O15" s="150"/>
      <c r="P15" s="150"/>
    </row>
    <row r="16" spans="1:16" ht="24.75" customHeight="1">
      <c r="A16" s="148"/>
      <c r="B16" s="138" t="s">
        <v>83</v>
      </c>
      <c r="C16" s="138"/>
      <c r="D16" s="148" t="s">
        <v>48</v>
      </c>
      <c r="E16" s="150">
        <v>21.52</v>
      </c>
      <c r="F16" s="150">
        <v>21.52</v>
      </c>
      <c r="G16" s="150"/>
      <c r="H16" s="150"/>
      <c r="I16" s="150"/>
      <c r="J16" s="150"/>
      <c r="K16" s="150"/>
      <c r="L16" s="150"/>
      <c r="M16" s="150"/>
      <c r="N16" s="150"/>
      <c r="O16" s="150"/>
      <c r="P16" s="150"/>
    </row>
    <row r="17" spans="1:16" ht="24.75" customHeight="1">
      <c r="A17" s="148">
        <v>221</v>
      </c>
      <c r="B17" s="138" t="s">
        <v>86</v>
      </c>
      <c r="C17" s="138" t="s">
        <v>87</v>
      </c>
      <c r="D17" s="148" t="s">
        <v>50</v>
      </c>
      <c r="E17" s="150">
        <v>21.52</v>
      </c>
      <c r="F17" s="150">
        <v>21.52</v>
      </c>
      <c r="G17" s="150"/>
      <c r="H17" s="150"/>
      <c r="I17" s="150"/>
      <c r="J17" s="150"/>
      <c r="K17" s="150"/>
      <c r="L17" s="150"/>
      <c r="M17" s="150"/>
      <c r="N17" s="150"/>
      <c r="O17" s="150"/>
      <c r="P17" s="150"/>
    </row>
    <row r="18" spans="1:16" ht="24.75" customHeight="1">
      <c r="A18" s="148">
        <v>224</v>
      </c>
      <c r="B18" s="138"/>
      <c r="C18" s="138"/>
      <c r="D18" s="148" t="s">
        <v>51</v>
      </c>
      <c r="E18" s="150">
        <v>330.38</v>
      </c>
      <c r="F18" s="150">
        <v>330.38</v>
      </c>
      <c r="G18" s="150"/>
      <c r="H18" s="150"/>
      <c r="I18" s="150"/>
      <c r="J18" s="150"/>
      <c r="K18" s="150"/>
      <c r="L18" s="150"/>
      <c r="M18" s="150"/>
      <c r="N18" s="150"/>
      <c r="O18" s="150"/>
      <c r="P18" s="150"/>
    </row>
    <row r="19" spans="1:16" ht="24.75" customHeight="1">
      <c r="A19" s="148"/>
      <c r="B19" s="138" t="s">
        <v>87</v>
      </c>
      <c r="C19" s="138"/>
      <c r="D19" s="148" t="s">
        <v>52</v>
      </c>
      <c r="E19" s="150">
        <v>330.38</v>
      </c>
      <c r="F19" s="150">
        <v>330.38</v>
      </c>
      <c r="G19" s="150"/>
      <c r="H19" s="150"/>
      <c r="I19" s="150"/>
      <c r="J19" s="150"/>
      <c r="K19" s="150"/>
      <c r="L19" s="150"/>
      <c r="M19" s="150"/>
      <c r="N19" s="150"/>
      <c r="O19" s="150"/>
      <c r="P19" s="150"/>
    </row>
    <row r="20" spans="1:16" ht="24.75" customHeight="1">
      <c r="A20" s="148">
        <v>224</v>
      </c>
      <c r="B20" s="138" t="s">
        <v>88</v>
      </c>
      <c r="C20" s="138" t="s">
        <v>89</v>
      </c>
      <c r="D20" s="148" t="s">
        <v>53</v>
      </c>
      <c r="E20" s="150">
        <v>233.63</v>
      </c>
      <c r="F20" s="150">
        <v>233.63</v>
      </c>
      <c r="G20" s="150"/>
      <c r="H20" s="150"/>
      <c r="I20" s="150"/>
      <c r="J20" s="150"/>
      <c r="K20" s="150"/>
      <c r="L20" s="150"/>
      <c r="M20" s="150"/>
      <c r="N20" s="150"/>
      <c r="O20" s="150"/>
      <c r="P20" s="150"/>
    </row>
    <row r="21" spans="1:16" ht="24.75" customHeight="1">
      <c r="A21" s="148">
        <v>224</v>
      </c>
      <c r="B21" s="138" t="s">
        <v>88</v>
      </c>
      <c r="C21" s="138" t="s">
        <v>90</v>
      </c>
      <c r="D21" s="148" t="s">
        <v>54</v>
      </c>
      <c r="E21" s="150">
        <v>96.75</v>
      </c>
      <c r="F21" s="150">
        <v>96.75</v>
      </c>
      <c r="G21" s="150"/>
      <c r="H21" s="150"/>
      <c r="I21" s="150"/>
      <c r="J21" s="150"/>
      <c r="K21" s="150"/>
      <c r="L21" s="150"/>
      <c r="M21" s="150"/>
      <c r="N21" s="150"/>
      <c r="O21" s="150"/>
      <c r="P21" s="150"/>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4"/>
  <sheetViews>
    <sheetView showGridLines="0" showZeros="0" workbookViewId="0" topLeftCell="A1">
      <selection activeCell="F24" sqref="F24"/>
    </sheetView>
  </sheetViews>
  <sheetFormatPr defaultColWidth="9.16015625" defaultRowHeight="11.25"/>
  <cols>
    <col min="1" max="1" width="38.16015625" style="64" customWidth="1"/>
    <col min="2" max="2" width="14.66015625" style="64" customWidth="1"/>
    <col min="3" max="3" width="13.16015625" style="64" customWidth="1"/>
    <col min="4" max="6" width="14.16015625" style="64" bestFit="1" customWidth="1"/>
    <col min="7" max="7" width="16" style="64" customWidth="1"/>
    <col min="8" max="8" width="14.16015625" style="64" bestFit="1" customWidth="1"/>
    <col min="9" max="9" width="8.83203125" style="64" customWidth="1"/>
    <col min="10" max="11" width="13.83203125" style="64" customWidth="1"/>
    <col min="12" max="12" width="13.16015625" style="64" customWidth="1"/>
    <col min="13" max="13" width="9.83203125" style="64" customWidth="1"/>
    <col min="14" max="14" width="11" style="64" customWidth="1"/>
    <col min="15" max="15" width="15.5" style="64" customWidth="1"/>
    <col min="16" max="16" width="11.5" style="64" customWidth="1"/>
    <col min="17" max="16384" width="9.16015625" style="64" customWidth="1"/>
  </cols>
  <sheetData>
    <row r="1" spans="1:16" ht="36.75" customHeight="1">
      <c r="A1" s="71" t="s">
        <v>100</v>
      </c>
      <c r="B1" s="71"/>
      <c r="C1" s="71"/>
      <c r="D1" s="71"/>
      <c r="E1" s="71"/>
      <c r="F1" s="71"/>
      <c r="G1" s="71"/>
      <c r="H1" s="71"/>
      <c r="I1" s="71"/>
      <c r="J1" s="71"/>
      <c r="K1" s="71"/>
      <c r="L1" s="71"/>
      <c r="M1" s="71"/>
      <c r="N1" s="71"/>
      <c r="O1" s="71"/>
      <c r="P1" s="71"/>
    </row>
    <row r="2" spans="15:16" ht="15.75" customHeight="1">
      <c r="O2" s="171" t="s">
        <v>101</v>
      </c>
      <c r="P2" s="171"/>
    </row>
    <row r="3" spans="1:16" ht="18" customHeight="1">
      <c r="A3" s="48" t="s">
        <v>102</v>
      </c>
      <c r="B3" s="147"/>
      <c r="C3" s="147"/>
      <c r="D3" s="147"/>
      <c r="E3" s="147"/>
      <c r="F3" s="147"/>
      <c r="G3" s="147"/>
      <c r="H3" s="147"/>
      <c r="I3" s="147"/>
      <c r="J3" s="147"/>
      <c r="K3" s="147"/>
      <c r="L3" s="147"/>
      <c r="O3" s="156" t="s">
        <v>25</v>
      </c>
      <c r="P3" s="156"/>
    </row>
    <row r="4" spans="1:17" s="204" customFormat="1" ht="21" customHeight="1">
      <c r="A4" s="127" t="s">
        <v>60</v>
      </c>
      <c r="B4" s="207" t="s">
        <v>103</v>
      </c>
      <c r="C4" s="208"/>
      <c r="D4" s="208"/>
      <c r="E4" s="208"/>
      <c r="F4" s="208"/>
      <c r="G4" s="208"/>
      <c r="H4" s="208"/>
      <c r="I4" s="218"/>
      <c r="J4" s="218"/>
      <c r="K4" s="218"/>
      <c r="L4" s="207" t="s">
        <v>104</v>
      </c>
      <c r="M4" s="208"/>
      <c r="N4" s="208"/>
      <c r="O4" s="208"/>
      <c r="P4" s="219"/>
      <c r="Q4" s="41"/>
    </row>
    <row r="5" spans="1:17" s="204" customFormat="1" ht="27.75" customHeight="1">
      <c r="A5" s="131"/>
      <c r="B5" s="127" t="s">
        <v>63</v>
      </c>
      <c r="C5" s="129" t="s">
        <v>30</v>
      </c>
      <c r="D5" s="145"/>
      <c r="E5" s="128" t="s">
        <v>34</v>
      </c>
      <c r="F5" s="128" t="s">
        <v>36</v>
      </c>
      <c r="G5" s="128" t="s">
        <v>38</v>
      </c>
      <c r="H5" s="128" t="s">
        <v>40</v>
      </c>
      <c r="I5" s="129" t="s">
        <v>42</v>
      </c>
      <c r="J5" s="145"/>
      <c r="K5" s="53" t="s">
        <v>105</v>
      </c>
      <c r="L5" s="128" t="s">
        <v>63</v>
      </c>
      <c r="M5" s="199" t="s">
        <v>64</v>
      </c>
      <c r="N5" s="200"/>
      <c r="O5" s="203"/>
      <c r="P5" s="128" t="s">
        <v>65</v>
      </c>
      <c r="Q5" s="41"/>
    </row>
    <row r="6" spans="1:17" s="204" customFormat="1" ht="47.25" customHeight="1">
      <c r="A6" s="133"/>
      <c r="B6" s="133"/>
      <c r="C6" s="53" t="s">
        <v>66</v>
      </c>
      <c r="D6" s="53" t="s">
        <v>32</v>
      </c>
      <c r="E6" s="134"/>
      <c r="F6" s="134"/>
      <c r="G6" s="134"/>
      <c r="H6" s="134"/>
      <c r="I6" s="53" t="s">
        <v>66</v>
      </c>
      <c r="J6" s="122" t="s">
        <v>32</v>
      </c>
      <c r="K6" s="53"/>
      <c r="L6" s="134"/>
      <c r="M6" s="134" t="s">
        <v>67</v>
      </c>
      <c r="N6" s="134" t="s">
        <v>68</v>
      </c>
      <c r="O6" s="134" t="s">
        <v>69</v>
      </c>
      <c r="P6" s="134"/>
      <c r="Q6" s="41"/>
    </row>
    <row r="7" spans="1:17" s="205" customFormat="1" ht="27" customHeight="1">
      <c r="A7" s="133">
        <v>1</v>
      </c>
      <c r="B7" s="133" t="s">
        <v>106</v>
      </c>
      <c r="C7" s="134">
        <v>3</v>
      </c>
      <c r="D7" s="134">
        <v>4</v>
      </c>
      <c r="E7" s="134">
        <v>5</v>
      </c>
      <c r="F7" s="134">
        <v>6</v>
      </c>
      <c r="G7" s="134">
        <v>7</v>
      </c>
      <c r="H7" s="134">
        <v>8</v>
      </c>
      <c r="I7" s="134">
        <v>9</v>
      </c>
      <c r="J7" s="134">
        <v>10</v>
      </c>
      <c r="K7" s="134">
        <v>11</v>
      </c>
      <c r="L7" s="134" t="s">
        <v>107</v>
      </c>
      <c r="M7" s="134">
        <v>13</v>
      </c>
      <c r="N7" s="134">
        <v>14</v>
      </c>
      <c r="O7" s="134">
        <v>15</v>
      </c>
      <c r="P7" s="134">
        <v>16</v>
      </c>
      <c r="Q7" s="223"/>
    </row>
    <row r="8" spans="1:16" s="206" customFormat="1" ht="19.5" customHeight="1">
      <c r="A8" s="55" t="s">
        <v>63</v>
      </c>
      <c r="B8" s="209">
        <f>SUM(B9:B13)</f>
        <v>400.87</v>
      </c>
      <c r="C8" s="209">
        <f>SUM(C9:C13)</f>
        <v>400.87</v>
      </c>
      <c r="D8" s="209">
        <f>SUM(D9:D13)</f>
        <v>0</v>
      </c>
      <c r="E8" s="209">
        <f>SUM(E9:E13)</f>
        <v>0</v>
      </c>
      <c r="F8" s="209">
        <f>SUM(F9:F13)</f>
        <v>0</v>
      </c>
      <c r="G8" s="209"/>
      <c r="H8" s="209"/>
      <c r="I8" s="209"/>
      <c r="J8" s="209"/>
      <c r="K8" s="209"/>
      <c r="L8" s="209">
        <v>400.87</v>
      </c>
      <c r="M8" s="209">
        <v>264.36</v>
      </c>
      <c r="N8" s="209">
        <v>36.49</v>
      </c>
      <c r="O8" s="209">
        <v>3.27</v>
      </c>
      <c r="P8" s="209">
        <v>96.75</v>
      </c>
    </row>
    <row r="9" spans="1:16" ht="19.5" customHeight="1">
      <c r="A9" s="210" t="s">
        <v>72</v>
      </c>
      <c r="B9" s="211">
        <v>400.87</v>
      </c>
      <c r="C9" s="211">
        <v>400.87</v>
      </c>
      <c r="D9" s="212"/>
      <c r="E9" s="212"/>
      <c r="F9" s="212"/>
      <c r="G9" s="212"/>
      <c r="H9" s="212"/>
      <c r="I9" s="212"/>
      <c r="J9" s="212"/>
      <c r="K9" s="212"/>
      <c r="L9" s="220">
        <v>400.87</v>
      </c>
      <c r="M9" s="220">
        <v>264.36</v>
      </c>
      <c r="N9" s="220">
        <v>36.49</v>
      </c>
      <c r="O9" s="220">
        <v>3.27</v>
      </c>
      <c r="P9" s="220">
        <v>96.75</v>
      </c>
    </row>
    <row r="10" spans="1:16" ht="19.5" customHeight="1">
      <c r="A10" s="210"/>
      <c r="B10" s="211"/>
      <c r="C10" s="211"/>
      <c r="D10" s="213"/>
      <c r="E10" s="213"/>
      <c r="F10" s="213"/>
      <c r="G10" s="213"/>
      <c r="H10" s="213"/>
      <c r="I10" s="213"/>
      <c r="J10" s="213"/>
      <c r="K10" s="213"/>
      <c r="L10" s="211"/>
      <c r="M10" s="221"/>
      <c r="N10" s="221"/>
      <c r="O10" s="221"/>
      <c r="P10" s="211"/>
    </row>
    <row r="11" spans="1:16" ht="19.5" customHeight="1">
      <c r="A11" s="214"/>
      <c r="B11" s="211"/>
      <c r="C11" s="211"/>
      <c r="D11" s="215"/>
      <c r="E11" s="215"/>
      <c r="F11" s="215"/>
      <c r="G11" s="215"/>
      <c r="H11" s="215"/>
      <c r="I11" s="215"/>
      <c r="J11" s="215"/>
      <c r="K11" s="215"/>
      <c r="L11" s="211"/>
      <c r="M11" s="221"/>
      <c r="N11" s="221"/>
      <c r="O11" s="221"/>
      <c r="P11" s="211"/>
    </row>
    <row r="12" spans="1:16" ht="19.5" customHeight="1">
      <c r="A12" s="214"/>
      <c r="B12" s="211"/>
      <c r="C12" s="211"/>
      <c r="D12" s="215"/>
      <c r="E12" s="215"/>
      <c r="F12" s="216"/>
      <c r="G12" s="216"/>
      <c r="H12" s="216"/>
      <c r="I12" s="216"/>
      <c r="J12" s="216"/>
      <c r="K12" s="216"/>
      <c r="L12" s="211"/>
      <c r="M12" s="221"/>
      <c r="N12" s="221"/>
      <c r="O12" s="221"/>
      <c r="P12" s="211"/>
    </row>
    <row r="13" spans="1:16" ht="19.5" customHeight="1">
      <c r="A13" s="214"/>
      <c r="B13" s="211"/>
      <c r="C13" s="211"/>
      <c r="D13" s="215"/>
      <c r="E13" s="215"/>
      <c r="F13" s="216"/>
      <c r="G13" s="216"/>
      <c r="H13" s="216"/>
      <c r="I13" s="216"/>
      <c r="J13" s="216"/>
      <c r="K13" s="216"/>
      <c r="L13" s="211"/>
      <c r="M13" s="221"/>
      <c r="N13" s="221"/>
      <c r="O13" s="221"/>
      <c r="P13" s="211"/>
    </row>
    <row r="14" spans="1:16" ht="15.75" customHeight="1">
      <c r="A14" s="217"/>
      <c r="B14" s="217"/>
      <c r="C14" s="217"/>
      <c r="D14" s="217"/>
      <c r="E14" s="217"/>
      <c r="F14" s="217"/>
      <c r="G14" s="217"/>
      <c r="H14" s="217"/>
      <c r="I14" s="217"/>
      <c r="J14" s="217"/>
      <c r="K14" s="217"/>
      <c r="L14" s="217"/>
      <c r="M14" s="222"/>
      <c r="N14" s="222"/>
      <c r="O14" s="222"/>
      <c r="P14" s="222"/>
    </row>
  </sheetData>
  <sheetProtection/>
  <mergeCells count="15">
    <mergeCell ref="A1:P1"/>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2"/>
  <sheetViews>
    <sheetView showGridLines="0" showZeros="0" workbookViewId="0" topLeftCell="A1">
      <selection activeCell="O16" sqref="O16"/>
    </sheetView>
  </sheetViews>
  <sheetFormatPr defaultColWidth="9.16015625" defaultRowHeight="11.25"/>
  <cols>
    <col min="1" max="1" width="26.66015625" style="64" customWidth="1"/>
    <col min="2" max="2" width="5" style="64" bestFit="1" customWidth="1"/>
    <col min="3" max="4" width="4.33203125" style="64" bestFit="1" customWidth="1"/>
    <col min="5" max="5" width="42" style="64" bestFit="1" customWidth="1"/>
    <col min="6" max="6" width="14.5" style="64" bestFit="1" customWidth="1"/>
    <col min="7" max="7" width="12" style="64" customWidth="1"/>
    <col min="8" max="8" width="14.16015625" style="64" customWidth="1"/>
    <col min="9" max="9" width="15.66015625" style="64" customWidth="1"/>
    <col min="10" max="10" width="14.16015625" style="64" customWidth="1"/>
    <col min="11" max="16384" width="9.16015625" style="64" customWidth="1"/>
  </cols>
  <sheetData>
    <row r="1" spans="1:10" ht="33" customHeight="1">
      <c r="A1" s="71" t="s">
        <v>108</v>
      </c>
      <c r="B1" s="71"/>
      <c r="C1" s="71"/>
      <c r="D1" s="71"/>
      <c r="E1" s="71"/>
      <c r="F1" s="71"/>
      <c r="G1" s="71"/>
      <c r="H1" s="71"/>
      <c r="I1" s="71"/>
      <c r="J1" s="71"/>
    </row>
    <row r="2" spans="9:10" ht="15.75" customHeight="1">
      <c r="I2" s="171" t="s">
        <v>109</v>
      </c>
      <c r="J2" s="171"/>
    </row>
    <row r="3" spans="1:10" ht="18" customHeight="1">
      <c r="A3" s="48" t="s">
        <v>24</v>
      </c>
      <c r="B3" s="147"/>
      <c r="C3" s="147"/>
      <c r="D3" s="147"/>
      <c r="E3" s="147"/>
      <c r="F3" s="147"/>
      <c r="G3" s="147"/>
      <c r="H3" s="147"/>
      <c r="I3" s="156" t="s">
        <v>25</v>
      </c>
      <c r="J3" s="156"/>
    </row>
    <row r="4" spans="1:10" s="70" customFormat="1" ht="18" customHeight="1">
      <c r="A4" s="182" t="s">
        <v>60</v>
      </c>
      <c r="B4" s="81" t="s">
        <v>75</v>
      </c>
      <c r="C4" s="81"/>
      <c r="D4" s="81"/>
      <c r="E4" s="181" t="s">
        <v>76</v>
      </c>
      <c r="F4" s="196" t="s">
        <v>110</v>
      </c>
      <c r="G4" s="197"/>
      <c r="H4" s="197"/>
      <c r="I4" s="197"/>
      <c r="J4" s="202"/>
    </row>
    <row r="5" spans="1:10" s="70" customFormat="1" ht="18" customHeight="1">
      <c r="A5" s="198"/>
      <c r="B5" s="182" t="s">
        <v>77</v>
      </c>
      <c r="C5" s="182" t="s">
        <v>78</v>
      </c>
      <c r="D5" s="182" t="s">
        <v>79</v>
      </c>
      <c r="E5" s="183"/>
      <c r="F5" s="128" t="s">
        <v>63</v>
      </c>
      <c r="G5" s="199" t="s">
        <v>64</v>
      </c>
      <c r="H5" s="200"/>
      <c r="I5" s="203"/>
      <c r="J5" s="128" t="s">
        <v>65</v>
      </c>
    </row>
    <row r="6" spans="1:12" s="70" customFormat="1" ht="26.25" customHeight="1">
      <c r="A6" s="184"/>
      <c r="B6" s="184"/>
      <c r="C6" s="184"/>
      <c r="D6" s="184"/>
      <c r="E6" s="185"/>
      <c r="F6" s="134"/>
      <c r="G6" s="134" t="s">
        <v>67</v>
      </c>
      <c r="H6" s="134" t="s">
        <v>68</v>
      </c>
      <c r="I6" s="134" t="s">
        <v>69</v>
      </c>
      <c r="J6" s="134"/>
      <c r="K6" s="79"/>
      <c r="L6" s="79"/>
    </row>
    <row r="7" spans="1:12" s="70" customFormat="1" ht="19.5" customHeight="1">
      <c r="A7" s="56"/>
      <c r="B7" s="57"/>
      <c r="C7" s="57"/>
      <c r="D7" s="57"/>
      <c r="E7" s="58" t="s">
        <v>63</v>
      </c>
      <c r="F7" s="201">
        <f>F8</f>
        <v>400.87</v>
      </c>
      <c r="G7" s="201">
        <f>G8</f>
        <v>264.36</v>
      </c>
      <c r="H7" s="201">
        <f>H8</f>
        <v>36.49</v>
      </c>
      <c r="I7" s="201">
        <f>I8</f>
        <v>3.27</v>
      </c>
      <c r="J7" s="201">
        <f>J8</f>
        <v>96.75</v>
      </c>
      <c r="K7" s="79"/>
      <c r="L7" s="79"/>
    </row>
    <row r="8" spans="1:10" ht="15" customHeight="1">
      <c r="A8" s="68" t="s">
        <v>72</v>
      </c>
      <c r="B8" s="65"/>
      <c r="C8" s="65"/>
      <c r="D8" s="65"/>
      <c r="E8" s="187" t="s">
        <v>66</v>
      </c>
      <c r="F8" s="63">
        <v>400.87</v>
      </c>
      <c r="G8" s="63">
        <v>264.36</v>
      </c>
      <c r="H8" s="63">
        <v>36.49</v>
      </c>
      <c r="I8" s="63">
        <v>3.27</v>
      </c>
      <c r="J8" s="63">
        <v>96.75</v>
      </c>
    </row>
    <row r="9" spans="1:10" ht="19.5" customHeight="1">
      <c r="A9" s="150"/>
      <c r="B9" s="148">
        <v>208</v>
      </c>
      <c r="C9" s="138"/>
      <c r="D9" s="138"/>
      <c r="E9" s="148" t="s">
        <v>33</v>
      </c>
      <c r="F9" s="140">
        <v>33.59</v>
      </c>
      <c r="G9" s="140">
        <v>33.59</v>
      </c>
      <c r="H9" s="67"/>
      <c r="I9" s="67"/>
      <c r="J9" s="67"/>
    </row>
    <row r="10" spans="1:10" ht="19.5" customHeight="1">
      <c r="A10" s="68"/>
      <c r="B10" s="148"/>
      <c r="C10" s="138" t="s">
        <v>81</v>
      </c>
      <c r="D10" s="138"/>
      <c r="E10" s="148" t="s">
        <v>35</v>
      </c>
      <c r="F10" s="140">
        <v>33.59</v>
      </c>
      <c r="G10" s="140">
        <v>33.59</v>
      </c>
      <c r="H10" s="67"/>
      <c r="I10" s="67"/>
      <c r="J10" s="67"/>
    </row>
    <row r="11" spans="1:10" ht="19.5" customHeight="1">
      <c r="A11" s="68"/>
      <c r="B11" s="148">
        <v>208</v>
      </c>
      <c r="C11" s="138" t="s">
        <v>82</v>
      </c>
      <c r="D11" s="138" t="s">
        <v>83</v>
      </c>
      <c r="E11" s="148" t="s">
        <v>37</v>
      </c>
      <c r="F11" s="140">
        <v>3.52</v>
      </c>
      <c r="G11" s="140">
        <v>3.52</v>
      </c>
      <c r="H11" s="67"/>
      <c r="I11" s="67"/>
      <c r="J11" s="67"/>
    </row>
    <row r="12" spans="1:10" ht="19.5" customHeight="1">
      <c r="A12" s="68"/>
      <c r="B12" s="148">
        <v>208</v>
      </c>
      <c r="C12" s="138" t="s">
        <v>82</v>
      </c>
      <c r="D12" s="138" t="s">
        <v>81</v>
      </c>
      <c r="E12" s="148" t="s">
        <v>39</v>
      </c>
      <c r="F12" s="140">
        <v>30.07</v>
      </c>
      <c r="G12" s="140">
        <v>30.07</v>
      </c>
      <c r="H12" s="67"/>
      <c r="I12" s="67"/>
      <c r="J12" s="67"/>
    </row>
    <row r="13" spans="1:10" ht="19.5" customHeight="1">
      <c r="A13" s="68"/>
      <c r="B13" s="148">
        <v>210</v>
      </c>
      <c r="C13" s="138"/>
      <c r="D13" s="138"/>
      <c r="E13" s="148" t="s">
        <v>41</v>
      </c>
      <c r="F13" s="140">
        <v>15.38</v>
      </c>
      <c r="G13" s="140">
        <v>15.38</v>
      </c>
      <c r="H13" s="67"/>
      <c r="I13" s="67"/>
      <c r="J13" s="67"/>
    </row>
    <row r="14" spans="1:10" ht="19.5" customHeight="1">
      <c r="A14" s="68"/>
      <c r="B14" s="148"/>
      <c r="C14" s="138" t="s">
        <v>84</v>
      </c>
      <c r="D14" s="138"/>
      <c r="E14" s="148" t="s">
        <v>43</v>
      </c>
      <c r="F14" s="140">
        <v>15.38</v>
      </c>
      <c r="G14" s="140">
        <v>15.38</v>
      </c>
      <c r="H14" s="67"/>
      <c r="I14" s="67"/>
      <c r="J14" s="67"/>
    </row>
    <row r="15" spans="1:10" ht="19.5" customHeight="1">
      <c r="A15" s="68"/>
      <c r="B15" s="148">
        <v>210</v>
      </c>
      <c r="C15" s="138" t="s">
        <v>85</v>
      </c>
      <c r="D15" s="138" t="s">
        <v>83</v>
      </c>
      <c r="E15" s="148" t="s">
        <v>44</v>
      </c>
      <c r="F15" s="140">
        <v>15.38</v>
      </c>
      <c r="G15" s="140">
        <v>15.38</v>
      </c>
      <c r="H15" s="67"/>
      <c r="I15" s="67"/>
      <c r="J15" s="67"/>
    </row>
    <row r="16" spans="1:10" ht="19.5" customHeight="1">
      <c r="A16" s="68"/>
      <c r="B16" s="148">
        <v>221</v>
      </c>
      <c r="C16" s="138"/>
      <c r="D16" s="138"/>
      <c r="E16" s="148" t="s">
        <v>46</v>
      </c>
      <c r="F16" s="140">
        <v>21.52</v>
      </c>
      <c r="G16" s="140">
        <v>21.52</v>
      </c>
      <c r="H16" s="67"/>
      <c r="I16" s="67"/>
      <c r="J16" s="67"/>
    </row>
    <row r="17" spans="1:10" ht="19.5" customHeight="1">
      <c r="A17" s="68"/>
      <c r="B17" s="148"/>
      <c r="C17" s="138" t="s">
        <v>83</v>
      </c>
      <c r="D17" s="138"/>
      <c r="E17" s="148" t="s">
        <v>48</v>
      </c>
      <c r="F17" s="140">
        <v>21.52</v>
      </c>
      <c r="G17" s="140">
        <v>21.52</v>
      </c>
      <c r="H17" s="63"/>
      <c r="I17" s="63"/>
      <c r="J17" s="63"/>
    </row>
    <row r="18" spans="1:10" ht="19.5" customHeight="1">
      <c r="A18" s="68"/>
      <c r="B18" s="148">
        <v>221</v>
      </c>
      <c r="C18" s="138" t="s">
        <v>86</v>
      </c>
      <c r="D18" s="138" t="s">
        <v>87</v>
      </c>
      <c r="E18" s="148" t="s">
        <v>50</v>
      </c>
      <c r="F18" s="140">
        <v>21.52</v>
      </c>
      <c r="G18" s="140">
        <v>21.52</v>
      </c>
      <c r="H18" s="67"/>
      <c r="I18" s="67"/>
      <c r="J18" s="67"/>
    </row>
    <row r="19" spans="1:10" ht="19.5" customHeight="1">
      <c r="A19" s="68"/>
      <c r="B19" s="148">
        <v>224</v>
      </c>
      <c r="C19" s="138"/>
      <c r="D19" s="138"/>
      <c r="E19" s="148" t="s">
        <v>51</v>
      </c>
      <c r="F19" s="140">
        <v>330.38</v>
      </c>
      <c r="G19" s="150">
        <v>193.87</v>
      </c>
      <c r="H19" s="140">
        <v>36.49</v>
      </c>
      <c r="I19" s="67">
        <v>3.27</v>
      </c>
      <c r="J19" s="67">
        <v>96.75</v>
      </c>
    </row>
    <row r="20" spans="1:10" ht="19.5" customHeight="1">
      <c r="A20" s="68"/>
      <c r="B20" s="148"/>
      <c r="C20" s="138" t="s">
        <v>87</v>
      </c>
      <c r="D20" s="138"/>
      <c r="E20" s="148" t="s">
        <v>52</v>
      </c>
      <c r="F20" s="140">
        <v>330.38</v>
      </c>
      <c r="G20" s="150">
        <v>193.87</v>
      </c>
      <c r="H20" s="140">
        <v>36.49</v>
      </c>
      <c r="I20" s="67">
        <v>3.27</v>
      </c>
      <c r="J20" s="67">
        <v>96.75</v>
      </c>
    </row>
    <row r="21" spans="1:10" ht="19.5" customHeight="1">
      <c r="A21" s="68"/>
      <c r="B21" s="148">
        <v>224</v>
      </c>
      <c r="C21" s="138" t="s">
        <v>88</v>
      </c>
      <c r="D21" s="138" t="s">
        <v>89</v>
      </c>
      <c r="E21" s="148" t="s">
        <v>53</v>
      </c>
      <c r="F21" s="140">
        <v>233.63</v>
      </c>
      <c r="G21" s="150">
        <v>193.87</v>
      </c>
      <c r="H21" s="140">
        <v>36.49</v>
      </c>
      <c r="I21" s="67">
        <v>3.27</v>
      </c>
      <c r="J21" s="67"/>
    </row>
    <row r="22" spans="1:10" ht="19.5" customHeight="1">
      <c r="A22" s="150"/>
      <c r="B22" s="148">
        <v>224</v>
      </c>
      <c r="C22" s="138" t="s">
        <v>88</v>
      </c>
      <c r="D22" s="138" t="s">
        <v>90</v>
      </c>
      <c r="E22" s="148" t="s">
        <v>54</v>
      </c>
      <c r="F22" s="140">
        <v>96.75</v>
      </c>
      <c r="G22" s="140"/>
      <c r="H22" s="67"/>
      <c r="I22" s="67"/>
      <c r="J22" s="67">
        <v>96.75</v>
      </c>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1"/>
  <sheetViews>
    <sheetView showGridLines="0" showZeros="0" workbookViewId="0" topLeftCell="A1">
      <selection activeCell="L16" sqref="L16"/>
    </sheetView>
  </sheetViews>
  <sheetFormatPr defaultColWidth="9.16015625" defaultRowHeight="11.25"/>
  <cols>
    <col min="1" max="1" width="27.16015625" style="64" customWidth="1"/>
    <col min="2" max="2" width="6.5" style="189" customWidth="1"/>
    <col min="3" max="3" width="5.66015625" style="189" customWidth="1"/>
    <col min="4" max="4" width="5" style="189" customWidth="1"/>
    <col min="5" max="5" width="48.83203125" style="64" bestFit="1" customWidth="1"/>
    <col min="6" max="6" width="14.5" style="64" bestFit="1" customWidth="1"/>
    <col min="7" max="7" width="12" style="64" customWidth="1"/>
    <col min="8" max="8" width="12.33203125" style="64" customWidth="1"/>
    <col min="9" max="10" width="14.83203125" style="64" customWidth="1"/>
    <col min="11" max="11" width="11.83203125" style="64" customWidth="1"/>
    <col min="12" max="13" width="13.16015625" style="64" customWidth="1"/>
    <col min="14" max="16384" width="9.16015625" style="64" customWidth="1"/>
  </cols>
  <sheetData>
    <row r="1" spans="1:13" ht="31.5" customHeight="1">
      <c r="A1" s="71" t="s">
        <v>111</v>
      </c>
      <c r="B1" s="71"/>
      <c r="C1" s="71"/>
      <c r="D1" s="71"/>
      <c r="E1" s="71"/>
      <c r="F1" s="71"/>
      <c r="G1" s="71"/>
      <c r="H1" s="71"/>
      <c r="I1" s="71"/>
      <c r="J1" s="71"/>
      <c r="K1" s="71"/>
      <c r="L1" s="71"/>
      <c r="M1" s="71"/>
    </row>
    <row r="2" spans="12:13" ht="15.75" customHeight="1">
      <c r="L2" s="171" t="s">
        <v>112</v>
      </c>
      <c r="M2" s="171"/>
    </row>
    <row r="3" spans="1:13" ht="18" customHeight="1">
      <c r="A3" s="49" t="s">
        <v>24</v>
      </c>
      <c r="B3" s="190"/>
      <c r="C3" s="190"/>
      <c r="D3" s="190"/>
      <c r="E3" s="179"/>
      <c r="F3" s="179"/>
      <c r="G3" s="179"/>
      <c r="H3" s="179"/>
      <c r="L3" s="188" t="s">
        <v>25</v>
      </c>
      <c r="M3" s="188"/>
    </row>
    <row r="4" spans="1:13" s="70" customFormat="1" ht="21.75" customHeight="1">
      <c r="A4" s="81" t="s">
        <v>60</v>
      </c>
      <c r="B4" s="173" t="s">
        <v>75</v>
      </c>
      <c r="C4" s="173"/>
      <c r="D4" s="173"/>
      <c r="E4" s="80" t="s">
        <v>76</v>
      </c>
      <c r="F4" s="80" t="s">
        <v>110</v>
      </c>
      <c r="G4" s="80"/>
      <c r="H4" s="80"/>
      <c r="I4" s="80"/>
      <c r="J4" s="80"/>
      <c r="K4" s="80"/>
      <c r="L4" s="80"/>
      <c r="M4" s="80"/>
    </row>
    <row r="5" spans="1:13" s="70" customFormat="1" ht="30" customHeight="1">
      <c r="A5" s="81"/>
      <c r="B5" s="173" t="s">
        <v>77</v>
      </c>
      <c r="C5" s="173" t="s">
        <v>78</v>
      </c>
      <c r="D5" s="172" t="s">
        <v>79</v>
      </c>
      <c r="E5" s="80"/>
      <c r="F5" s="80" t="s">
        <v>63</v>
      </c>
      <c r="G5" s="53" t="s">
        <v>113</v>
      </c>
      <c r="H5" s="53" t="s">
        <v>114</v>
      </c>
      <c r="I5" s="53" t="s">
        <v>115</v>
      </c>
      <c r="J5" s="53"/>
      <c r="K5" s="53"/>
      <c r="L5" s="53"/>
      <c r="M5" s="53" t="s">
        <v>116</v>
      </c>
    </row>
    <row r="6" spans="1:13" s="70" customFormat="1" ht="19.5" customHeight="1">
      <c r="A6" s="56"/>
      <c r="B6" s="57"/>
      <c r="C6" s="57"/>
      <c r="D6" s="57"/>
      <c r="E6" s="58" t="s">
        <v>63</v>
      </c>
      <c r="F6" s="191">
        <f>F7</f>
        <v>400.87</v>
      </c>
      <c r="G6" s="191">
        <f aca="true" t="shared" si="0" ref="G6:L6">G7</f>
        <v>264.36</v>
      </c>
      <c r="H6" s="191">
        <f t="shared" si="0"/>
        <v>133.24</v>
      </c>
      <c r="I6" s="191">
        <f t="shared" si="0"/>
        <v>3.27</v>
      </c>
      <c r="J6" s="191"/>
      <c r="K6" s="191">
        <f t="shared" si="0"/>
        <v>0</v>
      </c>
      <c r="L6" s="191">
        <f t="shared" si="0"/>
        <v>0</v>
      </c>
      <c r="M6" s="191"/>
    </row>
    <row r="7" spans="1:13" s="70" customFormat="1" ht="19.5" customHeight="1">
      <c r="A7" s="56" t="s">
        <v>72</v>
      </c>
      <c r="B7" s="192"/>
      <c r="C7" s="192"/>
      <c r="D7" s="192"/>
      <c r="E7" s="62" t="s">
        <v>66</v>
      </c>
      <c r="F7" s="63">
        <v>400.87</v>
      </c>
      <c r="G7" s="63">
        <v>264.36</v>
      </c>
      <c r="H7" s="63">
        <v>133.24</v>
      </c>
      <c r="I7" s="63">
        <v>3.27</v>
      </c>
      <c r="J7" s="63"/>
      <c r="K7" s="193"/>
      <c r="L7" s="193"/>
      <c r="M7" s="193"/>
    </row>
    <row r="8" spans="1:13" ht="24.75" customHeight="1">
      <c r="A8" s="68"/>
      <c r="B8" s="148">
        <v>208</v>
      </c>
      <c r="C8" s="138"/>
      <c r="D8" s="138"/>
      <c r="E8" s="148" t="s">
        <v>33</v>
      </c>
      <c r="F8" s="140">
        <v>33.59</v>
      </c>
      <c r="G8" s="140">
        <v>33.59</v>
      </c>
      <c r="H8" s="67"/>
      <c r="I8" s="67"/>
      <c r="J8" s="67"/>
      <c r="K8" s="194"/>
      <c r="L8" s="194"/>
      <c r="M8" s="194"/>
    </row>
    <row r="9" spans="1:13" ht="24.75" customHeight="1">
      <c r="A9" s="68"/>
      <c r="B9" s="148"/>
      <c r="C9" s="138" t="s">
        <v>81</v>
      </c>
      <c r="D9" s="138"/>
      <c r="E9" s="148" t="s">
        <v>35</v>
      </c>
      <c r="F9" s="140">
        <v>33.59</v>
      </c>
      <c r="G9" s="140">
        <v>33.59</v>
      </c>
      <c r="H9" s="67"/>
      <c r="I9" s="67"/>
      <c r="J9" s="67"/>
      <c r="K9" s="195"/>
      <c r="L9" s="195"/>
      <c r="M9" s="195"/>
    </row>
    <row r="10" spans="1:13" ht="24.75" customHeight="1">
      <c r="A10" s="68"/>
      <c r="B10" s="148">
        <v>208</v>
      </c>
      <c r="C10" s="138" t="s">
        <v>82</v>
      </c>
      <c r="D10" s="138" t="s">
        <v>83</v>
      </c>
      <c r="E10" s="148" t="s">
        <v>37</v>
      </c>
      <c r="F10" s="140">
        <v>3.52</v>
      </c>
      <c r="G10" s="140">
        <v>3.52</v>
      </c>
      <c r="H10" s="67"/>
      <c r="I10" s="67"/>
      <c r="J10" s="67"/>
      <c r="K10" s="195"/>
      <c r="L10" s="195"/>
      <c r="M10" s="195"/>
    </row>
    <row r="11" spans="1:13" ht="24.75" customHeight="1">
      <c r="A11" s="68"/>
      <c r="B11" s="148">
        <v>208</v>
      </c>
      <c r="C11" s="138" t="s">
        <v>82</v>
      </c>
      <c r="D11" s="138" t="s">
        <v>81</v>
      </c>
      <c r="E11" s="148" t="s">
        <v>39</v>
      </c>
      <c r="F11" s="140">
        <v>30.07</v>
      </c>
      <c r="G11" s="140">
        <v>30.07</v>
      </c>
      <c r="H11" s="67"/>
      <c r="I11" s="67"/>
      <c r="J11" s="67"/>
      <c r="K11" s="195"/>
      <c r="L11" s="195"/>
      <c r="M11" s="195"/>
    </row>
    <row r="12" spans="1:13" ht="24.75" customHeight="1">
      <c r="A12" s="68"/>
      <c r="B12" s="148">
        <v>210</v>
      </c>
      <c r="C12" s="138"/>
      <c r="D12" s="138"/>
      <c r="E12" s="148" t="s">
        <v>41</v>
      </c>
      <c r="F12" s="140">
        <v>15.38</v>
      </c>
      <c r="G12" s="140">
        <v>15.38</v>
      </c>
      <c r="H12" s="67"/>
      <c r="I12" s="67"/>
      <c r="J12" s="67"/>
      <c r="K12" s="195"/>
      <c r="L12" s="195"/>
      <c r="M12" s="195"/>
    </row>
    <row r="13" spans="1:13" ht="24.75" customHeight="1">
      <c r="A13" s="142"/>
      <c r="B13" s="148"/>
      <c r="C13" s="138" t="s">
        <v>84</v>
      </c>
      <c r="D13" s="138"/>
      <c r="E13" s="148" t="s">
        <v>43</v>
      </c>
      <c r="F13" s="140">
        <v>15.38</v>
      </c>
      <c r="G13" s="140">
        <v>15.38</v>
      </c>
      <c r="H13" s="67"/>
      <c r="I13" s="67"/>
      <c r="J13" s="67"/>
      <c r="K13" s="195"/>
      <c r="L13" s="195"/>
      <c r="M13" s="195"/>
    </row>
    <row r="14" spans="1:13" ht="24.75" customHeight="1">
      <c r="A14" s="142"/>
      <c r="B14" s="148">
        <v>210</v>
      </c>
      <c r="C14" s="138" t="s">
        <v>85</v>
      </c>
      <c r="D14" s="138" t="s">
        <v>83</v>
      </c>
      <c r="E14" s="148" t="s">
        <v>44</v>
      </c>
      <c r="F14" s="140">
        <v>15.38</v>
      </c>
      <c r="G14" s="140">
        <v>15.38</v>
      </c>
      <c r="H14" s="67"/>
      <c r="I14" s="67"/>
      <c r="J14" s="67"/>
      <c r="K14" s="195"/>
      <c r="L14" s="195"/>
      <c r="M14" s="195"/>
    </row>
    <row r="15" spans="1:13" ht="24.75" customHeight="1">
      <c r="A15" s="142"/>
      <c r="B15" s="148">
        <v>221</v>
      </c>
      <c r="C15" s="138"/>
      <c r="D15" s="138"/>
      <c r="E15" s="148" t="s">
        <v>46</v>
      </c>
      <c r="F15" s="140">
        <v>21.52</v>
      </c>
      <c r="G15" s="140">
        <v>21.52</v>
      </c>
      <c r="H15" s="67"/>
      <c r="I15" s="67"/>
      <c r="J15" s="67"/>
      <c r="K15" s="195"/>
      <c r="L15" s="195"/>
      <c r="M15" s="195"/>
    </row>
    <row r="16" spans="1:13" ht="24.75" customHeight="1">
      <c r="A16" s="150"/>
      <c r="B16" s="148"/>
      <c r="C16" s="138" t="s">
        <v>83</v>
      </c>
      <c r="D16" s="138"/>
      <c r="E16" s="148" t="s">
        <v>48</v>
      </c>
      <c r="F16" s="140">
        <v>21.52</v>
      </c>
      <c r="G16" s="140">
        <v>21.52</v>
      </c>
      <c r="H16" s="63"/>
      <c r="I16" s="63"/>
      <c r="J16" s="63"/>
      <c r="K16" s="150"/>
      <c r="L16" s="150"/>
      <c r="M16" s="150"/>
    </row>
    <row r="17" spans="1:13" ht="24.75" customHeight="1">
      <c r="A17" s="150"/>
      <c r="B17" s="148">
        <v>221</v>
      </c>
      <c r="C17" s="138" t="s">
        <v>86</v>
      </c>
      <c r="D17" s="138" t="s">
        <v>87</v>
      </c>
      <c r="E17" s="148" t="s">
        <v>50</v>
      </c>
      <c r="F17" s="140">
        <v>21.52</v>
      </c>
      <c r="G17" s="140">
        <v>21.52</v>
      </c>
      <c r="H17" s="67"/>
      <c r="I17" s="67"/>
      <c r="J17" s="67"/>
      <c r="K17" s="150"/>
      <c r="L17" s="150"/>
      <c r="M17" s="150"/>
    </row>
    <row r="18" spans="1:13" ht="24.75" customHeight="1">
      <c r="A18" s="150"/>
      <c r="B18" s="148">
        <v>224</v>
      </c>
      <c r="C18" s="138"/>
      <c r="D18" s="138"/>
      <c r="E18" s="148" t="s">
        <v>51</v>
      </c>
      <c r="F18" s="140">
        <v>330.38</v>
      </c>
      <c r="G18" s="150">
        <v>193.87</v>
      </c>
      <c r="H18" s="140">
        <v>36.49</v>
      </c>
      <c r="I18" s="67">
        <v>3.27</v>
      </c>
      <c r="J18" s="67"/>
      <c r="K18" s="150"/>
      <c r="L18" s="150"/>
      <c r="M18" s="150"/>
    </row>
    <row r="19" spans="1:13" ht="24.75" customHeight="1">
      <c r="A19" s="150"/>
      <c r="B19" s="148"/>
      <c r="C19" s="138" t="s">
        <v>87</v>
      </c>
      <c r="D19" s="138"/>
      <c r="E19" s="148" t="s">
        <v>52</v>
      </c>
      <c r="F19" s="140">
        <v>330.38</v>
      </c>
      <c r="G19" s="150">
        <v>193.87</v>
      </c>
      <c r="H19" s="140">
        <v>36.49</v>
      </c>
      <c r="I19" s="67">
        <v>3.27</v>
      </c>
      <c r="J19" s="67"/>
      <c r="K19" s="150"/>
      <c r="L19" s="150"/>
      <c r="M19" s="150"/>
    </row>
    <row r="20" spans="1:13" ht="24.75" customHeight="1">
      <c r="A20" s="150"/>
      <c r="B20" s="148">
        <v>224</v>
      </c>
      <c r="C20" s="138" t="s">
        <v>88</v>
      </c>
      <c r="D20" s="138" t="s">
        <v>89</v>
      </c>
      <c r="E20" s="148" t="s">
        <v>53</v>
      </c>
      <c r="F20" s="140">
        <v>233.63</v>
      </c>
      <c r="G20" s="150">
        <v>193.87</v>
      </c>
      <c r="H20" s="140">
        <v>36.49</v>
      </c>
      <c r="I20" s="67">
        <v>3.27</v>
      </c>
      <c r="J20" s="67"/>
      <c r="K20" s="150"/>
      <c r="L20" s="150"/>
      <c r="M20" s="150"/>
    </row>
    <row r="21" spans="1:13" ht="24.75" customHeight="1">
      <c r="A21" s="150"/>
      <c r="B21" s="148">
        <v>224</v>
      </c>
      <c r="C21" s="138" t="s">
        <v>88</v>
      </c>
      <c r="D21" s="138" t="s">
        <v>90</v>
      </c>
      <c r="E21" s="148" t="s">
        <v>54</v>
      </c>
      <c r="F21" s="140">
        <v>96.75</v>
      </c>
      <c r="G21" s="140"/>
      <c r="H21" s="67">
        <v>96.75</v>
      </c>
      <c r="I21" s="67"/>
      <c r="J21" s="67"/>
      <c r="K21" s="150"/>
      <c r="L21" s="150"/>
      <c r="M21" s="150"/>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0"/>
  <sheetViews>
    <sheetView showGridLines="0" showZeros="0" workbookViewId="0" topLeftCell="A1">
      <selection activeCell="Q20" sqref="Q20"/>
    </sheetView>
  </sheetViews>
  <sheetFormatPr defaultColWidth="9.33203125" defaultRowHeight="11.25"/>
  <cols>
    <col min="1" max="1" width="4.33203125" style="64" customWidth="1"/>
    <col min="2" max="3" width="4.33203125" style="64" bestFit="1" customWidth="1"/>
    <col min="4" max="4" width="43.5" style="64" customWidth="1"/>
    <col min="5" max="5" width="11.33203125" style="64" customWidth="1"/>
    <col min="6" max="6" width="11" style="64" bestFit="1" customWidth="1"/>
    <col min="7" max="7" width="13.33203125" style="64" customWidth="1"/>
    <col min="8" max="8" width="12.66015625" style="64" customWidth="1"/>
    <col min="9" max="9" width="13.16015625" style="64" customWidth="1"/>
    <col min="10" max="10" width="13" style="64" customWidth="1"/>
    <col min="11" max="11" width="12.83203125" style="64" customWidth="1"/>
    <col min="12" max="237" width="9.16015625" style="64" customWidth="1"/>
    <col min="238" max="16384" width="9.33203125" style="64" customWidth="1"/>
  </cols>
  <sheetData>
    <row r="1" spans="1:11" ht="30" customHeight="1">
      <c r="A1" s="71" t="s">
        <v>117</v>
      </c>
      <c r="B1" s="71"/>
      <c r="C1" s="71"/>
      <c r="D1" s="71"/>
      <c r="E1" s="71"/>
      <c r="F1" s="71"/>
      <c r="G1" s="71"/>
      <c r="H1" s="71"/>
      <c r="I1" s="71"/>
      <c r="J1" s="71"/>
      <c r="K1" s="71"/>
    </row>
    <row r="2" spans="1:11" ht="15.75" customHeight="1">
      <c r="A2"/>
      <c r="B2"/>
      <c r="C2"/>
      <c r="D2"/>
      <c r="E2"/>
      <c r="F2"/>
      <c r="G2"/>
      <c r="K2" s="171" t="s">
        <v>118</v>
      </c>
    </row>
    <row r="3" spans="1:11" ht="18" customHeight="1">
      <c r="A3" s="48" t="s">
        <v>119</v>
      </c>
      <c r="B3" s="147"/>
      <c r="C3" s="147"/>
      <c r="D3" s="147"/>
      <c r="E3" s="179"/>
      <c r="F3"/>
      <c r="G3" s="180"/>
      <c r="K3" s="188" t="s">
        <v>25</v>
      </c>
    </row>
    <row r="4" spans="1:11" s="70" customFormat="1" ht="18" customHeight="1">
      <c r="A4" s="81" t="s">
        <v>75</v>
      </c>
      <c r="B4" s="81"/>
      <c r="C4" s="81"/>
      <c r="D4" s="181" t="s">
        <v>76</v>
      </c>
      <c r="E4" s="53" t="s">
        <v>120</v>
      </c>
      <c r="F4" s="53"/>
      <c r="G4" s="53"/>
      <c r="H4" s="53"/>
      <c r="I4" s="53"/>
      <c r="J4" s="53"/>
      <c r="K4" s="53"/>
    </row>
    <row r="5" spans="1:11" s="70" customFormat="1" ht="19.5" customHeight="1">
      <c r="A5" s="182" t="s">
        <v>77</v>
      </c>
      <c r="B5" s="182" t="s">
        <v>78</v>
      </c>
      <c r="C5" s="182" t="s">
        <v>79</v>
      </c>
      <c r="D5" s="183"/>
      <c r="E5" s="53" t="s">
        <v>63</v>
      </c>
      <c r="F5" s="53" t="s">
        <v>30</v>
      </c>
      <c r="G5" s="53"/>
      <c r="H5" s="53" t="s">
        <v>34</v>
      </c>
      <c r="I5" s="53" t="s">
        <v>36</v>
      </c>
      <c r="J5" s="53" t="s">
        <v>38</v>
      </c>
      <c r="K5" s="53" t="s">
        <v>40</v>
      </c>
    </row>
    <row r="6" spans="1:11" s="70" customFormat="1" ht="60.75" customHeight="1">
      <c r="A6" s="184"/>
      <c r="B6" s="184"/>
      <c r="C6" s="184"/>
      <c r="D6" s="185"/>
      <c r="E6" s="53"/>
      <c r="F6" s="53" t="s">
        <v>66</v>
      </c>
      <c r="G6" s="53" t="s">
        <v>32</v>
      </c>
      <c r="H6" s="53"/>
      <c r="I6" s="53"/>
      <c r="J6" s="53"/>
      <c r="K6" s="53"/>
    </row>
    <row r="7" spans="1:11" s="70" customFormat="1" ht="19.5" customHeight="1">
      <c r="A7" s="186"/>
      <c r="B7" s="186"/>
      <c r="C7" s="186"/>
      <c r="D7" s="187" t="s">
        <v>63</v>
      </c>
      <c r="E7" s="164">
        <v>304.12</v>
      </c>
      <c r="F7" s="164">
        <v>304.12</v>
      </c>
      <c r="G7" s="53"/>
      <c r="H7" s="53"/>
      <c r="I7" s="164"/>
      <c r="J7" s="53"/>
      <c r="K7" s="53"/>
    </row>
    <row r="8" spans="1:11" ht="24.75" customHeight="1">
      <c r="A8" s="148">
        <v>208</v>
      </c>
      <c r="B8" s="138"/>
      <c r="C8" s="138"/>
      <c r="D8" s="148" t="s">
        <v>33</v>
      </c>
      <c r="E8" s="140">
        <v>33.59</v>
      </c>
      <c r="F8" s="140">
        <v>33.59</v>
      </c>
      <c r="G8" s="115"/>
      <c r="H8" s="142"/>
      <c r="I8" s="164"/>
      <c r="J8" s="142"/>
      <c r="K8" s="142"/>
    </row>
    <row r="9" spans="1:11" ht="24.75" customHeight="1">
      <c r="A9" s="148"/>
      <c r="B9" s="138" t="s">
        <v>81</v>
      </c>
      <c r="C9" s="138"/>
      <c r="D9" s="148" t="s">
        <v>35</v>
      </c>
      <c r="E9" s="140">
        <v>33.59</v>
      </c>
      <c r="F9" s="140">
        <v>33.59</v>
      </c>
      <c r="G9" s="115"/>
      <c r="H9" s="142"/>
      <c r="I9" s="164"/>
      <c r="J9" s="142"/>
      <c r="K9" s="142"/>
    </row>
    <row r="10" spans="1:11" ht="24.75" customHeight="1">
      <c r="A10" s="148">
        <v>208</v>
      </c>
      <c r="B10" s="138" t="s">
        <v>82</v>
      </c>
      <c r="C10" s="138" t="s">
        <v>83</v>
      </c>
      <c r="D10" s="148" t="s">
        <v>37</v>
      </c>
      <c r="E10" s="140">
        <v>3.52</v>
      </c>
      <c r="F10" s="140">
        <v>3.52</v>
      </c>
      <c r="G10" s="115"/>
      <c r="H10" s="142"/>
      <c r="I10" s="164"/>
      <c r="J10" s="142"/>
      <c r="K10" s="142"/>
    </row>
    <row r="11" spans="1:11" ht="24.75" customHeight="1">
      <c r="A11" s="148">
        <v>208</v>
      </c>
      <c r="B11" s="138" t="s">
        <v>82</v>
      </c>
      <c r="C11" s="138" t="s">
        <v>81</v>
      </c>
      <c r="D11" s="148" t="s">
        <v>39</v>
      </c>
      <c r="E11" s="140">
        <v>30.07</v>
      </c>
      <c r="F11" s="140">
        <v>30.07</v>
      </c>
      <c r="G11" s="115"/>
      <c r="H11" s="142"/>
      <c r="I11" s="164"/>
      <c r="J11" s="142"/>
      <c r="K11" s="142"/>
    </row>
    <row r="12" spans="1:11" ht="24.75" customHeight="1">
      <c r="A12" s="148">
        <v>210</v>
      </c>
      <c r="B12" s="138"/>
      <c r="C12" s="138"/>
      <c r="D12" s="148" t="s">
        <v>41</v>
      </c>
      <c r="E12" s="140">
        <v>15.38</v>
      </c>
      <c r="F12" s="140">
        <v>15.38</v>
      </c>
      <c r="G12" s="115"/>
      <c r="H12" s="142"/>
      <c r="I12" s="164"/>
      <c r="J12" s="142"/>
      <c r="K12" s="142"/>
    </row>
    <row r="13" spans="1:11" ht="24.75" customHeight="1">
      <c r="A13" s="148"/>
      <c r="B13" s="138" t="s">
        <v>84</v>
      </c>
      <c r="C13" s="138"/>
      <c r="D13" s="148" t="s">
        <v>43</v>
      </c>
      <c r="E13" s="140">
        <v>15.38</v>
      </c>
      <c r="F13" s="140">
        <v>15.38</v>
      </c>
      <c r="G13" s="115"/>
      <c r="H13" s="142"/>
      <c r="I13" s="164"/>
      <c r="J13" s="142"/>
      <c r="K13" s="142"/>
    </row>
    <row r="14" spans="1:11" ht="24.75" customHeight="1">
      <c r="A14" s="148">
        <v>210</v>
      </c>
      <c r="B14" s="138" t="s">
        <v>85</v>
      </c>
      <c r="C14" s="138" t="s">
        <v>83</v>
      </c>
      <c r="D14" s="148" t="s">
        <v>44</v>
      </c>
      <c r="E14" s="140">
        <v>15.38</v>
      </c>
      <c r="F14" s="140">
        <v>15.38</v>
      </c>
      <c r="G14" s="115"/>
      <c r="H14" s="142"/>
      <c r="I14" s="164"/>
      <c r="J14" s="142"/>
      <c r="K14" s="142"/>
    </row>
    <row r="15" spans="1:11" ht="24.75" customHeight="1">
      <c r="A15" s="148">
        <v>221</v>
      </c>
      <c r="B15" s="138"/>
      <c r="C15" s="138"/>
      <c r="D15" s="148" t="s">
        <v>46</v>
      </c>
      <c r="E15" s="140">
        <v>21.52</v>
      </c>
      <c r="F15" s="140">
        <v>21.52</v>
      </c>
      <c r="G15" s="115"/>
      <c r="H15" s="142"/>
      <c r="I15" s="164"/>
      <c r="J15" s="142"/>
      <c r="K15" s="142"/>
    </row>
    <row r="16" spans="1:11" ht="24.75" customHeight="1">
      <c r="A16" s="148"/>
      <c r="B16" s="138" t="s">
        <v>83</v>
      </c>
      <c r="C16" s="138"/>
      <c r="D16" s="148" t="s">
        <v>48</v>
      </c>
      <c r="E16" s="140">
        <v>21.52</v>
      </c>
      <c r="F16" s="140">
        <v>21.52</v>
      </c>
      <c r="G16" s="115"/>
      <c r="H16" s="142"/>
      <c r="I16" s="164"/>
      <c r="J16" s="142"/>
      <c r="K16" s="142"/>
    </row>
    <row r="17" spans="1:11" ht="24.75" customHeight="1">
      <c r="A17" s="148">
        <v>221</v>
      </c>
      <c r="B17" s="138" t="s">
        <v>86</v>
      </c>
      <c r="C17" s="138" t="s">
        <v>87</v>
      </c>
      <c r="D17" s="148" t="s">
        <v>50</v>
      </c>
      <c r="E17" s="140">
        <v>21.52</v>
      </c>
      <c r="F17" s="140">
        <v>21.52</v>
      </c>
      <c r="G17" s="115"/>
      <c r="H17" s="142"/>
      <c r="I17" s="164"/>
      <c r="J17" s="142"/>
      <c r="K17" s="142"/>
    </row>
    <row r="18" spans="1:11" ht="24.75" customHeight="1">
      <c r="A18" s="148">
        <v>224</v>
      </c>
      <c r="B18" s="138"/>
      <c r="C18" s="138"/>
      <c r="D18" s="148" t="s">
        <v>51</v>
      </c>
      <c r="E18" s="140">
        <v>330.38</v>
      </c>
      <c r="F18" s="140">
        <v>330.38</v>
      </c>
      <c r="G18" s="115"/>
      <c r="H18" s="142"/>
      <c r="I18" s="164"/>
      <c r="J18" s="142"/>
      <c r="K18" s="142"/>
    </row>
    <row r="19" spans="1:11" ht="24.75" customHeight="1">
      <c r="A19" s="148"/>
      <c r="B19" s="138" t="s">
        <v>87</v>
      </c>
      <c r="C19" s="138"/>
      <c r="D19" s="148" t="s">
        <v>52</v>
      </c>
      <c r="E19" s="140">
        <v>330.38</v>
      </c>
      <c r="F19" s="140">
        <v>330.38</v>
      </c>
      <c r="G19" s="115"/>
      <c r="H19" s="142"/>
      <c r="I19" s="164"/>
      <c r="J19" s="142"/>
      <c r="K19" s="142"/>
    </row>
    <row r="20" spans="1:11" ht="24.75" customHeight="1">
      <c r="A20" s="148">
        <v>224</v>
      </c>
      <c r="B20" s="138" t="s">
        <v>88</v>
      </c>
      <c r="C20" s="138" t="s">
        <v>89</v>
      </c>
      <c r="D20" s="148" t="s">
        <v>53</v>
      </c>
      <c r="E20" s="140">
        <v>233.63</v>
      </c>
      <c r="F20" s="140">
        <v>233.63</v>
      </c>
      <c r="G20" s="115"/>
      <c r="H20" s="142"/>
      <c r="I20" s="164"/>
      <c r="J20" s="142"/>
      <c r="K20" s="142"/>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22"/>
  <sheetViews>
    <sheetView showGridLines="0" showZeros="0" workbookViewId="0" topLeftCell="A1">
      <selection activeCell="J13" sqref="J13"/>
    </sheetView>
  </sheetViews>
  <sheetFormatPr defaultColWidth="9.16015625" defaultRowHeight="12.75" customHeight="1"/>
  <cols>
    <col min="1" max="1" width="7.33203125" style="167" customWidth="1"/>
    <col min="2" max="2" width="9.16015625" style="168" customWidth="1"/>
    <col min="3" max="3" width="51.66015625" style="0" customWidth="1"/>
    <col min="4" max="4" width="17" style="0" customWidth="1"/>
    <col min="5" max="5" width="17.66015625" style="0" customWidth="1"/>
    <col min="6" max="6" width="15" style="0" customWidth="1"/>
  </cols>
  <sheetData>
    <row r="1" spans="1:6" ht="24.75" customHeight="1">
      <c r="A1" s="91" t="s">
        <v>121</v>
      </c>
      <c r="B1" s="91"/>
      <c r="C1" s="91"/>
      <c r="D1" s="91"/>
      <c r="E1" s="91"/>
      <c r="F1" s="91"/>
    </row>
    <row r="2" spans="1:6" ht="15.75" customHeight="1">
      <c r="A2" s="169"/>
      <c r="B2" s="170"/>
      <c r="C2" s="91"/>
      <c r="D2" s="91"/>
      <c r="F2" s="171" t="s">
        <v>122</v>
      </c>
    </row>
    <row r="3" spans="1:6" s="64" customFormat="1" ht="15.75" customHeight="1">
      <c r="A3" s="48" t="s">
        <v>119</v>
      </c>
      <c r="B3" s="48"/>
      <c r="C3" s="49"/>
      <c r="D3" s="49"/>
      <c r="F3" s="171" t="s">
        <v>25</v>
      </c>
    </row>
    <row r="4" spans="1:6" s="70" customFormat="1" ht="24" customHeight="1">
      <c r="A4" s="172" t="s">
        <v>75</v>
      </c>
      <c r="B4" s="172"/>
      <c r="C4" s="80" t="s">
        <v>76</v>
      </c>
      <c r="D4" s="80" t="s">
        <v>123</v>
      </c>
      <c r="E4" s="80"/>
      <c r="F4" s="80"/>
    </row>
    <row r="5" spans="1:6" s="70" customFormat="1" ht="22.5" customHeight="1">
      <c r="A5" s="172" t="s">
        <v>77</v>
      </c>
      <c r="B5" s="173" t="s">
        <v>78</v>
      </c>
      <c r="C5" s="80"/>
      <c r="D5" s="80" t="s">
        <v>63</v>
      </c>
      <c r="E5" s="80" t="s">
        <v>124</v>
      </c>
      <c r="F5" s="80" t="s">
        <v>125</v>
      </c>
    </row>
    <row r="6" spans="1:6" s="70" customFormat="1" ht="19.5" customHeight="1">
      <c r="A6" s="172"/>
      <c r="B6" s="173"/>
      <c r="C6" s="80" t="s">
        <v>126</v>
      </c>
      <c r="D6" s="174">
        <v>304.12</v>
      </c>
      <c r="E6" s="175">
        <v>267.63</v>
      </c>
      <c r="F6" s="175">
        <v>36.49</v>
      </c>
    </row>
    <row r="7" spans="1:6" s="64" customFormat="1" ht="19.5" customHeight="1">
      <c r="A7" s="176" t="s">
        <v>127</v>
      </c>
      <c r="B7" s="176"/>
      <c r="C7" s="177" t="s">
        <v>67</v>
      </c>
      <c r="D7" s="174">
        <v>264.36</v>
      </c>
      <c r="E7" s="174">
        <v>264.36</v>
      </c>
      <c r="F7" s="141"/>
    </row>
    <row r="8" spans="1:6" s="64" customFormat="1" ht="19.5" customHeight="1">
      <c r="A8" s="176"/>
      <c r="B8" s="176" t="s">
        <v>87</v>
      </c>
      <c r="C8" s="177" t="s">
        <v>128</v>
      </c>
      <c r="D8" s="174">
        <v>113.15</v>
      </c>
      <c r="E8" s="174">
        <v>113.15</v>
      </c>
      <c r="F8" s="141"/>
    </row>
    <row r="9" spans="1:6" s="64" customFormat="1" ht="19.5" customHeight="1">
      <c r="A9" s="176"/>
      <c r="B9" s="176" t="s">
        <v>83</v>
      </c>
      <c r="C9" s="177" t="s">
        <v>129</v>
      </c>
      <c r="D9" s="174">
        <v>72.98</v>
      </c>
      <c r="E9" s="174">
        <v>72.98</v>
      </c>
      <c r="F9" s="141"/>
    </row>
    <row r="10" spans="1:6" s="64" customFormat="1" ht="19.5" customHeight="1">
      <c r="A10" s="176"/>
      <c r="B10" s="176" t="s">
        <v>130</v>
      </c>
      <c r="C10" s="177" t="s">
        <v>131</v>
      </c>
      <c r="D10" s="174">
        <v>9.44</v>
      </c>
      <c r="E10" s="174">
        <v>9.44</v>
      </c>
      <c r="F10" s="141"/>
    </row>
    <row r="11" spans="1:6" s="64" customFormat="1" ht="19.5" customHeight="1">
      <c r="A11" s="176"/>
      <c r="B11" s="176" t="s">
        <v>132</v>
      </c>
      <c r="C11" s="177" t="s">
        <v>133</v>
      </c>
      <c r="D11" s="140">
        <v>30.07</v>
      </c>
      <c r="E11" s="140">
        <v>30.07</v>
      </c>
      <c r="F11" s="141"/>
    </row>
    <row r="12" spans="1:6" s="64" customFormat="1" ht="19.5" customHeight="1">
      <c r="A12" s="176"/>
      <c r="B12" s="176" t="s">
        <v>134</v>
      </c>
      <c r="C12" s="177" t="s">
        <v>135</v>
      </c>
      <c r="D12" s="140">
        <v>15.38</v>
      </c>
      <c r="E12" s="140">
        <v>15.38</v>
      </c>
      <c r="F12" s="141"/>
    </row>
    <row r="13" spans="1:6" s="64" customFormat="1" ht="19.5" customHeight="1">
      <c r="A13" s="176"/>
      <c r="B13" s="176" t="s">
        <v>136</v>
      </c>
      <c r="C13" s="177" t="s">
        <v>137</v>
      </c>
      <c r="D13" s="140">
        <v>1.82</v>
      </c>
      <c r="E13" s="140">
        <v>1.82</v>
      </c>
      <c r="F13" s="141"/>
    </row>
    <row r="14" spans="1:6" s="64" customFormat="1" ht="19.5" customHeight="1">
      <c r="A14" s="176"/>
      <c r="B14" s="176" t="s">
        <v>138</v>
      </c>
      <c r="C14" s="177" t="s">
        <v>50</v>
      </c>
      <c r="D14" s="140">
        <v>21.52</v>
      </c>
      <c r="E14" s="140">
        <v>21.52</v>
      </c>
      <c r="F14" s="141"/>
    </row>
    <row r="15" spans="1:6" s="64" customFormat="1" ht="19.5" customHeight="1">
      <c r="A15" s="176"/>
      <c r="B15" s="176"/>
      <c r="C15" s="177" t="s">
        <v>68</v>
      </c>
      <c r="D15" s="174">
        <v>36.17</v>
      </c>
      <c r="E15" s="178"/>
      <c r="F15" s="174">
        <v>36.49</v>
      </c>
    </row>
    <row r="16" spans="1:6" s="64" customFormat="1" ht="19.5" customHeight="1">
      <c r="A16" s="176"/>
      <c r="B16" s="176" t="s">
        <v>87</v>
      </c>
      <c r="C16" s="177" t="s">
        <v>139</v>
      </c>
      <c r="D16" s="174">
        <v>14.9</v>
      </c>
      <c r="E16" s="178"/>
      <c r="F16" s="174">
        <v>15.22</v>
      </c>
    </row>
    <row r="17" spans="1:6" s="64" customFormat="1" ht="19.5" customHeight="1">
      <c r="A17" s="176"/>
      <c r="B17" s="176" t="s">
        <v>132</v>
      </c>
      <c r="C17" s="177" t="s">
        <v>140</v>
      </c>
      <c r="D17" s="174">
        <v>15.79</v>
      </c>
      <c r="E17" s="178"/>
      <c r="F17" s="174">
        <v>15.79</v>
      </c>
    </row>
    <row r="18" spans="1:6" s="64" customFormat="1" ht="19.5" customHeight="1">
      <c r="A18" s="176"/>
      <c r="B18" s="176" t="s">
        <v>141</v>
      </c>
      <c r="C18" s="177" t="s">
        <v>142</v>
      </c>
      <c r="D18" s="174">
        <v>3.58</v>
      </c>
      <c r="E18" s="178"/>
      <c r="F18" s="174">
        <v>3.58</v>
      </c>
    </row>
    <row r="19" spans="1:6" s="64" customFormat="1" ht="19.5" customHeight="1">
      <c r="A19" s="176"/>
      <c r="B19" s="176" t="s">
        <v>143</v>
      </c>
      <c r="C19" s="177" t="s">
        <v>144</v>
      </c>
      <c r="D19" s="174">
        <v>1.9</v>
      </c>
      <c r="E19" s="178"/>
      <c r="F19" s="174">
        <v>1.9</v>
      </c>
    </row>
    <row r="20" spans="1:6" s="64" customFormat="1" ht="19.5" customHeight="1">
      <c r="A20" s="176" t="s">
        <v>145</v>
      </c>
      <c r="B20" s="176"/>
      <c r="C20" s="177" t="s">
        <v>146</v>
      </c>
      <c r="D20" s="174">
        <v>3.27</v>
      </c>
      <c r="E20" s="141">
        <v>3.27</v>
      </c>
      <c r="F20" s="150"/>
    </row>
    <row r="21" spans="1:6" s="64" customFormat="1" ht="19.5" customHeight="1">
      <c r="A21" s="176"/>
      <c r="B21" s="176" t="s">
        <v>83</v>
      </c>
      <c r="C21" s="177" t="s">
        <v>147</v>
      </c>
      <c r="D21" s="174">
        <v>3.2</v>
      </c>
      <c r="E21" s="141">
        <v>3.2</v>
      </c>
      <c r="F21" s="150"/>
    </row>
    <row r="22" spans="1:6" s="64" customFormat="1" ht="19.5" customHeight="1">
      <c r="A22" s="176"/>
      <c r="B22" s="176" t="s">
        <v>90</v>
      </c>
      <c r="C22" s="177" t="s">
        <v>148</v>
      </c>
      <c r="D22" s="174">
        <v>0.07</v>
      </c>
      <c r="E22" s="141">
        <v>0.07</v>
      </c>
      <c r="F22" s="150"/>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4"/>
  <sheetViews>
    <sheetView showGridLines="0" showZeros="0" workbookViewId="0" topLeftCell="A1">
      <selection activeCell="A1" sqref="A1:K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57" customFormat="1" ht="27">
      <c r="A1" s="126" t="s">
        <v>149</v>
      </c>
      <c r="B1" s="126"/>
      <c r="C1" s="126"/>
      <c r="D1" s="126"/>
      <c r="E1" s="126"/>
      <c r="F1" s="126"/>
      <c r="G1" s="126"/>
      <c r="H1" s="126"/>
      <c r="I1" s="126"/>
      <c r="J1" s="126"/>
      <c r="K1" s="126"/>
    </row>
    <row r="2" spans="1:11" s="64" customFormat="1" ht="17.25" customHeight="1">
      <c r="A2" s="158"/>
      <c r="B2" s="159"/>
      <c r="C2" s="159"/>
      <c r="D2" s="159"/>
      <c r="E2" s="159"/>
      <c r="F2" s="159"/>
      <c r="G2" s="159"/>
      <c r="H2" s="159"/>
      <c r="K2" s="155" t="s">
        <v>150</v>
      </c>
    </row>
    <row r="3" spans="1:11" ht="18.75" customHeight="1">
      <c r="A3" s="48" t="s">
        <v>119</v>
      </c>
      <c r="B3" s="48"/>
      <c r="C3" s="49"/>
      <c r="D3" s="147"/>
      <c r="E3" s="147"/>
      <c r="F3" s="147"/>
      <c r="G3" s="147"/>
      <c r="H3" s="147"/>
      <c r="K3" s="156" t="s">
        <v>25</v>
      </c>
    </row>
    <row r="4" spans="1:11" s="41" customFormat="1" ht="27" customHeight="1">
      <c r="A4" s="81" t="s">
        <v>60</v>
      </c>
      <c r="B4" s="81" t="s">
        <v>75</v>
      </c>
      <c r="C4" s="81"/>
      <c r="D4" s="81"/>
      <c r="E4" s="80" t="s">
        <v>76</v>
      </c>
      <c r="F4" s="80" t="s">
        <v>110</v>
      </c>
      <c r="G4" s="80"/>
      <c r="H4" s="80"/>
      <c r="I4" s="80"/>
      <c r="J4" s="80"/>
      <c r="K4" s="80"/>
    </row>
    <row r="5" spans="1:11" s="41" customFormat="1" ht="36.75" customHeight="1">
      <c r="A5" s="81"/>
      <c r="B5" s="81" t="s">
        <v>77</v>
      </c>
      <c r="C5" s="81" t="s">
        <v>78</v>
      </c>
      <c r="D5" s="80" t="s">
        <v>79</v>
      </c>
      <c r="E5" s="80"/>
      <c r="F5" s="80" t="s">
        <v>63</v>
      </c>
      <c r="G5" s="53" t="s">
        <v>113</v>
      </c>
      <c r="H5" s="53" t="s">
        <v>114</v>
      </c>
      <c r="I5" s="53" t="s">
        <v>115</v>
      </c>
      <c r="J5" s="53" t="s">
        <v>151</v>
      </c>
      <c r="K5" s="53" t="s">
        <v>116</v>
      </c>
    </row>
    <row r="6" spans="1:11" s="64" customFormat="1" ht="24.75" customHeight="1">
      <c r="A6" s="160"/>
      <c r="B6" s="161"/>
      <c r="C6" s="161"/>
      <c r="D6" s="160"/>
      <c r="E6" s="162" t="s">
        <v>63</v>
      </c>
      <c r="F6" s="163"/>
      <c r="G6" s="163"/>
      <c r="H6" s="163"/>
      <c r="I6" s="163"/>
      <c r="J6" s="160"/>
      <c r="K6" s="160"/>
    </row>
    <row r="7" spans="1:11" s="64" customFormat="1" ht="24.75" customHeight="1">
      <c r="A7" s="161"/>
      <c r="B7" s="161"/>
      <c r="C7" s="161"/>
      <c r="D7" s="160"/>
      <c r="E7" s="118" t="s">
        <v>152</v>
      </c>
      <c r="F7" s="163"/>
      <c r="G7" s="163"/>
      <c r="H7" s="163"/>
      <c r="I7" s="163"/>
      <c r="J7" s="160"/>
      <c r="K7" s="160"/>
    </row>
    <row r="8" spans="1:11" s="64" customFormat="1" ht="24.75" customHeight="1">
      <c r="A8" s="161"/>
      <c r="B8" s="148"/>
      <c r="C8" s="138"/>
      <c r="D8" s="138"/>
      <c r="E8" s="148"/>
      <c r="F8" s="164"/>
      <c r="G8" s="165"/>
      <c r="H8" s="163"/>
      <c r="I8" s="163"/>
      <c r="J8" s="160"/>
      <c r="K8" s="160"/>
    </row>
    <row r="9" spans="1:11" s="64" customFormat="1" ht="24.75" customHeight="1">
      <c r="A9" s="161"/>
      <c r="B9" s="148"/>
      <c r="C9" s="138"/>
      <c r="D9" s="138"/>
      <c r="E9" s="148"/>
      <c r="F9" s="164"/>
      <c r="G9" s="165"/>
      <c r="H9" s="163"/>
      <c r="I9" s="163"/>
      <c r="J9" s="160"/>
      <c r="K9" s="160"/>
    </row>
    <row r="10" spans="1:11" ht="24.75" customHeight="1">
      <c r="A10" s="146"/>
      <c r="B10" s="148"/>
      <c r="C10" s="138"/>
      <c r="D10" s="138"/>
      <c r="E10" s="148"/>
      <c r="F10" s="164"/>
      <c r="G10" s="166"/>
      <c r="H10" s="146"/>
      <c r="I10" s="146"/>
      <c r="J10" s="146"/>
      <c r="K10" s="146"/>
    </row>
    <row r="11" spans="1:11" ht="24.75" customHeight="1">
      <c r="A11" s="143"/>
      <c r="B11" s="148"/>
      <c r="C11" s="138"/>
      <c r="D11" s="138"/>
      <c r="E11" s="148"/>
      <c r="F11" s="164"/>
      <c r="G11" s="143"/>
      <c r="H11" s="143"/>
      <c r="I11" s="143"/>
      <c r="J11" s="143"/>
      <c r="K11" s="143"/>
    </row>
    <row r="12" spans="1:11" ht="24.75" customHeight="1">
      <c r="A12" s="143"/>
      <c r="B12" s="148"/>
      <c r="C12" s="138"/>
      <c r="D12" s="138"/>
      <c r="E12" s="148"/>
      <c r="F12" s="164"/>
      <c r="G12" s="143"/>
      <c r="H12" s="143"/>
      <c r="I12" s="143"/>
      <c r="J12" s="143"/>
      <c r="K12" s="143"/>
    </row>
    <row r="13" spans="1:11" ht="24.75" customHeight="1">
      <c r="A13" s="143"/>
      <c r="B13" s="148"/>
      <c r="C13" s="138"/>
      <c r="D13" s="138"/>
      <c r="E13" s="148"/>
      <c r="F13" s="164"/>
      <c r="G13" s="143"/>
      <c r="H13" s="143"/>
      <c r="I13" s="143"/>
      <c r="J13" s="143"/>
      <c r="K13" s="143"/>
    </row>
    <row r="14" spans="1:11" ht="24.75" customHeight="1">
      <c r="A14" s="143"/>
      <c r="B14" s="148"/>
      <c r="C14" s="138"/>
      <c r="D14" s="138"/>
      <c r="E14" s="148"/>
      <c r="F14" s="164"/>
      <c r="G14" s="143"/>
      <c r="H14" s="143"/>
      <c r="I14" s="143"/>
      <c r="J14" s="143"/>
      <c r="K14" s="143"/>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2"/>
  <sheetViews>
    <sheetView showGridLines="0" showZeros="0" workbookViewId="0" topLeftCell="A1">
      <selection activeCell="A1" sqref="A1:K1"/>
    </sheetView>
  </sheetViews>
  <sheetFormatPr defaultColWidth="9.33203125" defaultRowHeight="11.25"/>
  <cols>
    <col min="1" max="1" width="33" style="64" customWidth="1"/>
    <col min="2" max="4" width="7.16015625" style="64" customWidth="1"/>
    <col min="5" max="5" width="19" style="64" customWidth="1"/>
    <col min="6" max="10" width="14.33203125" style="64" customWidth="1"/>
    <col min="11" max="16384" width="9.33203125" style="64" customWidth="1"/>
  </cols>
  <sheetData>
    <row r="1" spans="1:11" ht="35.25" customHeight="1">
      <c r="A1" s="71" t="s">
        <v>153</v>
      </c>
      <c r="B1" s="71"/>
      <c r="C1" s="71"/>
      <c r="D1" s="71"/>
      <c r="E1" s="71"/>
      <c r="F1" s="71"/>
      <c r="G1" s="71"/>
      <c r="H1" s="71"/>
      <c r="I1" s="71"/>
      <c r="J1" s="71"/>
      <c r="K1" s="71"/>
    </row>
    <row r="2" ht="15.75" customHeight="1">
      <c r="K2" s="155" t="s">
        <v>154</v>
      </c>
    </row>
    <row r="3" spans="1:11" ht="22.5" customHeight="1">
      <c r="A3" s="48" t="s">
        <v>155</v>
      </c>
      <c r="B3" s="48"/>
      <c r="C3" s="49"/>
      <c r="D3" s="147"/>
      <c r="E3" s="147"/>
      <c r="F3" s="147"/>
      <c r="G3" s="147"/>
      <c r="H3" s="147"/>
      <c r="K3" s="156" t="s">
        <v>25</v>
      </c>
    </row>
    <row r="4" spans="1:11" s="70" customFormat="1" ht="24" customHeight="1">
      <c r="A4" s="81" t="s">
        <v>60</v>
      </c>
      <c r="B4" s="81" t="s">
        <v>75</v>
      </c>
      <c r="C4" s="81"/>
      <c r="D4" s="81"/>
      <c r="E4" s="80" t="s">
        <v>76</v>
      </c>
      <c r="F4" s="80" t="s">
        <v>110</v>
      </c>
      <c r="G4" s="80"/>
      <c r="H4" s="80"/>
      <c r="I4" s="80"/>
      <c r="J4" s="80"/>
      <c r="K4" s="80"/>
    </row>
    <row r="5" spans="1:11" s="70" customFormat="1" ht="40.5" customHeight="1">
      <c r="A5" s="81"/>
      <c r="B5" s="81" t="s">
        <v>77</v>
      </c>
      <c r="C5" s="81" t="s">
        <v>78</v>
      </c>
      <c r="D5" s="80" t="s">
        <v>79</v>
      </c>
      <c r="E5" s="80"/>
      <c r="F5" s="80" t="s">
        <v>63</v>
      </c>
      <c r="G5" s="53" t="s">
        <v>113</v>
      </c>
      <c r="H5" s="53" t="s">
        <v>114</v>
      </c>
      <c r="I5" s="53" t="s">
        <v>115</v>
      </c>
      <c r="J5" s="53" t="s">
        <v>151</v>
      </c>
      <c r="K5" s="53" t="s">
        <v>116</v>
      </c>
    </row>
    <row r="6" spans="1:11" s="70" customFormat="1" ht="23.25" customHeight="1">
      <c r="A6" s="56"/>
      <c r="B6" s="57"/>
      <c r="C6" s="57"/>
      <c r="D6" s="57"/>
      <c r="E6" s="58" t="s">
        <v>63</v>
      </c>
      <c r="F6" s="151">
        <f>SUM(G6:J6)</f>
        <v>0</v>
      </c>
      <c r="G6" s="151">
        <f>SUM(G7:G10)</f>
        <v>0</v>
      </c>
      <c r="H6" s="151">
        <f>SUM(H7:H10)</f>
        <v>0</v>
      </c>
      <c r="I6" s="151">
        <f>SUM(I7:I10)</f>
        <v>0</v>
      </c>
      <c r="J6" s="151">
        <f>SUM(J7:J10)</f>
        <v>0</v>
      </c>
      <c r="K6" s="152"/>
    </row>
    <row r="7" spans="1:11" ht="19.5" customHeight="1">
      <c r="A7" s="118" t="s">
        <v>152</v>
      </c>
      <c r="B7" s="153"/>
      <c r="C7" s="153"/>
      <c r="D7" s="153"/>
      <c r="E7" s="119"/>
      <c r="F7" s="115">
        <f>SUM(G7:J7)</f>
        <v>0</v>
      </c>
      <c r="G7" s="115"/>
      <c r="H7" s="115"/>
      <c r="I7" s="115"/>
      <c r="J7" s="115"/>
      <c r="K7" s="142"/>
    </row>
    <row r="8" spans="1:11" ht="19.5" customHeight="1">
      <c r="A8" s="68"/>
      <c r="B8" s="153"/>
      <c r="C8" s="153"/>
      <c r="D8" s="153"/>
      <c r="E8" s="119"/>
      <c r="F8" s="115">
        <f>SUM(G8:J8)</f>
        <v>0</v>
      </c>
      <c r="G8" s="115"/>
      <c r="H8" s="115"/>
      <c r="I8" s="115"/>
      <c r="J8" s="115"/>
      <c r="K8" s="142"/>
    </row>
    <row r="9" spans="1:11" ht="19.5" customHeight="1">
      <c r="A9" s="68"/>
      <c r="B9" s="153"/>
      <c r="C9" s="153"/>
      <c r="D9" s="153"/>
      <c r="E9" s="119"/>
      <c r="F9" s="115">
        <f>SUM(G9:J9)</f>
        <v>0</v>
      </c>
      <c r="G9" s="115"/>
      <c r="H9" s="115"/>
      <c r="I9" s="115"/>
      <c r="J9" s="115"/>
      <c r="K9" s="142"/>
    </row>
    <row r="10" spans="1:11" ht="19.5" customHeight="1">
      <c r="A10" s="149"/>
      <c r="B10" s="153"/>
      <c r="C10" s="153"/>
      <c r="D10" s="153"/>
      <c r="E10" s="119"/>
      <c r="F10" s="115"/>
      <c r="G10" s="115"/>
      <c r="H10" s="115"/>
      <c r="I10" s="115"/>
      <c r="J10" s="115"/>
      <c r="K10" s="142"/>
    </row>
    <row r="11" spans="1:10" ht="15" customHeight="1">
      <c r="A11" s="89"/>
      <c r="B11" s="89"/>
      <c r="C11" s="89"/>
      <c r="D11" s="89"/>
      <c r="E11" s="89"/>
      <c r="F11" s="89"/>
      <c r="G11" s="89"/>
      <c r="H11" s="89"/>
      <c r="I11" s="89"/>
      <c r="J11" s="89"/>
    </row>
    <row r="12" ht="12">
      <c r="C12" s="89"/>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4"/>
  <sheetViews>
    <sheetView showGridLines="0" showZeros="0" workbookViewId="0" topLeftCell="A1">
      <selection activeCell="A1" sqref="A1:K1"/>
    </sheetView>
  </sheetViews>
  <sheetFormatPr defaultColWidth="9.16015625" defaultRowHeight="11.25"/>
  <cols>
    <col min="1" max="1" width="34" style="64" customWidth="1"/>
    <col min="2" max="4" width="7.16015625" style="64" customWidth="1"/>
    <col min="5" max="5" width="17.83203125" style="64" customWidth="1"/>
    <col min="6" max="10" width="14.33203125" style="64" customWidth="1"/>
    <col min="11" max="11" width="11.33203125" style="64" customWidth="1"/>
    <col min="12" max="16384" width="9.16015625" style="64" customWidth="1"/>
  </cols>
  <sheetData>
    <row r="1" spans="1:11" ht="35.25" customHeight="1">
      <c r="A1" s="71" t="s">
        <v>156</v>
      </c>
      <c r="B1" s="71"/>
      <c r="C1" s="71"/>
      <c r="D1" s="71"/>
      <c r="E1" s="71"/>
      <c r="F1" s="71"/>
      <c r="G1" s="71"/>
      <c r="H1" s="71"/>
      <c r="I1" s="71"/>
      <c r="J1" s="71"/>
      <c r="K1" s="71"/>
    </row>
    <row r="2" ht="15.75" customHeight="1">
      <c r="K2" s="73" t="s">
        <v>157</v>
      </c>
    </row>
    <row r="3" spans="1:11" ht="12">
      <c r="A3" s="48" t="s">
        <v>24</v>
      </c>
      <c r="B3" s="48"/>
      <c r="C3" s="49"/>
      <c r="D3" s="147"/>
      <c r="E3" s="147"/>
      <c r="F3" s="147"/>
      <c r="G3" s="147"/>
      <c r="H3" s="147"/>
      <c r="K3" s="144" t="s">
        <v>25</v>
      </c>
    </row>
    <row r="4" spans="1:11" s="70" customFormat="1" ht="24" customHeight="1">
      <c r="A4" s="81" t="s">
        <v>60</v>
      </c>
      <c r="B4" s="81" t="s">
        <v>75</v>
      </c>
      <c r="C4" s="81"/>
      <c r="D4" s="81"/>
      <c r="E4" s="80" t="s">
        <v>76</v>
      </c>
      <c r="F4" s="80" t="s">
        <v>110</v>
      </c>
      <c r="G4" s="80"/>
      <c r="H4" s="80"/>
      <c r="I4" s="80"/>
      <c r="J4" s="80"/>
      <c r="K4" s="80"/>
    </row>
    <row r="5" spans="1:11" s="70" customFormat="1" ht="40.5" customHeight="1">
      <c r="A5" s="81"/>
      <c r="B5" s="81" t="s">
        <v>77</v>
      </c>
      <c r="C5" s="81" t="s">
        <v>78</v>
      </c>
      <c r="D5" s="80" t="s">
        <v>79</v>
      </c>
      <c r="E5" s="80"/>
      <c r="F5" s="80" t="s">
        <v>63</v>
      </c>
      <c r="G5" s="53" t="s">
        <v>113</v>
      </c>
      <c r="H5" s="53" t="s">
        <v>114</v>
      </c>
      <c r="I5" s="53" t="s">
        <v>115</v>
      </c>
      <c r="J5" s="53" t="s">
        <v>151</v>
      </c>
      <c r="K5" s="53" t="s">
        <v>116</v>
      </c>
    </row>
    <row r="6" spans="1:11" s="70" customFormat="1" ht="24.75" customHeight="1">
      <c r="A6" s="56"/>
      <c r="B6" s="57"/>
      <c r="C6" s="57"/>
      <c r="D6" s="57"/>
      <c r="E6" s="58" t="s">
        <v>63</v>
      </c>
      <c r="F6" s="151">
        <f>SUM(G6:J6)</f>
        <v>0</v>
      </c>
      <c r="G6" s="151">
        <f>SUM(G7:G10)</f>
        <v>0</v>
      </c>
      <c r="H6" s="151">
        <f>SUM(H7:H10)</f>
        <v>0</v>
      </c>
      <c r="I6" s="151">
        <f>SUM(I7:I10)</f>
        <v>0</v>
      </c>
      <c r="J6" s="151">
        <f>SUM(J7:J10)</f>
        <v>0</v>
      </c>
      <c r="K6" s="152"/>
    </row>
    <row r="7" spans="1:11" ht="24.75" customHeight="1">
      <c r="A7" s="118" t="s">
        <v>152</v>
      </c>
      <c r="B7" s="153"/>
      <c r="C7" s="153"/>
      <c r="D7" s="153"/>
      <c r="E7" s="119"/>
      <c r="F7" s="115">
        <f>SUM(G7:J7)</f>
        <v>0</v>
      </c>
      <c r="G7" s="115"/>
      <c r="H7" s="115"/>
      <c r="I7" s="115"/>
      <c r="J7" s="115"/>
      <c r="K7" s="142"/>
    </row>
    <row r="8" spans="1:11" ht="24.75" customHeight="1">
      <c r="A8" s="68"/>
      <c r="B8" s="153"/>
      <c r="C8" s="153"/>
      <c r="D8" s="153"/>
      <c r="E8" s="119"/>
      <c r="F8" s="115">
        <f>SUM(G8:J8)</f>
        <v>0</v>
      </c>
      <c r="G8" s="115"/>
      <c r="H8" s="115"/>
      <c r="I8" s="115"/>
      <c r="J8" s="115"/>
      <c r="K8" s="142"/>
    </row>
    <row r="9" spans="1:11" ht="24.75" customHeight="1">
      <c r="A9" s="68"/>
      <c r="B9" s="153"/>
      <c r="C9" s="153"/>
      <c r="D9" s="153"/>
      <c r="E9" s="119"/>
      <c r="F9" s="115">
        <f>SUM(G9:J9)</f>
        <v>0</v>
      </c>
      <c r="G9" s="115"/>
      <c r="H9" s="115"/>
      <c r="I9" s="115"/>
      <c r="J9" s="115"/>
      <c r="K9" s="142"/>
    </row>
    <row r="10" spans="1:11" ht="24.75" customHeight="1">
      <c r="A10" s="149"/>
      <c r="B10" s="153"/>
      <c r="C10" s="153"/>
      <c r="D10" s="153"/>
      <c r="E10" s="119"/>
      <c r="F10" s="115"/>
      <c r="G10" s="115"/>
      <c r="H10" s="115"/>
      <c r="I10" s="115"/>
      <c r="J10" s="115"/>
      <c r="K10" s="142"/>
    </row>
    <row r="11" spans="1:11" ht="14.25">
      <c r="A11" s="154"/>
      <c r="B11" s="154"/>
      <c r="C11" s="154"/>
      <c r="D11" s="154"/>
      <c r="E11" s="154"/>
      <c r="F11" s="154"/>
      <c r="G11" s="154"/>
      <c r="H11" s="154"/>
      <c r="I11" s="154"/>
      <c r="J11" s="154"/>
      <c r="K11" s="154"/>
    </row>
    <row r="13" ht="12">
      <c r="G13" s="89"/>
    </row>
    <row r="14" ht="12">
      <c r="C14" s="89"/>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0"/>
  <sheetViews>
    <sheetView showGridLines="0" showZeros="0" workbookViewId="0" topLeftCell="A1">
      <selection activeCell="R15" sqref="R15"/>
    </sheetView>
  </sheetViews>
  <sheetFormatPr defaultColWidth="9.16015625" defaultRowHeight="11.25"/>
  <cols>
    <col min="1" max="1" width="34" style="64" customWidth="1"/>
    <col min="2" max="4" width="7.16015625" style="64" customWidth="1"/>
    <col min="5" max="5" width="27" style="64" customWidth="1"/>
    <col min="6" max="6" width="18.66015625" style="64" customWidth="1"/>
    <col min="7" max="10" width="14.33203125" style="64" customWidth="1"/>
    <col min="11" max="11" width="11.33203125" style="64" customWidth="1"/>
    <col min="12" max="16384" width="9.16015625" style="64" customWidth="1"/>
  </cols>
  <sheetData>
    <row r="1" spans="1:11" ht="35.25" customHeight="1">
      <c r="A1" s="71" t="s">
        <v>158</v>
      </c>
      <c r="B1" s="71"/>
      <c r="C1" s="71"/>
      <c r="D1" s="71"/>
      <c r="E1" s="71"/>
      <c r="F1" s="71"/>
      <c r="G1" s="71"/>
      <c r="H1" s="71"/>
      <c r="I1" s="71"/>
      <c r="J1" s="71"/>
      <c r="K1" s="71"/>
    </row>
    <row r="2" ht="15.75" customHeight="1">
      <c r="K2" s="73" t="s">
        <v>159</v>
      </c>
    </row>
    <row r="3" spans="1:11" ht="12">
      <c r="A3" s="48" t="s">
        <v>24</v>
      </c>
      <c r="B3" s="48"/>
      <c r="C3" s="49"/>
      <c r="D3" s="147"/>
      <c r="E3" s="147"/>
      <c r="F3" s="147"/>
      <c r="G3" s="147"/>
      <c r="H3" s="147"/>
      <c r="K3" s="144" t="s">
        <v>25</v>
      </c>
    </row>
    <row r="4" spans="1:11" s="70" customFormat="1" ht="24" customHeight="1">
      <c r="A4" s="81" t="s">
        <v>60</v>
      </c>
      <c r="B4" s="81" t="s">
        <v>75</v>
      </c>
      <c r="C4" s="81"/>
      <c r="D4" s="81"/>
      <c r="E4" s="80" t="s">
        <v>76</v>
      </c>
      <c r="F4" s="80" t="s">
        <v>110</v>
      </c>
      <c r="G4" s="80"/>
      <c r="H4" s="80"/>
      <c r="I4" s="80"/>
      <c r="J4" s="80"/>
      <c r="K4" s="80"/>
    </row>
    <row r="5" spans="1:11" s="70" customFormat="1" ht="40.5" customHeight="1">
      <c r="A5" s="81"/>
      <c r="B5" s="81" t="s">
        <v>77</v>
      </c>
      <c r="C5" s="81" t="s">
        <v>78</v>
      </c>
      <c r="D5" s="80" t="s">
        <v>79</v>
      </c>
      <c r="E5" s="80"/>
      <c r="F5" s="80" t="s">
        <v>63</v>
      </c>
      <c r="G5" s="53" t="s">
        <v>113</v>
      </c>
      <c r="H5" s="53" t="s">
        <v>114</v>
      </c>
      <c r="I5" s="53" t="s">
        <v>115</v>
      </c>
      <c r="J5" s="53" t="s">
        <v>151</v>
      </c>
      <c r="K5" s="53" t="s">
        <v>116</v>
      </c>
    </row>
    <row r="6" spans="1:11" s="70" customFormat="1" ht="30" customHeight="1">
      <c r="A6" s="56" t="s">
        <v>72</v>
      </c>
      <c r="B6" s="57"/>
      <c r="C6" s="57"/>
      <c r="D6" s="57"/>
      <c r="E6" s="58" t="s">
        <v>63</v>
      </c>
      <c r="F6" s="63">
        <v>400.87</v>
      </c>
      <c r="G6" s="63">
        <v>264.36</v>
      </c>
      <c r="H6" s="63">
        <v>133.24</v>
      </c>
      <c r="I6" s="63">
        <v>3.27</v>
      </c>
      <c r="J6" s="151">
        <f>SUM(J7:J10)</f>
        <v>0</v>
      </c>
      <c r="K6" s="152"/>
    </row>
    <row r="7" spans="1:11" ht="24.75" customHeight="1">
      <c r="A7" s="68"/>
      <c r="B7" s="148">
        <v>208</v>
      </c>
      <c r="C7" s="138"/>
      <c r="D7" s="138"/>
      <c r="E7" s="148" t="s">
        <v>33</v>
      </c>
      <c r="F7" s="140">
        <v>33.59</v>
      </c>
      <c r="G7" s="140">
        <v>33.59</v>
      </c>
      <c r="H7" s="67"/>
      <c r="I7" s="67"/>
      <c r="J7" s="115"/>
      <c r="K7" s="142"/>
    </row>
    <row r="8" spans="1:11" ht="24.75" customHeight="1">
      <c r="A8" s="68"/>
      <c r="B8" s="148"/>
      <c r="C8" s="138" t="s">
        <v>81</v>
      </c>
      <c r="D8" s="138"/>
      <c r="E8" s="148" t="s">
        <v>35</v>
      </c>
      <c r="F8" s="140">
        <v>33.59</v>
      </c>
      <c r="G8" s="140">
        <v>33.59</v>
      </c>
      <c r="H8" s="67"/>
      <c r="I8" s="67"/>
      <c r="J8" s="115"/>
      <c r="K8" s="142"/>
    </row>
    <row r="9" spans="1:11" ht="24.75" customHeight="1">
      <c r="A9" s="68"/>
      <c r="B9" s="148">
        <v>208</v>
      </c>
      <c r="C9" s="138" t="s">
        <v>82</v>
      </c>
      <c r="D9" s="138" t="s">
        <v>83</v>
      </c>
      <c r="E9" s="148" t="s">
        <v>37</v>
      </c>
      <c r="F9" s="140">
        <v>3.52</v>
      </c>
      <c r="G9" s="140">
        <v>3.52</v>
      </c>
      <c r="H9" s="67"/>
      <c r="I9" s="67"/>
      <c r="J9" s="115"/>
      <c r="K9" s="142"/>
    </row>
    <row r="10" spans="1:11" ht="24.75" customHeight="1">
      <c r="A10" s="149"/>
      <c r="B10" s="148">
        <v>208</v>
      </c>
      <c r="C10" s="138" t="s">
        <v>82</v>
      </c>
      <c r="D10" s="138" t="s">
        <v>81</v>
      </c>
      <c r="E10" s="148" t="s">
        <v>39</v>
      </c>
      <c r="F10" s="140">
        <v>30.07</v>
      </c>
      <c r="G10" s="140">
        <v>30.07</v>
      </c>
      <c r="H10" s="67"/>
      <c r="I10" s="67"/>
      <c r="J10" s="115"/>
      <c r="K10" s="142"/>
    </row>
    <row r="11" spans="1:11" ht="24.75" customHeight="1">
      <c r="A11" s="150"/>
      <c r="B11" s="148">
        <v>210</v>
      </c>
      <c r="C11" s="138"/>
      <c r="D11" s="138"/>
      <c r="E11" s="148" t="s">
        <v>41</v>
      </c>
      <c r="F11" s="140">
        <v>15.38</v>
      </c>
      <c r="G11" s="140">
        <v>15.38</v>
      </c>
      <c r="H11" s="67"/>
      <c r="I11" s="67"/>
      <c r="J11" s="150"/>
      <c r="K11" s="150"/>
    </row>
    <row r="12" spans="1:11" ht="24.75" customHeight="1">
      <c r="A12" s="150"/>
      <c r="B12" s="148"/>
      <c r="C12" s="138" t="s">
        <v>84</v>
      </c>
      <c r="D12" s="138"/>
      <c r="E12" s="148" t="s">
        <v>43</v>
      </c>
      <c r="F12" s="140">
        <v>15.38</v>
      </c>
      <c r="G12" s="140">
        <v>15.38</v>
      </c>
      <c r="H12" s="67"/>
      <c r="I12" s="67"/>
      <c r="J12" s="150"/>
      <c r="K12" s="150"/>
    </row>
    <row r="13" spans="1:11" ht="24.75" customHeight="1">
      <c r="A13" s="150"/>
      <c r="B13" s="148">
        <v>210</v>
      </c>
      <c r="C13" s="138" t="s">
        <v>85</v>
      </c>
      <c r="D13" s="138" t="s">
        <v>83</v>
      </c>
      <c r="E13" s="148" t="s">
        <v>44</v>
      </c>
      <c r="F13" s="140">
        <v>15.38</v>
      </c>
      <c r="G13" s="140">
        <v>15.38</v>
      </c>
      <c r="H13" s="67"/>
      <c r="I13" s="67"/>
      <c r="J13" s="150"/>
      <c r="K13" s="150"/>
    </row>
    <row r="14" spans="1:11" ht="24.75" customHeight="1">
      <c r="A14" s="150"/>
      <c r="B14" s="148">
        <v>221</v>
      </c>
      <c r="C14" s="138"/>
      <c r="D14" s="138"/>
      <c r="E14" s="148" t="s">
        <v>46</v>
      </c>
      <c r="F14" s="140">
        <v>21.52</v>
      </c>
      <c r="G14" s="140">
        <v>21.52</v>
      </c>
      <c r="H14" s="67"/>
      <c r="I14" s="67"/>
      <c r="J14" s="150"/>
      <c r="K14" s="150"/>
    </row>
    <row r="15" spans="1:11" ht="24.75" customHeight="1">
      <c r="A15" s="150"/>
      <c r="B15" s="148"/>
      <c r="C15" s="138" t="s">
        <v>83</v>
      </c>
      <c r="D15" s="138"/>
      <c r="E15" s="148" t="s">
        <v>48</v>
      </c>
      <c r="F15" s="140">
        <v>21.52</v>
      </c>
      <c r="G15" s="140">
        <v>21.52</v>
      </c>
      <c r="H15" s="63"/>
      <c r="I15" s="63"/>
      <c r="J15" s="150"/>
      <c r="K15" s="150"/>
    </row>
    <row r="16" spans="1:11" ht="24.75" customHeight="1">
      <c r="A16" s="150"/>
      <c r="B16" s="148">
        <v>221</v>
      </c>
      <c r="C16" s="138" t="s">
        <v>86</v>
      </c>
      <c r="D16" s="138" t="s">
        <v>87</v>
      </c>
      <c r="E16" s="148" t="s">
        <v>50</v>
      </c>
      <c r="F16" s="140">
        <v>21.52</v>
      </c>
      <c r="G16" s="140">
        <v>21.52</v>
      </c>
      <c r="H16" s="67"/>
      <c r="I16" s="67"/>
      <c r="J16" s="150"/>
      <c r="K16" s="150"/>
    </row>
    <row r="17" spans="1:11" ht="24.75" customHeight="1">
      <c r="A17" s="150"/>
      <c r="B17" s="148">
        <v>224</v>
      </c>
      <c r="C17" s="138"/>
      <c r="D17" s="138"/>
      <c r="E17" s="148" t="s">
        <v>51</v>
      </c>
      <c r="F17" s="140">
        <v>330.38</v>
      </c>
      <c r="G17" s="150">
        <v>193.87</v>
      </c>
      <c r="H17" s="140">
        <v>36.49</v>
      </c>
      <c r="I17" s="67">
        <v>3.27</v>
      </c>
      <c r="J17" s="150"/>
      <c r="K17" s="150"/>
    </row>
    <row r="18" spans="1:11" ht="24.75" customHeight="1">
      <c r="A18" s="150"/>
      <c r="B18" s="148"/>
      <c r="C18" s="138" t="s">
        <v>87</v>
      </c>
      <c r="D18" s="138"/>
      <c r="E18" s="148" t="s">
        <v>52</v>
      </c>
      <c r="F18" s="140">
        <v>330.38</v>
      </c>
      <c r="G18" s="150">
        <v>193.87</v>
      </c>
      <c r="H18" s="140">
        <v>36.49</v>
      </c>
      <c r="I18" s="67">
        <v>3.27</v>
      </c>
      <c r="J18" s="150"/>
      <c r="K18" s="150"/>
    </row>
    <row r="19" spans="1:11" ht="24.75" customHeight="1">
      <c r="A19" s="150"/>
      <c r="B19" s="148">
        <v>224</v>
      </c>
      <c r="C19" s="138" t="s">
        <v>88</v>
      </c>
      <c r="D19" s="138" t="s">
        <v>89</v>
      </c>
      <c r="E19" s="148" t="s">
        <v>53</v>
      </c>
      <c r="F19" s="140">
        <v>233.63</v>
      </c>
      <c r="G19" s="150">
        <v>193.87</v>
      </c>
      <c r="H19" s="140">
        <v>36.49</v>
      </c>
      <c r="I19" s="67">
        <v>3.27</v>
      </c>
      <c r="J19" s="150"/>
      <c r="K19" s="150"/>
    </row>
    <row r="20" spans="1:11" ht="24.75" customHeight="1">
      <c r="A20" s="150"/>
      <c r="B20" s="148">
        <v>224</v>
      </c>
      <c r="C20" s="138" t="s">
        <v>88</v>
      </c>
      <c r="D20" s="138" t="s">
        <v>90</v>
      </c>
      <c r="E20" s="148" t="s">
        <v>54</v>
      </c>
      <c r="F20" s="140">
        <v>96.75</v>
      </c>
      <c r="G20" s="140"/>
      <c r="H20" s="67">
        <v>96.75</v>
      </c>
      <c r="I20" s="67"/>
      <c r="J20" s="150"/>
      <c r="K20" s="150"/>
    </row>
  </sheetData>
  <sheetProtection/>
  <mergeCells count="6">
    <mergeCell ref="A1:K1"/>
    <mergeCell ref="A3:C3"/>
    <mergeCell ref="B4:D4"/>
    <mergeCell ref="F4:K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7"/>
  <sheetViews>
    <sheetView showGridLines="0" showZeros="0" workbookViewId="0" topLeftCell="A1">
      <selection activeCell="J24" sqref="J24"/>
    </sheetView>
  </sheetViews>
  <sheetFormatPr defaultColWidth="9.16015625" defaultRowHeight="12.75" customHeight="1"/>
  <cols>
    <col min="1" max="1" width="23.16015625" style="0" customWidth="1"/>
    <col min="2" max="2" width="25.33203125" style="0" customWidth="1"/>
    <col min="3" max="3" width="73.66015625" style="0" customWidth="1"/>
    <col min="4" max="4" width="7.83203125" style="0" bestFit="1" customWidth="1"/>
    <col min="5" max="5" width="10.1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64"/>
    </row>
    <row r="2" spans="1:13" ht="36.75" customHeight="1">
      <c r="A2" s="126" t="s">
        <v>160</v>
      </c>
      <c r="B2" s="126"/>
      <c r="C2" s="126"/>
      <c r="D2" s="126"/>
      <c r="E2" s="126"/>
      <c r="F2" s="126"/>
      <c r="G2" s="126"/>
      <c r="H2" s="126"/>
      <c r="I2" s="126"/>
      <c r="J2" s="126"/>
      <c r="K2" s="126"/>
      <c r="L2" s="126"/>
      <c r="M2" s="126"/>
    </row>
    <row r="3" spans="1:15" ht="18" customHeight="1">
      <c r="A3" s="64"/>
      <c r="B3" s="64"/>
      <c r="C3" s="64"/>
      <c r="D3" s="64"/>
      <c r="E3" s="64"/>
      <c r="F3" s="64"/>
      <c r="G3" s="64"/>
      <c r="H3" s="64"/>
      <c r="I3" s="64"/>
      <c r="O3" s="73" t="s">
        <v>161</v>
      </c>
    </row>
    <row r="4" spans="1:15" ht="21" customHeight="1">
      <c r="A4" s="48" t="s">
        <v>119</v>
      </c>
      <c r="B4" s="48"/>
      <c r="C4" s="49"/>
      <c r="D4" s="64"/>
      <c r="E4" s="64"/>
      <c r="F4" s="64"/>
      <c r="G4" s="64"/>
      <c r="H4" s="64"/>
      <c r="I4" s="64"/>
      <c r="K4" s="64"/>
      <c r="O4" s="144" t="s">
        <v>25</v>
      </c>
    </row>
    <row r="5" spans="1:15" s="41" customFormat="1" ht="29.25" customHeight="1">
      <c r="A5" s="127" t="s">
        <v>60</v>
      </c>
      <c r="B5" s="128" t="s">
        <v>162</v>
      </c>
      <c r="C5" s="128" t="s">
        <v>163</v>
      </c>
      <c r="D5" s="129" t="s">
        <v>99</v>
      </c>
      <c r="E5" s="130"/>
      <c r="F5" s="130"/>
      <c r="G5" s="130"/>
      <c r="H5" s="130"/>
      <c r="I5" s="130"/>
      <c r="J5" s="130"/>
      <c r="K5" s="130"/>
      <c r="L5" s="130"/>
      <c r="M5" s="130"/>
      <c r="N5" s="130"/>
      <c r="O5" s="145"/>
    </row>
    <row r="6" spans="1:15" s="41" customFormat="1" ht="41.25" customHeight="1">
      <c r="A6" s="131"/>
      <c r="B6" s="132"/>
      <c r="C6" s="132"/>
      <c r="D6" s="128" t="s">
        <v>63</v>
      </c>
      <c r="E6" s="53" t="s">
        <v>30</v>
      </c>
      <c r="F6" s="53"/>
      <c r="G6" s="53" t="s">
        <v>34</v>
      </c>
      <c r="H6" s="53" t="s">
        <v>36</v>
      </c>
      <c r="I6" s="53" t="s">
        <v>38</v>
      </c>
      <c r="J6" s="53" t="s">
        <v>40</v>
      </c>
      <c r="K6" s="53" t="s">
        <v>42</v>
      </c>
      <c r="L6" s="53"/>
      <c r="M6" s="53" t="s">
        <v>45</v>
      </c>
      <c r="N6" s="53" t="s">
        <v>47</v>
      </c>
      <c r="O6" s="53" t="s">
        <v>49</v>
      </c>
    </row>
    <row r="7" spans="1:15" s="41" customFormat="1" ht="51.75" customHeight="1">
      <c r="A7" s="133"/>
      <c r="B7" s="134"/>
      <c r="C7" s="134"/>
      <c r="D7" s="134"/>
      <c r="E7" s="53" t="s">
        <v>66</v>
      </c>
      <c r="F7" s="53" t="s">
        <v>32</v>
      </c>
      <c r="G7" s="53"/>
      <c r="H7" s="53"/>
      <c r="I7" s="53"/>
      <c r="J7" s="53"/>
      <c r="K7" s="53" t="s">
        <v>66</v>
      </c>
      <c r="L7" s="122" t="s">
        <v>32</v>
      </c>
      <c r="M7" s="53"/>
      <c r="N7" s="53"/>
      <c r="O7" s="53"/>
    </row>
    <row r="8" spans="1:15" ht="19.5" customHeight="1">
      <c r="A8" s="135" t="s">
        <v>72</v>
      </c>
      <c r="B8" s="113"/>
      <c r="C8" s="113" t="s">
        <v>164</v>
      </c>
      <c r="D8" s="116">
        <f>D9+D13</f>
        <v>0</v>
      </c>
      <c r="E8" s="136">
        <f>E9</f>
        <v>96.57</v>
      </c>
      <c r="F8" s="116">
        <f>F9+F13</f>
        <v>0</v>
      </c>
      <c r="G8" s="116"/>
      <c r="H8" s="116"/>
      <c r="I8" s="116"/>
      <c r="J8" s="116"/>
      <c r="K8" s="142"/>
      <c r="L8" s="120"/>
      <c r="M8" s="120"/>
      <c r="N8" s="120"/>
      <c r="O8" s="120"/>
    </row>
    <row r="9" spans="1:15" s="125" customFormat="1" ht="19.5" customHeight="1">
      <c r="A9" s="68"/>
      <c r="B9" s="68"/>
      <c r="C9" s="137" t="s">
        <v>66</v>
      </c>
      <c r="D9" s="116">
        <f>D10+D11+D12</f>
        <v>0</v>
      </c>
      <c r="E9" s="136">
        <v>96.57</v>
      </c>
      <c r="F9" s="116">
        <f>F10+F11+F12</f>
        <v>0</v>
      </c>
      <c r="G9" s="116"/>
      <c r="H9" s="116"/>
      <c r="I9" s="116"/>
      <c r="J9" s="116"/>
      <c r="K9" s="141"/>
      <c r="L9" s="146"/>
      <c r="M9" s="146"/>
      <c r="N9" s="146"/>
      <c r="O9" s="146"/>
    </row>
    <row r="10" spans="1:15" ht="24.75" customHeight="1">
      <c r="A10" s="68"/>
      <c r="B10" s="138" t="s">
        <v>165</v>
      </c>
      <c r="C10" s="139" t="s">
        <v>166</v>
      </c>
      <c r="D10" s="116"/>
      <c r="E10" s="140">
        <v>20</v>
      </c>
      <c r="F10" s="141"/>
      <c r="G10" s="141"/>
      <c r="H10" s="141"/>
      <c r="I10" s="141"/>
      <c r="J10" s="141"/>
      <c r="K10" s="142"/>
      <c r="L10" s="120"/>
      <c r="M10" s="120"/>
      <c r="N10" s="120"/>
      <c r="O10" s="120"/>
    </row>
    <row r="11" spans="1:15" ht="24.75" customHeight="1">
      <c r="A11" s="68"/>
      <c r="B11" s="138" t="s">
        <v>167</v>
      </c>
      <c r="C11" s="138" t="s">
        <v>168</v>
      </c>
      <c r="D11" s="116"/>
      <c r="E11" s="140">
        <v>27.62</v>
      </c>
      <c r="F11" s="141"/>
      <c r="G11" s="141"/>
      <c r="H11" s="141"/>
      <c r="I11" s="141"/>
      <c r="J11" s="141"/>
      <c r="K11" s="142"/>
      <c r="L11" s="120"/>
      <c r="M11" s="120"/>
      <c r="N11" s="120"/>
      <c r="O11" s="120"/>
    </row>
    <row r="12" spans="1:15" ht="24.75" customHeight="1">
      <c r="A12" s="68"/>
      <c r="B12" s="138" t="s">
        <v>169</v>
      </c>
      <c r="C12" s="138" t="s">
        <v>170</v>
      </c>
      <c r="D12" s="116"/>
      <c r="E12" s="140">
        <v>4.35</v>
      </c>
      <c r="F12" s="141"/>
      <c r="G12" s="141"/>
      <c r="H12" s="141"/>
      <c r="I12" s="141"/>
      <c r="J12" s="141"/>
      <c r="K12" s="142"/>
      <c r="L12" s="120"/>
      <c r="M12" s="120"/>
      <c r="N12" s="120"/>
      <c r="O12" s="120"/>
    </row>
    <row r="13" spans="1:15" s="125" customFormat="1" ht="24.75" customHeight="1">
      <c r="A13" s="68"/>
      <c r="B13" s="138" t="s">
        <v>171</v>
      </c>
      <c r="C13" s="138" t="s">
        <v>172</v>
      </c>
      <c r="D13" s="116">
        <f>D14</f>
        <v>0</v>
      </c>
      <c r="E13" s="140">
        <v>20</v>
      </c>
      <c r="F13" s="116">
        <f>F14</f>
        <v>0</v>
      </c>
      <c r="G13" s="141"/>
      <c r="H13" s="141"/>
      <c r="I13" s="141"/>
      <c r="J13" s="141"/>
      <c r="K13" s="141"/>
      <c r="L13" s="146"/>
      <c r="M13" s="146"/>
      <c r="N13" s="146"/>
      <c r="O13" s="146"/>
    </row>
    <row r="14" spans="1:15" ht="24.75" customHeight="1">
      <c r="A14" s="68"/>
      <c r="B14" s="138" t="s">
        <v>173</v>
      </c>
      <c r="C14" s="138" t="s">
        <v>174</v>
      </c>
      <c r="D14" s="142"/>
      <c r="E14" s="140">
        <v>10</v>
      </c>
      <c r="F14" s="141"/>
      <c r="G14" s="141"/>
      <c r="H14" s="141"/>
      <c r="I14" s="141"/>
      <c r="J14" s="141"/>
      <c r="K14" s="142"/>
      <c r="L14" s="120"/>
      <c r="M14" s="120"/>
      <c r="N14" s="120"/>
      <c r="O14" s="120"/>
    </row>
    <row r="15" spans="1:15" ht="24.75" customHeight="1">
      <c r="A15" s="143"/>
      <c r="B15" s="138" t="s">
        <v>175</v>
      </c>
      <c r="C15" s="138" t="s">
        <v>176</v>
      </c>
      <c r="D15" s="143"/>
      <c r="E15" s="140">
        <v>3.78</v>
      </c>
      <c r="F15" s="143"/>
      <c r="G15" s="143"/>
      <c r="H15" s="143"/>
      <c r="I15" s="143"/>
      <c r="J15" s="143"/>
      <c r="K15" s="143"/>
      <c r="L15" s="143"/>
      <c r="M15" s="143"/>
      <c r="N15" s="143"/>
      <c r="O15" s="143"/>
    </row>
    <row r="16" spans="1:15" ht="24.75" customHeight="1">
      <c r="A16" s="143"/>
      <c r="B16" s="138" t="s">
        <v>177</v>
      </c>
      <c r="C16" s="138" t="s">
        <v>178</v>
      </c>
      <c r="D16" s="143"/>
      <c r="E16" s="140">
        <v>1.33</v>
      </c>
      <c r="F16" s="143"/>
      <c r="G16" s="143"/>
      <c r="H16" s="143"/>
      <c r="I16" s="143"/>
      <c r="J16" s="143"/>
      <c r="K16" s="143"/>
      <c r="L16" s="143"/>
      <c r="M16" s="143"/>
      <c r="N16" s="143"/>
      <c r="O16" s="143"/>
    </row>
    <row r="17" spans="1:15" ht="24.75" customHeight="1">
      <c r="A17" s="143"/>
      <c r="B17" s="138" t="s">
        <v>179</v>
      </c>
      <c r="C17" s="138" t="s">
        <v>180</v>
      </c>
      <c r="D17" s="143"/>
      <c r="E17" s="140">
        <v>9.67</v>
      </c>
      <c r="F17" s="143"/>
      <c r="G17" s="143"/>
      <c r="H17" s="143"/>
      <c r="I17" s="143"/>
      <c r="J17" s="143"/>
      <c r="K17" s="143"/>
      <c r="L17" s="143"/>
      <c r="M17" s="143"/>
      <c r="N17" s="143"/>
      <c r="O17" s="143"/>
    </row>
  </sheetData>
  <sheetProtection/>
  <mergeCells count="16">
    <mergeCell ref="A2:M2"/>
    <mergeCell ref="A4:C4"/>
    <mergeCell ref="D5:O5"/>
    <mergeCell ref="E6:F6"/>
    <mergeCell ref="K6:L6"/>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ignoredErrors>
    <ignoredError sqref="E8" formula="1"/>
  </ignoredErrors>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1" t="s">
        <v>181</v>
      </c>
      <c r="B1" s="91"/>
      <c r="C1" s="91"/>
      <c r="D1" s="91"/>
      <c r="E1" s="91"/>
      <c r="F1" s="91"/>
      <c r="G1" s="91"/>
      <c r="H1" s="91"/>
      <c r="I1" s="91"/>
      <c r="J1" s="91"/>
      <c r="K1" s="91"/>
      <c r="L1" s="91"/>
      <c r="M1" s="91"/>
      <c r="N1" s="91"/>
      <c r="O1" s="91"/>
    </row>
    <row r="2" spans="1:17" ht="14.25" customHeight="1">
      <c r="A2" s="105"/>
      <c r="B2" s="105"/>
      <c r="C2" s="105"/>
      <c r="D2" s="105"/>
      <c r="E2" s="105"/>
      <c r="F2" s="105"/>
      <c r="G2" s="105"/>
      <c r="H2" s="105"/>
      <c r="I2" s="105"/>
      <c r="J2" s="105"/>
      <c r="K2" s="105"/>
      <c r="Q2" s="123" t="s">
        <v>182</v>
      </c>
    </row>
    <row r="3" spans="1:17" ht="15.75" customHeight="1">
      <c r="A3" s="48" t="s">
        <v>119</v>
      </c>
      <c r="B3" s="48"/>
      <c r="C3" s="49"/>
      <c r="Q3" s="124" t="s">
        <v>25</v>
      </c>
    </row>
    <row r="4" spans="1:17" s="41" customFormat="1" ht="26.25" customHeight="1">
      <c r="A4" s="106" t="s">
        <v>60</v>
      </c>
      <c r="B4" s="106" t="s">
        <v>183</v>
      </c>
      <c r="C4" s="106" t="s">
        <v>184</v>
      </c>
      <c r="D4" s="106" t="s">
        <v>185</v>
      </c>
      <c r="E4" s="106" t="s">
        <v>186</v>
      </c>
      <c r="F4" s="107" t="s">
        <v>99</v>
      </c>
      <c r="G4" s="107"/>
      <c r="H4" s="107"/>
      <c r="I4" s="107"/>
      <c r="J4" s="107"/>
      <c r="K4" s="107"/>
      <c r="L4" s="107"/>
      <c r="M4" s="107"/>
      <c r="N4" s="107"/>
      <c r="O4" s="107"/>
      <c r="P4" s="121"/>
      <c r="Q4" s="121"/>
    </row>
    <row r="5" spans="1:17" s="41" customFormat="1" ht="40.5" customHeight="1">
      <c r="A5" s="108"/>
      <c r="B5" s="108"/>
      <c r="C5" s="108"/>
      <c r="D5" s="108"/>
      <c r="E5" s="108"/>
      <c r="F5" s="109" t="s">
        <v>63</v>
      </c>
      <c r="G5" s="53" t="s">
        <v>30</v>
      </c>
      <c r="H5" s="53"/>
      <c r="I5" s="53" t="s">
        <v>34</v>
      </c>
      <c r="J5" s="53" t="s">
        <v>36</v>
      </c>
      <c r="K5" s="53" t="s">
        <v>38</v>
      </c>
      <c r="L5" s="53" t="s">
        <v>40</v>
      </c>
      <c r="M5" s="53" t="s">
        <v>42</v>
      </c>
      <c r="N5" s="53"/>
      <c r="O5" s="53" t="s">
        <v>45</v>
      </c>
      <c r="P5" s="53" t="s">
        <v>47</v>
      </c>
      <c r="Q5" s="53" t="s">
        <v>49</v>
      </c>
    </row>
    <row r="6" spans="1:17" s="41" customFormat="1" ht="48" customHeight="1">
      <c r="A6" s="110"/>
      <c r="B6" s="110"/>
      <c r="C6" s="110"/>
      <c r="D6" s="110"/>
      <c r="E6" s="110">
        <f>SUM(E7:E15)</f>
        <v>0</v>
      </c>
      <c r="F6" s="111"/>
      <c r="G6" s="53" t="s">
        <v>66</v>
      </c>
      <c r="H6" s="53" t="s">
        <v>32</v>
      </c>
      <c r="I6" s="53"/>
      <c r="J6" s="53"/>
      <c r="K6" s="53"/>
      <c r="L6" s="53"/>
      <c r="M6" s="53" t="s">
        <v>66</v>
      </c>
      <c r="N6" s="122" t="s">
        <v>32</v>
      </c>
      <c r="O6" s="53"/>
      <c r="P6" s="53"/>
      <c r="Q6" s="53"/>
    </row>
    <row r="7" spans="1:17" s="41" customFormat="1" ht="30" customHeight="1">
      <c r="A7" s="107" t="s">
        <v>63</v>
      </c>
      <c r="B7" s="112"/>
      <c r="C7" s="113"/>
      <c r="D7" s="113" t="s">
        <v>164</v>
      </c>
      <c r="E7" s="114">
        <f>SUM(E8:E16)</f>
        <v>0</v>
      </c>
      <c r="F7" s="115"/>
      <c r="G7" s="116"/>
      <c r="H7" s="117"/>
      <c r="I7" s="117"/>
      <c r="J7" s="117"/>
      <c r="K7" s="117"/>
      <c r="L7" s="117"/>
      <c r="M7" s="121"/>
      <c r="N7" s="121"/>
      <c r="O7" s="121"/>
      <c r="P7" s="121"/>
      <c r="Q7" s="121"/>
    </row>
    <row r="8" spans="1:17" s="41" customFormat="1" ht="42" customHeight="1">
      <c r="A8" s="118" t="s">
        <v>152</v>
      </c>
      <c r="B8" s="112"/>
      <c r="C8" s="113"/>
      <c r="D8" s="113"/>
      <c r="E8" s="114"/>
      <c r="F8" s="115"/>
      <c r="G8" s="116"/>
      <c r="H8" s="117"/>
      <c r="I8" s="117"/>
      <c r="J8" s="117"/>
      <c r="K8" s="117"/>
      <c r="L8" s="117"/>
      <c r="M8" s="121"/>
      <c r="N8" s="121"/>
      <c r="O8" s="121"/>
      <c r="P8" s="121"/>
      <c r="Q8" s="121"/>
    </row>
    <row r="9" spans="1:17" s="41" customFormat="1" ht="21.75" customHeight="1">
      <c r="A9" s="113"/>
      <c r="B9" s="112"/>
      <c r="C9" s="113"/>
      <c r="D9" s="113"/>
      <c r="E9" s="114"/>
      <c r="F9" s="115"/>
      <c r="G9" s="116"/>
      <c r="H9" s="117"/>
      <c r="I9" s="117"/>
      <c r="J9" s="117"/>
      <c r="K9" s="117"/>
      <c r="L9" s="117"/>
      <c r="M9" s="121"/>
      <c r="N9" s="121"/>
      <c r="O9" s="121"/>
      <c r="P9" s="121"/>
      <c r="Q9" s="121"/>
    </row>
    <row r="10" spans="1:17" s="41" customFormat="1" ht="21.75" customHeight="1">
      <c r="A10" s="113"/>
      <c r="B10" s="112"/>
      <c r="C10" s="113"/>
      <c r="D10" s="113"/>
      <c r="E10" s="114"/>
      <c r="F10" s="115"/>
      <c r="G10" s="116"/>
      <c r="H10" s="117"/>
      <c r="I10" s="117"/>
      <c r="J10" s="117"/>
      <c r="K10" s="117"/>
      <c r="L10" s="117"/>
      <c r="M10" s="121"/>
      <c r="N10" s="121"/>
      <c r="O10" s="121"/>
      <c r="P10" s="121"/>
      <c r="Q10" s="121"/>
    </row>
    <row r="11" spans="1:17" s="41" customFormat="1" ht="21.75" customHeight="1">
      <c r="A11" s="113"/>
      <c r="B11" s="112"/>
      <c r="C11" s="113"/>
      <c r="D11" s="113"/>
      <c r="E11" s="114"/>
      <c r="F11" s="115"/>
      <c r="G11" s="116"/>
      <c r="H11" s="117"/>
      <c r="I11" s="117"/>
      <c r="J11" s="117"/>
      <c r="K11" s="117"/>
      <c r="L11" s="117"/>
      <c r="M11" s="121"/>
      <c r="N11" s="121"/>
      <c r="O11" s="121"/>
      <c r="P11" s="121"/>
      <c r="Q11" s="121"/>
    </row>
    <row r="12" spans="1:17" s="41" customFormat="1" ht="21.75" customHeight="1">
      <c r="A12" s="113"/>
      <c r="B12" s="112"/>
      <c r="C12" s="113"/>
      <c r="D12" s="113"/>
      <c r="E12" s="114"/>
      <c r="F12" s="115"/>
      <c r="G12" s="116"/>
      <c r="H12" s="117"/>
      <c r="I12" s="117"/>
      <c r="J12" s="117"/>
      <c r="K12" s="117"/>
      <c r="L12" s="117"/>
      <c r="M12" s="121"/>
      <c r="N12" s="121"/>
      <c r="O12" s="121"/>
      <c r="P12" s="121"/>
      <c r="Q12" s="121"/>
    </row>
    <row r="13" spans="1:17" s="41" customFormat="1" ht="21.75" customHeight="1">
      <c r="A13" s="113"/>
      <c r="B13" s="112"/>
      <c r="C13" s="113"/>
      <c r="D13" s="113"/>
      <c r="E13" s="114"/>
      <c r="F13" s="115"/>
      <c r="G13" s="116"/>
      <c r="H13" s="117"/>
      <c r="I13" s="117"/>
      <c r="J13" s="117"/>
      <c r="K13" s="117"/>
      <c r="L13" s="117"/>
      <c r="M13" s="121"/>
      <c r="N13" s="121"/>
      <c r="O13" s="121"/>
      <c r="P13" s="121"/>
      <c r="Q13" s="121"/>
    </row>
    <row r="14" spans="1:17" s="41" customFormat="1" ht="21.75" customHeight="1">
      <c r="A14" s="113"/>
      <c r="B14" s="112"/>
      <c r="C14" s="113"/>
      <c r="D14" s="113"/>
      <c r="E14" s="114"/>
      <c r="F14" s="115"/>
      <c r="G14" s="116"/>
      <c r="H14" s="117"/>
      <c r="I14" s="117"/>
      <c r="J14" s="117"/>
      <c r="K14" s="117"/>
      <c r="L14" s="117"/>
      <c r="M14" s="121"/>
      <c r="N14" s="121"/>
      <c r="O14" s="121"/>
      <c r="P14" s="121"/>
      <c r="Q14" s="121"/>
    </row>
    <row r="15" spans="1:17" ht="21.75" customHeight="1">
      <c r="A15" s="68"/>
      <c r="B15" s="119"/>
      <c r="C15" s="68"/>
      <c r="D15" s="68" t="s">
        <v>164</v>
      </c>
      <c r="E15" s="114">
        <f>SUM(E16:E20)</f>
        <v>0</v>
      </c>
      <c r="F15" s="115"/>
      <c r="G15" s="116"/>
      <c r="H15" s="120"/>
      <c r="I15" s="120"/>
      <c r="J15" s="120"/>
      <c r="K15" s="120"/>
      <c r="L15" s="120"/>
      <c r="M15" s="120"/>
      <c r="N15" s="120"/>
      <c r="O15" s="120"/>
      <c r="P15" s="120"/>
      <c r="Q15" s="120"/>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2" sqref="A2:L2"/>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1" t="s">
        <v>187</v>
      </c>
      <c r="B2" s="91"/>
      <c r="C2" s="91"/>
      <c r="D2" s="91"/>
      <c r="E2" s="91"/>
      <c r="F2" s="91"/>
      <c r="G2" s="91"/>
      <c r="H2" s="91"/>
      <c r="I2" s="91"/>
      <c r="J2" s="91"/>
      <c r="K2" s="91"/>
      <c r="L2" s="91"/>
    </row>
    <row r="3" spans="1:12" ht="39" customHeight="1">
      <c r="A3" s="91"/>
      <c r="B3" s="91"/>
      <c r="C3" s="91"/>
      <c r="D3" s="91"/>
      <c r="E3" s="91"/>
      <c r="F3" s="91"/>
      <c r="G3" s="91"/>
      <c r="H3" s="91"/>
      <c r="I3" s="91"/>
      <c r="J3" s="91"/>
      <c r="K3" s="91"/>
      <c r="L3" s="73" t="s">
        <v>188</v>
      </c>
    </row>
    <row r="4" spans="1:12" ht="24" customHeight="1">
      <c r="A4" s="92"/>
      <c r="B4" s="92"/>
      <c r="C4" s="92"/>
      <c r="D4" s="92"/>
      <c r="E4" s="92"/>
      <c r="F4" s="92"/>
      <c r="G4" s="92"/>
      <c r="H4" s="92"/>
      <c r="I4" s="92"/>
      <c r="J4" s="92"/>
      <c r="K4" s="92"/>
      <c r="L4" s="75" t="s">
        <v>25</v>
      </c>
    </row>
    <row r="5" spans="1:12" ht="26.25" customHeight="1">
      <c r="A5" s="93" t="s">
        <v>60</v>
      </c>
      <c r="B5" s="94" t="s">
        <v>189</v>
      </c>
      <c r="C5" s="93" t="s">
        <v>190</v>
      </c>
      <c r="D5" s="93" t="s">
        <v>191</v>
      </c>
      <c r="E5" s="93" t="s">
        <v>192</v>
      </c>
      <c r="F5" s="93" t="s">
        <v>193</v>
      </c>
      <c r="G5" s="93" t="s">
        <v>194</v>
      </c>
      <c r="H5" s="95" t="s">
        <v>195</v>
      </c>
      <c r="I5" s="101" t="s">
        <v>99</v>
      </c>
      <c r="J5" s="102"/>
      <c r="K5" s="102"/>
      <c r="L5" s="103"/>
    </row>
    <row r="6" spans="1:12" ht="94.5" customHeight="1">
      <c r="A6" s="96"/>
      <c r="B6" s="97"/>
      <c r="C6" s="96"/>
      <c r="D6" s="96"/>
      <c r="E6" s="96"/>
      <c r="F6" s="96"/>
      <c r="G6" s="96"/>
      <c r="H6" s="98"/>
      <c r="I6" s="104" t="s">
        <v>196</v>
      </c>
      <c r="J6" s="104" t="s">
        <v>197</v>
      </c>
      <c r="K6" s="104" t="s">
        <v>198</v>
      </c>
      <c r="L6" s="104" t="s">
        <v>199</v>
      </c>
    </row>
    <row r="7" spans="1:12" ht="46.5" customHeight="1">
      <c r="A7" s="99" t="s">
        <v>152</v>
      </c>
      <c r="B7" s="100"/>
      <c r="C7" s="100"/>
      <c r="D7" s="100"/>
      <c r="E7" s="100"/>
      <c r="F7" s="100"/>
      <c r="G7" s="100"/>
      <c r="H7" s="100"/>
      <c r="I7" s="100"/>
      <c r="J7" s="100"/>
      <c r="K7" s="100"/>
      <c r="L7" s="100"/>
    </row>
    <row r="8" spans="1:12" ht="46.5" customHeight="1">
      <c r="A8" s="100"/>
      <c r="B8" s="100"/>
      <c r="C8" s="100"/>
      <c r="D8" s="100"/>
      <c r="E8" s="100"/>
      <c r="F8" s="100"/>
      <c r="G8" s="100"/>
      <c r="H8" s="100"/>
      <c r="I8" s="100"/>
      <c r="J8" s="100"/>
      <c r="K8" s="100"/>
      <c r="L8" s="100"/>
    </row>
    <row r="9" spans="1:12" ht="46.5" customHeight="1">
      <c r="A9" s="100"/>
      <c r="B9" s="100"/>
      <c r="C9" s="100"/>
      <c r="D9" s="100"/>
      <c r="E9" s="100"/>
      <c r="F9" s="100"/>
      <c r="G9" s="100"/>
      <c r="H9" s="100"/>
      <c r="I9" s="100"/>
      <c r="J9" s="100"/>
      <c r="K9" s="100"/>
      <c r="L9" s="100"/>
    </row>
    <row r="10" spans="1:12" ht="46.5" customHeight="1">
      <c r="A10" s="100"/>
      <c r="B10" s="100"/>
      <c r="C10" s="100"/>
      <c r="D10" s="100"/>
      <c r="E10" s="100"/>
      <c r="F10" s="100"/>
      <c r="G10" s="100"/>
      <c r="H10" s="100"/>
      <c r="I10" s="100"/>
      <c r="J10" s="100"/>
      <c r="K10" s="100"/>
      <c r="L10" s="100"/>
    </row>
    <row r="11" spans="1:12" ht="46.5" customHeight="1">
      <c r="A11" s="100"/>
      <c r="B11" s="100"/>
      <c r="C11" s="100"/>
      <c r="D11" s="100"/>
      <c r="E11" s="100"/>
      <c r="F11" s="100"/>
      <c r="G11" s="100"/>
      <c r="H11" s="100"/>
      <c r="I11" s="100"/>
      <c r="J11" s="100"/>
      <c r="K11" s="100"/>
      <c r="L11" s="100"/>
    </row>
    <row r="12" spans="1:12" ht="46.5" customHeight="1">
      <c r="A12" s="100"/>
      <c r="B12" s="100"/>
      <c r="C12" s="100"/>
      <c r="D12" s="100"/>
      <c r="E12" s="100"/>
      <c r="F12" s="100"/>
      <c r="G12" s="100"/>
      <c r="H12" s="100"/>
      <c r="I12" s="100"/>
      <c r="J12" s="100"/>
      <c r="K12" s="100"/>
      <c r="L12" s="100"/>
    </row>
    <row r="13" spans="1:12" ht="46.5" customHeight="1">
      <c r="A13" s="100"/>
      <c r="B13" s="100"/>
      <c r="C13" s="100"/>
      <c r="D13" s="100"/>
      <c r="E13" s="100"/>
      <c r="F13" s="100"/>
      <c r="G13" s="100"/>
      <c r="H13" s="100"/>
      <c r="I13" s="100"/>
      <c r="J13" s="100"/>
      <c r="K13" s="100"/>
      <c r="L13" s="10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F10" sqref="F10"/>
    </sheetView>
  </sheetViews>
  <sheetFormatPr defaultColWidth="9.16015625" defaultRowHeight="12.75" customHeight="1"/>
  <cols>
    <col min="1" max="1" width="62" style="0" customWidth="1"/>
    <col min="2" max="3" width="35.5" style="0" customWidth="1"/>
  </cols>
  <sheetData>
    <row r="1" spans="1:3" ht="35.25" customHeight="1">
      <c r="A1" s="71" t="s">
        <v>200</v>
      </c>
      <c r="B1" s="71"/>
      <c r="C1" s="71"/>
    </row>
    <row r="2" spans="1:3" ht="21" customHeight="1">
      <c r="A2" s="72"/>
      <c r="B2" s="72"/>
      <c r="C2" s="73" t="s">
        <v>201</v>
      </c>
    </row>
    <row r="3" spans="1:3" ht="24.75" customHeight="1">
      <c r="A3" s="74" t="s">
        <v>202</v>
      </c>
      <c r="B3" s="74"/>
      <c r="C3" s="75" t="s">
        <v>25</v>
      </c>
    </row>
    <row r="4" spans="1:16" s="70" customFormat="1" ht="30" customHeight="1">
      <c r="A4" s="76" t="s">
        <v>203</v>
      </c>
      <c r="B4" s="77" t="s">
        <v>204</v>
      </c>
      <c r="C4" s="78"/>
      <c r="F4" s="79"/>
      <c r="P4" s="79"/>
    </row>
    <row r="5" spans="1:16" s="70" customFormat="1" ht="43.5" customHeight="1">
      <c r="A5" s="76"/>
      <c r="B5" s="80" t="s">
        <v>205</v>
      </c>
      <c r="C5" s="81" t="s">
        <v>206</v>
      </c>
      <c r="E5" s="82">
        <v>3.6</v>
      </c>
      <c r="F5" s="83">
        <v>0</v>
      </c>
      <c r="G5" s="83">
        <v>0.6</v>
      </c>
      <c r="H5" s="82">
        <v>3</v>
      </c>
      <c r="I5" s="83">
        <v>0</v>
      </c>
      <c r="J5" s="82">
        <v>3</v>
      </c>
      <c r="K5" s="82">
        <v>9.4</v>
      </c>
      <c r="L5" s="83">
        <v>0</v>
      </c>
      <c r="M5" s="83">
        <v>0.7</v>
      </c>
      <c r="N5" s="82">
        <v>8.7</v>
      </c>
      <c r="O5" s="83">
        <v>0</v>
      </c>
      <c r="P5" s="82">
        <v>8.7</v>
      </c>
    </row>
    <row r="6" spans="1:16" s="70" customFormat="1" ht="34.5" customHeight="1">
      <c r="A6" s="84" t="s">
        <v>207</v>
      </c>
      <c r="B6" s="85">
        <v>1.9</v>
      </c>
      <c r="C6" s="85">
        <v>2</v>
      </c>
      <c r="E6" s="79"/>
      <c r="G6" s="79"/>
      <c r="I6" s="79"/>
      <c r="J6" s="79"/>
      <c r="K6" s="79"/>
      <c r="L6" s="79"/>
      <c r="M6" s="79"/>
      <c r="N6" s="79"/>
      <c r="O6" s="79"/>
      <c r="P6" s="79"/>
    </row>
    <row r="7" spans="1:16" s="64" customFormat="1" ht="34.5" customHeight="1">
      <c r="A7" s="86" t="s">
        <v>208</v>
      </c>
      <c r="B7" s="87">
        <v>0</v>
      </c>
      <c r="C7" s="88">
        <v>0</v>
      </c>
      <c r="D7" s="89"/>
      <c r="E7" s="89"/>
      <c r="F7" s="89"/>
      <c r="G7" s="89"/>
      <c r="H7" s="89"/>
      <c r="I7" s="89"/>
      <c r="J7" s="89"/>
      <c r="K7" s="89"/>
      <c r="L7" s="89"/>
      <c r="M7" s="89"/>
      <c r="O7" s="89"/>
      <c r="P7" s="89"/>
    </row>
    <row r="8" spans="1:16" s="64" customFormat="1" ht="34.5" customHeight="1">
      <c r="A8" s="90" t="s">
        <v>209</v>
      </c>
      <c r="B8" s="88">
        <v>0</v>
      </c>
      <c r="C8" s="88">
        <v>0</v>
      </c>
      <c r="D8" s="89"/>
      <c r="E8" s="89"/>
      <c r="G8" s="89"/>
      <c r="H8" s="89"/>
      <c r="I8" s="89"/>
      <c r="J8" s="89"/>
      <c r="K8" s="89"/>
      <c r="L8" s="89"/>
      <c r="M8" s="89"/>
      <c r="O8" s="89"/>
      <c r="P8" s="89"/>
    </row>
    <row r="9" spans="1:16" s="64" customFormat="1" ht="34.5" customHeight="1">
      <c r="A9" s="90" t="s">
        <v>210</v>
      </c>
      <c r="B9" s="88">
        <v>1.9</v>
      </c>
      <c r="C9" s="88">
        <v>2</v>
      </c>
      <c r="D9" s="89"/>
      <c r="E9" s="89"/>
      <c r="H9" s="89"/>
      <c r="I9" s="89"/>
      <c r="L9" s="89"/>
      <c r="N9" s="89"/>
      <c r="P9" s="89"/>
    </row>
    <row r="10" spans="1:9" s="64" customFormat="1" ht="34.5" customHeight="1">
      <c r="A10" s="90" t="s">
        <v>211</v>
      </c>
      <c r="B10" s="88">
        <v>0</v>
      </c>
      <c r="C10" s="88">
        <v>0</v>
      </c>
      <c r="D10" s="89"/>
      <c r="E10" s="89"/>
      <c r="F10" s="89"/>
      <c r="G10" s="89"/>
      <c r="H10" s="89"/>
      <c r="I10" s="89"/>
    </row>
    <row r="11" spans="1:8" s="64" customFormat="1" ht="34.5" customHeight="1">
      <c r="A11" s="90" t="s">
        <v>212</v>
      </c>
      <c r="B11" s="88">
        <v>1.9</v>
      </c>
      <c r="C11" s="88">
        <v>2</v>
      </c>
      <c r="D11" s="89"/>
      <c r="E11" s="89"/>
      <c r="F11" s="89"/>
      <c r="G11" s="89"/>
      <c r="H11" s="89"/>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workbookViewId="0" topLeftCell="A1">
      <selection activeCell="A1" sqref="A1:F1"/>
    </sheetView>
  </sheetViews>
  <sheetFormatPr defaultColWidth="6.83203125" defaultRowHeight="19.5" customHeight="1"/>
  <cols>
    <col min="1" max="1" width="42.83203125" style="42" customWidth="1"/>
    <col min="2" max="2" width="7.66015625" style="43" customWidth="1"/>
    <col min="3" max="3" width="7.16015625" style="43" customWidth="1"/>
    <col min="4" max="4" width="8" style="43" customWidth="1"/>
    <col min="5" max="5" width="31.5" style="43" customWidth="1"/>
    <col min="6" max="6" width="18.16015625" style="43" customWidth="1"/>
    <col min="7" max="7" width="9" style="44" bestFit="1" customWidth="1"/>
    <col min="8" max="193" width="6.83203125" style="44" customWidth="1"/>
    <col min="194" max="194" width="6.83203125" style="0" customWidth="1"/>
  </cols>
  <sheetData>
    <row r="1" spans="1:6" s="38" customFormat="1" ht="36.75" customHeight="1">
      <c r="A1" s="45" t="s">
        <v>213</v>
      </c>
      <c r="B1" s="45"/>
      <c r="C1" s="45"/>
      <c r="D1" s="45"/>
      <c r="E1" s="45"/>
      <c r="F1" s="45"/>
    </row>
    <row r="2" spans="1:6" s="38" customFormat="1" ht="24" customHeight="1">
      <c r="A2" s="46"/>
      <c r="B2" s="46"/>
      <c r="C2" s="46"/>
      <c r="D2" s="46"/>
      <c r="E2" s="46"/>
      <c r="F2" s="47" t="s">
        <v>214</v>
      </c>
    </row>
    <row r="3" spans="1:6" s="38" customFormat="1" ht="15" customHeight="1">
      <c r="A3" s="48" t="s">
        <v>24</v>
      </c>
      <c r="B3" s="48"/>
      <c r="C3" s="49"/>
      <c r="D3" s="50"/>
      <c r="E3" s="50"/>
      <c r="F3" s="51" t="s">
        <v>25</v>
      </c>
    </row>
    <row r="4" spans="1:6" s="39" customFormat="1" ht="24" customHeight="1">
      <c r="A4" s="52" t="s">
        <v>60</v>
      </c>
      <c r="B4" s="53" t="s">
        <v>215</v>
      </c>
      <c r="C4" s="53"/>
      <c r="D4" s="53"/>
      <c r="E4" s="53" t="s">
        <v>76</v>
      </c>
      <c r="F4" s="54" t="s">
        <v>205</v>
      </c>
    </row>
    <row r="5" spans="1:6" s="39" customFormat="1" ht="24.75" customHeight="1">
      <c r="A5" s="52"/>
      <c r="B5" s="53"/>
      <c r="C5" s="53"/>
      <c r="D5" s="53"/>
      <c r="E5" s="53"/>
      <c r="F5" s="54"/>
    </row>
    <row r="6" spans="1:6" s="40" customFormat="1" ht="38.25" customHeight="1">
      <c r="A6" s="52"/>
      <c r="B6" s="55" t="s">
        <v>77</v>
      </c>
      <c r="C6" s="55" t="s">
        <v>78</v>
      </c>
      <c r="D6" s="55" t="s">
        <v>79</v>
      </c>
      <c r="E6" s="53"/>
      <c r="F6" s="54"/>
    </row>
    <row r="7" spans="1:193" s="41" customFormat="1" ht="24" customHeight="1">
      <c r="A7" s="56"/>
      <c r="B7" s="57"/>
      <c r="C7" s="57"/>
      <c r="D7" s="57"/>
      <c r="E7" s="58" t="s">
        <v>63</v>
      </c>
      <c r="F7" s="59"/>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row>
    <row r="8" spans="1:193" s="41" customFormat="1" ht="25.5" customHeight="1">
      <c r="A8" s="56" t="s">
        <v>152</v>
      </c>
      <c r="B8" s="61"/>
      <c r="C8" s="61"/>
      <c r="D8" s="61"/>
      <c r="E8" s="62"/>
      <c r="F8" s="63"/>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row>
    <row r="9" spans="1:6" ht="15" customHeight="1">
      <c r="A9" s="64"/>
      <c r="B9" s="65"/>
      <c r="C9" s="65"/>
      <c r="D9" s="65"/>
      <c r="E9" s="66"/>
      <c r="F9" s="67"/>
    </row>
    <row r="10" spans="1:6" ht="15" customHeight="1">
      <c r="A10" s="68"/>
      <c r="B10" s="65"/>
      <c r="C10" s="69"/>
      <c r="D10" s="65"/>
      <c r="E10" s="66"/>
      <c r="F10" s="67"/>
    </row>
    <row r="11" spans="1:6" ht="15" customHeight="1">
      <c r="A11" s="68"/>
      <c r="B11" s="65"/>
      <c r="C11" s="69"/>
      <c r="D11" s="69"/>
      <c r="E11" s="66"/>
      <c r="F11" s="67"/>
    </row>
    <row r="12" spans="1:6" ht="15" customHeight="1">
      <c r="A12" s="68"/>
      <c r="B12" s="65"/>
      <c r="C12" s="65"/>
      <c r="D12" s="65"/>
      <c r="E12" s="66"/>
      <c r="F12" s="67"/>
    </row>
    <row r="13" spans="1:6" ht="15" customHeight="1">
      <c r="A13" s="68"/>
      <c r="B13" s="65"/>
      <c r="C13" s="65"/>
      <c r="D13" s="69"/>
      <c r="E13" s="66"/>
      <c r="F13" s="67"/>
    </row>
    <row r="14" spans="1:6" ht="15" customHeight="1">
      <c r="A14" s="68"/>
      <c r="B14" s="65"/>
      <c r="C14" s="65"/>
      <c r="D14" s="65"/>
      <c r="E14" s="66"/>
      <c r="F14" s="67"/>
    </row>
    <row r="15" spans="1:193" s="41" customFormat="1" ht="19.5" customHeight="1">
      <c r="A15" s="68"/>
      <c r="B15" s="65"/>
      <c r="C15" s="69"/>
      <c r="D15" s="65"/>
      <c r="E15" s="66"/>
      <c r="F15" s="67"/>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row>
    <row r="16" spans="1:6" ht="19.5" customHeight="1">
      <c r="A16" s="68"/>
      <c r="B16" s="65"/>
      <c r="C16" s="69"/>
      <c r="D16" s="69"/>
      <c r="E16" s="66"/>
      <c r="F16" s="67"/>
    </row>
    <row r="17" spans="1:193" s="41" customFormat="1" ht="19.5" customHeight="1">
      <c r="A17" s="56"/>
      <c r="B17" s="61"/>
      <c r="C17" s="61"/>
      <c r="D17" s="61"/>
      <c r="E17" s="62"/>
      <c r="F17" s="63"/>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row>
    <row r="18" spans="1:6" ht="19.5" customHeight="1">
      <c r="A18" s="68"/>
      <c r="B18" s="65"/>
      <c r="C18" s="65"/>
      <c r="D18" s="65"/>
      <c r="E18" s="66"/>
      <c r="F18" s="67"/>
    </row>
    <row r="19" spans="1:6" ht="19.5" customHeight="1">
      <c r="A19" s="68"/>
      <c r="B19" s="65"/>
      <c r="C19" s="69"/>
      <c r="D19" s="65"/>
      <c r="E19" s="66"/>
      <c r="F19" s="67"/>
    </row>
    <row r="20" spans="1:6" ht="19.5" customHeight="1">
      <c r="A20" s="68"/>
      <c r="B20" s="65"/>
      <c r="C20" s="69"/>
      <c r="D20" s="69"/>
      <c r="E20" s="66"/>
      <c r="F20" s="67"/>
    </row>
    <row r="21" spans="1:6" ht="19.5" customHeight="1">
      <c r="A21" s="68"/>
      <c r="B21" s="65"/>
      <c r="C21" s="65"/>
      <c r="D21" s="65"/>
      <c r="E21" s="66"/>
      <c r="F21" s="67"/>
    </row>
    <row r="22" spans="1:6" ht="19.5" customHeight="1">
      <c r="A22" s="68"/>
      <c r="B22" s="65"/>
      <c r="C22" s="69"/>
      <c r="D22" s="65"/>
      <c r="E22" s="66"/>
      <c r="F22" s="67"/>
    </row>
    <row r="23" spans="1:6" ht="19.5" customHeight="1">
      <c r="A23" s="68"/>
      <c r="B23" s="65"/>
      <c r="C23" s="69"/>
      <c r="D23" s="69"/>
      <c r="E23" s="66"/>
      <c r="F23" s="67"/>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2:K15"/>
  <sheetViews>
    <sheetView zoomScale="55" zoomScaleNormal="55" workbookViewId="0" topLeftCell="A1">
      <selection activeCell="N20" sqref="N20"/>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175</v>
      </c>
      <c r="B6" s="11">
        <v>3.78</v>
      </c>
      <c r="C6" s="11">
        <v>3.78</v>
      </c>
      <c r="D6" s="11">
        <v>0</v>
      </c>
      <c r="E6" s="12">
        <v>0</v>
      </c>
      <c r="F6" s="12">
        <v>0</v>
      </c>
      <c r="G6" s="12">
        <v>0</v>
      </c>
      <c r="H6" s="12">
        <v>0</v>
      </c>
      <c r="I6" s="12">
        <v>0</v>
      </c>
      <c r="J6" s="11">
        <v>0</v>
      </c>
      <c r="K6" s="20"/>
    </row>
    <row r="7" spans="1:11" s="1" customFormat="1" ht="103.5" customHeight="1">
      <c r="A7" s="8" t="s">
        <v>232</v>
      </c>
      <c r="B7" s="13" t="s">
        <v>176</v>
      </c>
      <c r="C7" s="14"/>
      <c r="D7" s="14"/>
      <c r="E7" s="14"/>
      <c r="F7" s="14"/>
      <c r="G7" s="14"/>
      <c r="H7" s="14"/>
      <c r="I7" s="14"/>
      <c r="J7" s="14"/>
      <c r="K7" s="15"/>
    </row>
    <row r="8" spans="1:11" s="1" customFormat="1" ht="93.75" customHeight="1">
      <c r="A8" s="8" t="s">
        <v>233</v>
      </c>
      <c r="B8" s="13" t="s">
        <v>234</v>
      </c>
      <c r="C8" s="14"/>
      <c r="D8" s="14"/>
      <c r="E8" s="14"/>
      <c r="F8" s="15"/>
      <c r="G8" s="8" t="s">
        <v>235</v>
      </c>
      <c r="H8" s="13" t="s">
        <v>236</v>
      </c>
      <c r="I8" s="14"/>
      <c r="J8" s="14"/>
      <c r="K8" s="15"/>
    </row>
    <row r="9" spans="1:11" s="1" customFormat="1" ht="93.75" customHeight="1">
      <c r="A9" s="8" t="s">
        <v>237</v>
      </c>
      <c r="B9" s="13" t="s">
        <v>238</v>
      </c>
      <c r="C9" s="14"/>
      <c r="D9" s="14"/>
      <c r="E9" s="14"/>
      <c r="F9" s="15"/>
      <c r="G9" s="8" t="s">
        <v>239</v>
      </c>
      <c r="H9" s="13" t="s">
        <v>240</v>
      </c>
      <c r="I9" s="14"/>
      <c r="J9" s="14"/>
      <c r="K9" s="15"/>
    </row>
    <row r="10" spans="1:11" s="1" customFormat="1" ht="36" customHeight="1">
      <c r="A10" s="16" t="s">
        <v>241</v>
      </c>
      <c r="B10" s="16" t="s">
        <v>242</v>
      </c>
      <c r="C10" s="8" t="s">
        <v>243</v>
      </c>
      <c r="D10" s="13" t="s">
        <v>244</v>
      </c>
      <c r="E10" s="14"/>
      <c r="F10" s="15"/>
      <c r="G10" s="16" t="s">
        <v>245</v>
      </c>
      <c r="H10" s="8" t="s">
        <v>246</v>
      </c>
      <c r="I10" s="13" t="s">
        <v>247</v>
      </c>
      <c r="J10" s="14"/>
      <c r="K10" s="15"/>
    </row>
    <row r="11" spans="1:11" s="1" customFormat="1" ht="36" customHeight="1">
      <c r="A11" s="17"/>
      <c r="B11" s="17"/>
      <c r="C11" s="8" t="s">
        <v>248</v>
      </c>
      <c r="D11" s="13" t="s">
        <v>164</v>
      </c>
      <c r="E11" s="14"/>
      <c r="F11" s="15"/>
      <c r="G11" s="17"/>
      <c r="H11" s="8" t="s">
        <v>249</v>
      </c>
      <c r="I11" s="13" t="s">
        <v>250</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2:K15"/>
  <sheetViews>
    <sheetView zoomScaleSheetLayoutView="100" workbookViewId="0" topLeftCell="A1">
      <selection activeCell="N7" sqref="N7"/>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165</v>
      </c>
      <c r="B6" s="11">
        <v>20</v>
      </c>
      <c r="C6" s="11">
        <v>20</v>
      </c>
      <c r="D6" s="11">
        <v>0</v>
      </c>
      <c r="E6" s="12">
        <v>0</v>
      </c>
      <c r="F6" s="12">
        <v>0</v>
      </c>
      <c r="G6" s="12">
        <v>0</v>
      </c>
      <c r="H6" s="12">
        <v>0</v>
      </c>
      <c r="I6" s="12">
        <v>0</v>
      </c>
      <c r="J6" s="11">
        <v>0</v>
      </c>
      <c r="K6" s="20"/>
    </row>
    <row r="7" spans="1:11" s="1" customFormat="1" ht="76.5" customHeight="1">
      <c r="A7" s="8" t="s">
        <v>232</v>
      </c>
      <c r="B7" s="13" t="s">
        <v>166</v>
      </c>
      <c r="C7" s="14"/>
      <c r="D7" s="14"/>
      <c r="E7" s="14"/>
      <c r="F7" s="14"/>
      <c r="G7" s="14"/>
      <c r="H7" s="14"/>
      <c r="I7" s="14"/>
      <c r="J7" s="14"/>
      <c r="K7" s="15"/>
    </row>
    <row r="8" spans="1:11" s="1" customFormat="1" ht="93.75" customHeight="1">
      <c r="A8" s="8" t="s">
        <v>233</v>
      </c>
      <c r="B8" s="13" t="s">
        <v>166</v>
      </c>
      <c r="C8" s="14"/>
      <c r="D8" s="14"/>
      <c r="E8" s="14"/>
      <c r="F8" s="15"/>
      <c r="G8" s="8" t="s">
        <v>235</v>
      </c>
      <c r="H8" s="13" t="s">
        <v>166</v>
      </c>
      <c r="I8" s="14"/>
      <c r="J8" s="14"/>
      <c r="K8" s="15"/>
    </row>
    <row r="9" spans="1:11" s="1" customFormat="1" ht="93.75" customHeight="1">
      <c r="A9" s="8" t="s">
        <v>237</v>
      </c>
      <c r="B9" s="13" t="s">
        <v>259</v>
      </c>
      <c r="C9" s="14"/>
      <c r="D9" s="14"/>
      <c r="E9" s="14"/>
      <c r="F9" s="15"/>
      <c r="G9" s="8" t="s">
        <v>239</v>
      </c>
      <c r="H9" s="13" t="s">
        <v>260</v>
      </c>
      <c r="I9" s="14"/>
      <c r="J9" s="14"/>
      <c r="K9" s="15"/>
    </row>
    <row r="10" spans="1:11" s="1" customFormat="1" ht="36" customHeight="1">
      <c r="A10" s="16" t="s">
        <v>241</v>
      </c>
      <c r="B10" s="16" t="s">
        <v>242</v>
      </c>
      <c r="C10" s="8" t="s">
        <v>243</v>
      </c>
      <c r="D10" s="13" t="s">
        <v>261</v>
      </c>
      <c r="E10" s="14"/>
      <c r="F10" s="15"/>
      <c r="G10" s="16" t="s">
        <v>245</v>
      </c>
      <c r="H10" s="8" t="s">
        <v>246</v>
      </c>
      <c r="I10" s="13" t="s">
        <v>259</v>
      </c>
      <c r="J10" s="14"/>
      <c r="K10" s="15"/>
    </row>
    <row r="11" spans="1:11" s="1" customFormat="1" ht="36" customHeight="1">
      <c r="A11" s="17"/>
      <c r="B11" s="17"/>
      <c r="C11" s="8" t="s">
        <v>248</v>
      </c>
      <c r="D11" s="13" t="s">
        <v>164</v>
      </c>
      <c r="E11" s="14"/>
      <c r="F11" s="15"/>
      <c r="G11" s="17"/>
      <c r="H11" s="8" t="s">
        <v>249</v>
      </c>
      <c r="I11" s="13" t="s">
        <v>164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3" sqref="B3:C3"/>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173</v>
      </c>
      <c r="B6" s="11">
        <v>10</v>
      </c>
      <c r="C6" s="11">
        <v>10</v>
      </c>
      <c r="D6" s="11">
        <v>0</v>
      </c>
      <c r="E6" s="12">
        <v>0</v>
      </c>
      <c r="F6" s="12">
        <v>0</v>
      </c>
      <c r="G6" s="12">
        <v>0</v>
      </c>
      <c r="H6" s="12">
        <v>0</v>
      </c>
      <c r="I6" s="12">
        <v>0</v>
      </c>
      <c r="J6" s="11">
        <v>0</v>
      </c>
      <c r="K6" s="20"/>
    </row>
    <row r="7" spans="1:11" s="1" customFormat="1" ht="72" customHeight="1">
      <c r="A7" s="8" t="s">
        <v>232</v>
      </c>
      <c r="B7" s="13" t="s">
        <v>174</v>
      </c>
      <c r="C7" s="14"/>
      <c r="D7" s="14"/>
      <c r="E7" s="14"/>
      <c r="F7" s="14"/>
      <c r="G7" s="14"/>
      <c r="H7" s="14"/>
      <c r="I7" s="14"/>
      <c r="J7" s="14"/>
      <c r="K7" s="15"/>
    </row>
    <row r="8" spans="1:11" s="1" customFormat="1" ht="64.5" customHeight="1">
      <c r="A8" s="8" t="s">
        <v>233</v>
      </c>
      <c r="B8" s="13" t="s">
        <v>174</v>
      </c>
      <c r="C8" s="14"/>
      <c r="D8" s="14"/>
      <c r="E8" s="14"/>
      <c r="F8" s="15"/>
      <c r="G8" s="8" t="s">
        <v>235</v>
      </c>
      <c r="H8" s="13" t="s">
        <v>262</v>
      </c>
      <c r="I8" s="14"/>
      <c r="J8" s="14"/>
      <c r="K8" s="15"/>
    </row>
    <row r="9" spans="1:11" s="1" customFormat="1" ht="93.75" customHeight="1">
      <c r="A9" s="8" t="s">
        <v>237</v>
      </c>
      <c r="B9" s="13" t="s">
        <v>263</v>
      </c>
      <c r="C9" s="14"/>
      <c r="D9" s="14"/>
      <c r="E9" s="14"/>
      <c r="F9" s="15"/>
      <c r="G9" s="8" t="s">
        <v>239</v>
      </c>
      <c r="H9" s="13" t="s">
        <v>264</v>
      </c>
      <c r="I9" s="14"/>
      <c r="J9" s="14"/>
      <c r="K9" s="15"/>
    </row>
    <row r="10" spans="1:11" s="1" customFormat="1" ht="36" customHeight="1">
      <c r="A10" s="16" t="s">
        <v>241</v>
      </c>
      <c r="B10" s="16" t="s">
        <v>242</v>
      </c>
      <c r="C10" s="8" t="s">
        <v>243</v>
      </c>
      <c r="D10" s="13" t="s">
        <v>265</v>
      </c>
      <c r="E10" s="14"/>
      <c r="F10" s="15"/>
      <c r="G10" s="16" t="s">
        <v>245</v>
      </c>
      <c r="H10" s="8" t="s">
        <v>246</v>
      </c>
      <c r="I10" s="13" t="s">
        <v>266</v>
      </c>
      <c r="J10" s="14"/>
      <c r="K10" s="15"/>
    </row>
    <row r="11" spans="1:11" s="1" customFormat="1" ht="36" customHeight="1">
      <c r="A11" s="17"/>
      <c r="B11" s="17"/>
      <c r="C11" s="8" t="s">
        <v>248</v>
      </c>
      <c r="D11" s="13" t="s">
        <v>267</v>
      </c>
      <c r="E11" s="14"/>
      <c r="F11" s="15"/>
      <c r="G11" s="17"/>
      <c r="H11" s="8" t="s">
        <v>249</v>
      </c>
      <c r="I11" s="13" t="s">
        <v>164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K15"/>
  <sheetViews>
    <sheetView zoomScaleSheetLayoutView="100" workbookViewId="0" topLeftCell="A1">
      <selection activeCell="M7" sqref="M7"/>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169</v>
      </c>
      <c r="B6" s="11">
        <v>4.35</v>
      </c>
      <c r="C6" s="11">
        <v>4.35</v>
      </c>
      <c r="D6" s="11">
        <v>0</v>
      </c>
      <c r="E6" s="12">
        <v>0</v>
      </c>
      <c r="F6" s="12">
        <v>0</v>
      </c>
      <c r="G6" s="12">
        <v>0</v>
      </c>
      <c r="H6" s="12">
        <v>0</v>
      </c>
      <c r="I6" s="12">
        <v>0</v>
      </c>
      <c r="J6" s="11">
        <v>0</v>
      </c>
      <c r="K6" s="20"/>
    </row>
    <row r="7" spans="1:11" s="1" customFormat="1" ht="85.5" customHeight="1">
      <c r="A7" s="8" t="s">
        <v>232</v>
      </c>
      <c r="B7" s="13" t="s">
        <v>170</v>
      </c>
      <c r="C7" s="14"/>
      <c r="D7" s="14"/>
      <c r="E7" s="14"/>
      <c r="F7" s="14"/>
      <c r="G7" s="14"/>
      <c r="H7" s="14"/>
      <c r="I7" s="14"/>
      <c r="J7" s="14"/>
      <c r="K7" s="15"/>
    </row>
    <row r="8" spans="1:11" s="1" customFormat="1" ht="75" customHeight="1">
      <c r="A8" s="8" t="s">
        <v>233</v>
      </c>
      <c r="B8" s="13" t="s">
        <v>170</v>
      </c>
      <c r="C8" s="14"/>
      <c r="D8" s="14"/>
      <c r="E8" s="14"/>
      <c r="F8" s="15"/>
      <c r="G8" s="8" t="s">
        <v>235</v>
      </c>
      <c r="H8" s="13" t="s">
        <v>268</v>
      </c>
      <c r="I8" s="14"/>
      <c r="J8" s="14"/>
      <c r="K8" s="15"/>
    </row>
    <row r="9" spans="1:11" s="1" customFormat="1" ht="63.75" customHeight="1">
      <c r="A9" s="8" t="s">
        <v>237</v>
      </c>
      <c r="B9" s="13" t="s">
        <v>269</v>
      </c>
      <c r="C9" s="14"/>
      <c r="D9" s="14"/>
      <c r="E9" s="14"/>
      <c r="F9" s="15"/>
      <c r="G9" s="8" t="s">
        <v>239</v>
      </c>
      <c r="H9" s="13" t="s">
        <v>270</v>
      </c>
      <c r="I9" s="14"/>
      <c r="J9" s="14"/>
      <c r="K9" s="15"/>
    </row>
    <row r="10" spans="1:11" s="1" customFormat="1" ht="36" customHeight="1">
      <c r="A10" s="16" t="s">
        <v>241</v>
      </c>
      <c r="B10" s="16" t="s">
        <v>242</v>
      </c>
      <c r="C10" s="8" t="s">
        <v>243</v>
      </c>
      <c r="D10" s="13" t="s">
        <v>271</v>
      </c>
      <c r="E10" s="14"/>
      <c r="F10" s="15"/>
      <c r="G10" s="16" t="s">
        <v>245</v>
      </c>
      <c r="H10" s="8" t="s">
        <v>246</v>
      </c>
      <c r="I10" s="13" t="s">
        <v>272</v>
      </c>
      <c r="J10" s="14"/>
      <c r="K10" s="15"/>
    </row>
    <row r="11" spans="1:11" s="1" customFormat="1" ht="36" customHeight="1">
      <c r="A11" s="17"/>
      <c r="B11" s="17"/>
      <c r="C11" s="8" t="s">
        <v>248</v>
      </c>
      <c r="D11" s="13" t="s">
        <v>273</v>
      </c>
      <c r="E11" s="14"/>
      <c r="F11" s="15"/>
      <c r="G11" s="17"/>
      <c r="H11" s="8" t="s">
        <v>249</v>
      </c>
      <c r="I11" s="13" t="s">
        <v>274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9" sqref="B9:F9"/>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167</v>
      </c>
      <c r="B6" s="11">
        <v>27.62</v>
      </c>
      <c r="C6" s="11">
        <v>27.62</v>
      </c>
      <c r="D6" s="11">
        <v>0</v>
      </c>
      <c r="E6" s="12">
        <v>0</v>
      </c>
      <c r="F6" s="12">
        <v>0</v>
      </c>
      <c r="G6" s="12">
        <v>0</v>
      </c>
      <c r="H6" s="12">
        <v>0</v>
      </c>
      <c r="I6" s="12">
        <v>0</v>
      </c>
      <c r="J6" s="11">
        <v>0</v>
      </c>
      <c r="K6" s="20"/>
    </row>
    <row r="7" spans="1:11" s="1" customFormat="1" ht="102" customHeight="1">
      <c r="A7" s="8" t="s">
        <v>232</v>
      </c>
      <c r="B7" s="13" t="s">
        <v>168</v>
      </c>
      <c r="C7" s="14"/>
      <c r="D7" s="14"/>
      <c r="E7" s="14"/>
      <c r="F7" s="14"/>
      <c r="G7" s="14"/>
      <c r="H7" s="14"/>
      <c r="I7" s="14"/>
      <c r="J7" s="14"/>
      <c r="K7" s="15"/>
    </row>
    <row r="8" spans="1:11" s="1" customFormat="1" ht="93.75" customHeight="1">
      <c r="A8" s="8" t="s">
        <v>233</v>
      </c>
      <c r="B8" s="13" t="s">
        <v>275</v>
      </c>
      <c r="C8" s="14"/>
      <c r="D8" s="14"/>
      <c r="E8" s="14"/>
      <c r="F8" s="15"/>
      <c r="G8" s="8" t="s">
        <v>235</v>
      </c>
      <c r="H8" s="13" t="s">
        <v>276</v>
      </c>
      <c r="I8" s="14"/>
      <c r="J8" s="14"/>
      <c r="K8" s="15"/>
    </row>
    <row r="9" spans="1:11" s="1" customFormat="1" ht="66" customHeight="1">
      <c r="A9" s="8" t="s">
        <v>237</v>
      </c>
      <c r="B9" s="13" t="s">
        <v>277</v>
      </c>
      <c r="C9" s="14"/>
      <c r="D9" s="14"/>
      <c r="E9" s="14"/>
      <c r="F9" s="15"/>
      <c r="G9" s="8" t="s">
        <v>239</v>
      </c>
      <c r="H9" s="13" t="s">
        <v>278</v>
      </c>
      <c r="I9" s="14"/>
      <c r="J9" s="14"/>
      <c r="K9" s="15"/>
    </row>
    <row r="10" spans="1:11" s="1" customFormat="1" ht="36" customHeight="1">
      <c r="A10" s="16" t="s">
        <v>241</v>
      </c>
      <c r="B10" s="16" t="s">
        <v>242</v>
      </c>
      <c r="C10" s="8" t="s">
        <v>243</v>
      </c>
      <c r="D10" s="13" t="s">
        <v>279</v>
      </c>
      <c r="E10" s="14"/>
      <c r="F10" s="15"/>
      <c r="G10" s="16" t="s">
        <v>245</v>
      </c>
      <c r="H10" s="8" t="s">
        <v>246</v>
      </c>
      <c r="I10" s="13" t="s">
        <v>280</v>
      </c>
      <c r="J10" s="14"/>
      <c r="K10" s="15"/>
    </row>
    <row r="11" spans="1:11" s="1" customFormat="1" ht="36" customHeight="1">
      <c r="A11" s="17"/>
      <c r="B11" s="17"/>
      <c r="C11" s="8" t="s">
        <v>248</v>
      </c>
      <c r="D11" s="13" t="s">
        <v>164</v>
      </c>
      <c r="E11" s="14"/>
      <c r="F11" s="15"/>
      <c r="G11" s="17"/>
      <c r="H11" s="8" t="s">
        <v>249</v>
      </c>
      <c r="I11" s="13" t="s">
        <v>164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7" sqref="B7:K7"/>
    </sheetView>
  </sheetViews>
  <sheetFormatPr defaultColWidth="12" defaultRowHeight="11.25"/>
  <cols>
    <col min="1" max="1" width="22.5" style="22" customWidth="1"/>
    <col min="2" max="11" width="20.83203125" style="22" customWidth="1"/>
    <col min="12" max="16384" width="12" style="22" customWidth="1"/>
  </cols>
  <sheetData>
    <row r="1" s="22" customFormat="1" ht="14.25" customHeight="1"/>
    <row r="2" spans="1:11" s="22" customFormat="1" ht="47.25" customHeight="1">
      <c r="A2" s="23" t="s">
        <v>216</v>
      </c>
      <c r="B2" s="23"/>
      <c r="C2" s="23"/>
      <c r="D2" s="23"/>
      <c r="E2" s="23"/>
      <c r="F2" s="23"/>
      <c r="G2" s="23"/>
      <c r="H2" s="23"/>
      <c r="I2" s="23"/>
      <c r="J2" s="23"/>
      <c r="K2" s="23"/>
    </row>
    <row r="3" spans="1:11" s="22" customFormat="1" ht="31.5" customHeight="1">
      <c r="A3" s="24" t="s">
        <v>217</v>
      </c>
      <c r="B3" s="6" t="s">
        <v>72</v>
      </c>
      <c r="C3" s="6"/>
      <c r="D3" s="24" t="s">
        <v>218</v>
      </c>
      <c r="E3" s="6" t="s">
        <v>72</v>
      </c>
      <c r="F3" s="6"/>
      <c r="G3" s="24" t="s">
        <v>219</v>
      </c>
      <c r="H3" s="25" t="s">
        <v>220</v>
      </c>
      <c r="I3" s="24"/>
      <c r="K3" s="37" t="s">
        <v>25</v>
      </c>
    </row>
    <row r="4" spans="1:11" s="22" customFormat="1" ht="52.5" customHeight="1">
      <c r="A4" s="26" t="s">
        <v>162</v>
      </c>
      <c r="B4" s="26" t="s">
        <v>221</v>
      </c>
      <c r="C4" s="26" t="s">
        <v>222</v>
      </c>
      <c r="D4" s="26" t="s">
        <v>223</v>
      </c>
      <c r="E4" s="26" t="s">
        <v>224</v>
      </c>
      <c r="F4" s="26" t="s">
        <v>225</v>
      </c>
      <c r="G4" s="26" t="s">
        <v>226</v>
      </c>
      <c r="H4" s="26" t="s">
        <v>227</v>
      </c>
      <c r="I4" s="26" t="s">
        <v>228</v>
      </c>
      <c r="J4" s="26" t="s">
        <v>229</v>
      </c>
      <c r="K4" s="26" t="s">
        <v>230</v>
      </c>
    </row>
    <row r="5" spans="1:11" s="22" customFormat="1" ht="14.25" customHeight="1">
      <c r="A5" s="27" t="s">
        <v>231</v>
      </c>
      <c r="B5" s="27">
        <v>1</v>
      </c>
      <c r="C5" s="27">
        <v>2</v>
      </c>
      <c r="D5" s="27">
        <v>3</v>
      </c>
      <c r="E5" s="27">
        <v>4</v>
      </c>
      <c r="F5" s="27">
        <v>5</v>
      </c>
      <c r="G5" s="27">
        <v>6</v>
      </c>
      <c r="H5" s="27">
        <v>7</v>
      </c>
      <c r="I5" s="27">
        <v>8</v>
      </c>
      <c r="J5" s="27">
        <v>9</v>
      </c>
      <c r="K5" s="27"/>
    </row>
    <row r="6" spans="1:11" s="22" customFormat="1" ht="55.5" customHeight="1">
      <c r="A6" s="28" t="s">
        <v>179</v>
      </c>
      <c r="B6" s="29">
        <v>9.67</v>
      </c>
      <c r="C6" s="29">
        <v>9.67</v>
      </c>
      <c r="D6" s="29">
        <v>0</v>
      </c>
      <c r="E6" s="30">
        <v>0</v>
      </c>
      <c r="F6" s="30">
        <v>0</v>
      </c>
      <c r="G6" s="30">
        <v>0</v>
      </c>
      <c r="H6" s="30">
        <v>0</v>
      </c>
      <c r="I6" s="30">
        <v>0</v>
      </c>
      <c r="J6" s="29">
        <v>0</v>
      </c>
      <c r="K6" s="30"/>
    </row>
    <row r="7" spans="1:11" s="22" customFormat="1" ht="97.5" customHeight="1">
      <c r="A7" s="26" t="s">
        <v>232</v>
      </c>
      <c r="B7" s="31" t="s">
        <v>180</v>
      </c>
      <c r="C7" s="32"/>
      <c r="D7" s="32"/>
      <c r="E7" s="32"/>
      <c r="F7" s="32"/>
      <c r="G7" s="32"/>
      <c r="H7" s="32"/>
      <c r="I7" s="32"/>
      <c r="J7" s="32"/>
      <c r="K7" s="33"/>
    </row>
    <row r="8" spans="1:11" s="22" customFormat="1" ht="80.25" customHeight="1">
      <c r="A8" s="26" t="s">
        <v>233</v>
      </c>
      <c r="B8" s="31" t="s">
        <v>281</v>
      </c>
      <c r="C8" s="32"/>
      <c r="D8" s="32"/>
      <c r="E8" s="32"/>
      <c r="F8" s="33"/>
      <c r="G8" s="26" t="s">
        <v>235</v>
      </c>
      <c r="H8" s="31" t="s">
        <v>282</v>
      </c>
      <c r="I8" s="32"/>
      <c r="J8" s="32"/>
      <c r="K8" s="33"/>
    </row>
    <row r="9" spans="1:11" s="22" customFormat="1" ht="54" customHeight="1">
      <c r="A9" s="26" t="s">
        <v>237</v>
      </c>
      <c r="B9" s="31" t="s">
        <v>269</v>
      </c>
      <c r="C9" s="32"/>
      <c r="D9" s="32"/>
      <c r="E9" s="32"/>
      <c r="F9" s="33"/>
      <c r="G9" s="26" t="s">
        <v>239</v>
      </c>
      <c r="H9" s="31" t="s">
        <v>283</v>
      </c>
      <c r="I9" s="32"/>
      <c r="J9" s="32"/>
      <c r="K9" s="33"/>
    </row>
    <row r="10" spans="1:11" s="22" customFormat="1" ht="36" customHeight="1">
      <c r="A10" s="34" t="s">
        <v>241</v>
      </c>
      <c r="B10" s="34" t="s">
        <v>242</v>
      </c>
      <c r="C10" s="26" t="s">
        <v>243</v>
      </c>
      <c r="D10" s="31" t="s">
        <v>284</v>
      </c>
      <c r="E10" s="32"/>
      <c r="F10" s="33"/>
      <c r="G10" s="34" t="s">
        <v>245</v>
      </c>
      <c r="H10" s="26" t="s">
        <v>246</v>
      </c>
      <c r="I10" s="31" t="s">
        <v>285</v>
      </c>
      <c r="J10" s="32"/>
      <c r="K10" s="33"/>
    </row>
    <row r="11" spans="1:11" s="22" customFormat="1" ht="36" customHeight="1">
      <c r="A11" s="35"/>
      <c r="B11" s="35"/>
      <c r="C11" s="26" t="s">
        <v>248</v>
      </c>
      <c r="D11" s="31" t="s">
        <v>286</v>
      </c>
      <c r="E11" s="32"/>
      <c r="F11" s="33"/>
      <c r="G11" s="35"/>
      <c r="H11" s="26" t="s">
        <v>249</v>
      </c>
      <c r="I11" s="31" t="s">
        <v>164</v>
      </c>
      <c r="J11" s="32"/>
      <c r="K11" s="33"/>
    </row>
    <row r="12" spans="1:11" s="22" customFormat="1" ht="36" customHeight="1">
      <c r="A12" s="35"/>
      <c r="B12" s="35"/>
      <c r="C12" s="26" t="s">
        <v>251</v>
      </c>
      <c r="D12" s="31" t="s">
        <v>164</v>
      </c>
      <c r="E12" s="32"/>
      <c r="F12" s="33"/>
      <c r="G12" s="35"/>
      <c r="H12" s="26" t="s">
        <v>252</v>
      </c>
      <c r="I12" s="31" t="s">
        <v>164</v>
      </c>
      <c r="J12" s="32"/>
      <c r="K12" s="33"/>
    </row>
    <row r="13" spans="1:11" s="22" customFormat="1" ht="36" customHeight="1">
      <c r="A13" s="35"/>
      <c r="B13" s="35"/>
      <c r="C13" s="26" t="s">
        <v>253</v>
      </c>
      <c r="D13" s="31" t="s">
        <v>164</v>
      </c>
      <c r="E13" s="32"/>
      <c r="F13" s="33"/>
      <c r="G13" s="35"/>
      <c r="H13" s="26" t="s">
        <v>254</v>
      </c>
      <c r="I13" s="31" t="s">
        <v>164</v>
      </c>
      <c r="J13" s="32"/>
      <c r="K13" s="33"/>
    </row>
    <row r="14" spans="1:11" s="22" customFormat="1" ht="36" customHeight="1">
      <c r="A14" s="35"/>
      <c r="B14" s="35"/>
      <c r="C14" s="26" t="s">
        <v>255</v>
      </c>
      <c r="D14" s="31" t="s">
        <v>164</v>
      </c>
      <c r="E14" s="32"/>
      <c r="F14" s="33"/>
      <c r="G14" s="35"/>
      <c r="H14" s="26" t="s">
        <v>256</v>
      </c>
      <c r="I14" s="31" t="s">
        <v>164</v>
      </c>
      <c r="J14" s="32"/>
      <c r="K14" s="33"/>
    </row>
    <row r="15" spans="1:11" s="22" customFormat="1" ht="36" customHeight="1">
      <c r="A15" s="36"/>
      <c r="B15" s="36"/>
      <c r="C15" s="26" t="s">
        <v>257</v>
      </c>
      <c r="D15" s="31" t="s">
        <v>164</v>
      </c>
      <c r="E15" s="32"/>
      <c r="F15" s="33"/>
      <c r="G15" s="36"/>
      <c r="H15" s="26" t="s">
        <v>258</v>
      </c>
      <c r="I15" s="31" t="s">
        <v>164</v>
      </c>
      <c r="J15" s="32"/>
      <c r="K15" s="33"/>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7" sqref="B7:K7"/>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287</v>
      </c>
      <c r="B6" s="11">
        <v>1.33</v>
      </c>
      <c r="C6" s="11">
        <v>1.33</v>
      </c>
      <c r="D6" s="11">
        <v>0</v>
      </c>
      <c r="E6" s="12">
        <v>0</v>
      </c>
      <c r="F6" s="12">
        <v>0</v>
      </c>
      <c r="G6" s="12">
        <v>0</v>
      </c>
      <c r="H6" s="12">
        <v>0</v>
      </c>
      <c r="I6" s="12">
        <v>0</v>
      </c>
      <c r="J6" s="11">
        <v>0</v>
      </c>
      <c r="K6" s="20"/>
    </row>
    <row r="7" spans="1:11" s="1" customFormat="1" ht="102.75" customHeight="1">
      <c r="A7" s="8" t="s">
        <v>232</v>
      </c>
      <c r="B7" s="13" t="s">
        <v>178</v>
      </c>
      <c r="C7" s="14"/>
      <c r="D7" s="14"/>
      <c r="E7" s="14"/>
      <c r="F7" s="14"/>
      <c r="G7" s="14"/>
      <c r="H7" s="14"/>
      <c r="I7" s="14"/>
      <c r="J7" s="14"/>
      <c r="K7" s="15"/>
    </row>
    <row r="8" spans="1:11" s="1" customFormat="1" ht="93.75" customHeight="1">
      <c r="A8" s="8" t="s">
        <v>233</v>
      </c>
      <c r="B8" s="21" t="s">
        <v>288</v>
      </c>
      <c r="C8" s="14"/>
      <c r="D8" s="14"/>
      <c r="E8" s="14"/>
      <c r="F8" s="15"/>
      <c r="G8" s="8" t="s">
        <v>235</v>
      </c>
      <c r="H8" s="21" t="s">
        <v>289</v>
      </c>
      <c r="I8" s="14"/>
      <c r="J8" s="14"/>
      <c r="K8" s="15"/>
    </row>
    <row r="9" spans="1:11" s="1" customFormat="1" ht="63.75" customHeight="1">
      <c r="A9" s="8" t="s">
        <v>237</v>
      </c>
      <c r="B9" s="13" t="s">
        <v>290</v>
      </c>
      <c r="C9" s="14"/>
      <c r="D9" s="14"/>
      <c r="E9" s="14"/>
      <c r="F9" s="15"/>
      <c r="G9" s="8" t="s">
        <v>239</v>
      </c>
      <c r="H9" s="13" t="s">
        <v>291</v>
      </c>
      <c r="I9" s="14"/>
      <c r="J9" s="14"/>
      <c r="K9" s="15"/>
    </row>
    <row r="10" spans="1:11" s="1" customFormat="1" ht="36" customHeight="1">
      <c r="A10" s="16" t="s">
        <v>241</v>
      </c>
      <c r="B10" s="16" t="s">
        <v>242</v>
      </c>
      <c r="C10" s="8" t="s">
        <v>243</v>
      </c>
      <c r="D10" s="21" t="s">
        <v>292</v>
      </c>
      <c r="E10" s="14"/>
      <c r="F10" s="15"/>
      <c r="G10" s="16" t="s">
        <v>245</v>
      </c>
      <c r="H10" s="8" t="s">
        <v>246</v>
      </c>
      <c r="I10" s="13" t="s">
        <v>293</v>
      </c>
      <c r="J10" s="14"/>
      <c r="K10" s="15"/>
    </row>
    <row r="11" spans="1:11" s="1" customFormat="1" ht="36" customHeight="1">
      <c r="A11" s="17"/>
      <c r="B11" s="17"/>
      <c r="C11" s="8" t="s">
        <v>248</v>
      </c>
      <c r="D11" s="13" t="s">
        <v>164</v>
      </c>
      <c r="E11" s="14"/>
      <c r="F11" s="15"/>
      <c r="G11" s="17"/>
      <c r="H11" s="8" t="s">
        <v>249</v>
      </c>
      <c r="I11" s="13" t="s">
        <v>164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2:K15"/>
  <sheetViews>
    <sheetView zoomScaleSheetLayoutView="100" workbookViewId="0" topLeftCell="A1">
      <selection activeCell="M8" sqref="M8"/>
    </sheetView>
  </sheetViews>
  <sheetFormatPr defaultColWidth="12" defaultRowHeight="11.25"/>
  <cols>
    <col min="1" max="1" width="22.5" style="1" customWidth="1"/>
    <col min="2" max="11" width="20.83203125" style="1" customWidth="1"/>
    <col min="12" max="16384" width="12" style="1" customWidth="1"/>
  </cols>
  <sheetData>
    <row r="1" s="1" customFormat="1" ht="14.25" customHeight="1"/>
    <row r="2" spans="1:11" s="1" customFormat="1" ht="47.25" customHeight="1">
      <c r="A2" s="2" t="s">
        <v>216</v>
      </c>
      <c r="B2" s="2"/>
      <c r="C2" s="2"/>
      <c r="D2" s="2"/>
      <c r="E2" s="2"/>
      <c r="F2" s="2"/>
      <c r="G2" s="2"/>
      <c r="H2" s="2"/>
      <c r="I2" s="2"/>
      <c r="J2" s="2"/>
      <c r="K2" s="2"/>
    </row>
    <row r="3" spans="1:11" s="1" customFormat="1" ht="31.5" customHeight="1">
      <c r="A3" s="3" t="s">
        <v>217</v>
      </c>
      <c r="B3" s="4" t="s">
        <v>72</v>
      </c>
      <c r="C3" s="5"/>
      <c r="D3" s="3" t="s">
        <v>218</v>
      </c>
      <c r="E3" s="6" t="s">
        <v>72</v>
      </c>
      <c r="F3" s="5"/>
      <c r="G3" s="3" t="s">
        <v>219</v>
      </c>
      <c r="H3" s="7" t="s">
        <v>220</v>
      </c>
      <c r="I3" s="3"/>
      <c r="K3" s="19" t="s">
        <v>25</v>
      </c>
    </row>
    <row r="4" spans="1:11" s="1" customFormat="1" ht="52.5" customHeight="1">
      <c r="A4" s="8" t="s">
        <v>162</v>
      </c>
      <c r="B4" s="8" t="s">
        <v>221</v>
      </c>
      <c r="C4" s="8" t="s">
        <v>222</v>
      </c>
      <c r="D4" s="8" t="s">
        <v>223</v>
      </c>
      <c r="E4" s="8" t="s">
        <v>224</v>
      </c>
      <c r="F4" s="8" t="s">
        <v>225</v>
      </c>
      <c r="G4" s="8" t="s">
        <v>226</v>
      </c>
      <c r="H4" s="8" t="s">
        <v>227</v>
      </c>
      <c r="I4" s="8" t="s">
        <v>228</v>
      </c>
      <c r="J4" s="8" t="s">
        <v>229</v>
      </c>
      <c r="K4" s="8" t="s">
        <v>230</v>
      </c>
    </row>
    <row r="5" spans="1:11" s="1" customFormat="1" ht="14.25" customHeight="1">
      <c r="A5" s="9" t="s">
        <v>231</v>
      </c>
      <c r="B5" s="9">
        <v>1</v>
      </c>
      <c r="C5" s="9">
        <v>2</v>
      </c>
      <c r="D5" s="9">
        <v>3</v>
      </c>
      <c r="E5" s="9">
        <v>4</v>
      </c>
      <c r="F5" s="9">
        <v>5</v>
      </c>
      <c r="G5" s="9">
        <v>6</v>
      </c>
      <c r="H5" s="9">
        <v>7</v>
      </c>
      <c r="I5" s="9">
        <v>8</v>
      </c>
      <c r="J5" s="9">
        <v>9</v>
      </c>
      <c r="K5" s="9"/>
    </row>
    <row r="6" spans="1:11" s="1" customFormat="1" ht="55.5" customHeight="1">
      <c r="A6" s="10" t="s">
        <v>171</v>
      </c>
      <c r="B6" s="11">
        <v>20</v>
      </c>
      <c r="C6" s="11">
        <v>20</v>
      </c>
      <c r="D6" s="11">
        <v>0</v>
      </c>
      <c r="E6" s="12">
        <v>0</v>
      </c>
      <c r="F6" s="12">
        <v>0</v>
      </c>
      <c r="G6" s="12">
        <v>0</v>
      </c>
      <c r="H6" s="12">
        <v>0</v>
      </c>
      <c r="I6" s="12">
        <v>0</v>
      </c>
      <c r="J6" s="11">
        <v>0</v>
      </c>
      <c r="K6" s="20"/>
    </row>
    <row r="7" spans="1:11" s="1" customFormat="1" ht="87" customHeight="1">
      <c r="A7" s="8" t="s">
        <v>232</v>
      </c>
      <c r="B7" s="13" t="s">
        <v>294</v>
      </c>
      <c r="C7" s="14"/>
      <c r="D7" s="14"/>
      <c r="E7" s="14"/>
      <c r="F7" s="14"/>
      <c r="G7" s="14"/>
      <c r="H7" s="14"/>
      <c r="I7" s="14"/>
      <c r="J7" s="14"/>
      <c r="K7" s="15"/>
    </row>
    <row r="8" spans="1:11" s="1" customFormat="1" ht="111.75" customHeight="1">
      <c r="A8" s="8" t="s">
        <v>233</v>
      </c>
      <c r="B8" s="13" t="s">
        <v>294</v>
      </c>
      <c r="C8" s="14"/>
      <c r="D8" s="14"/>
      <c r="E8" s="14"/>
      <c r="F8" s="15"/>
      <c r="G8" s="8" t="s">
        <v>235</v>
      </c>
      <c r="H8" s="13" t="s">
        <v>295</v>
      </c>
      <c r="I8" s="14"/>
      <c r="J8" s="14"/>
      <c r="K8" s="15"/>
    </row>
    <row r="9" spans="1:11" s="1" customFormat="1" ht="60.75" customHeight="1">
      <c r="A9" s="8" t="s">
        <v>237</v>
      </c>
      <c r="B9" s="13" t="s">
        <v>296</v>
      </c>
      <c r="C9" s="14"/>
      <c r="D9" s="14"/>
      <c r="E9" s="14"/>
      <c r="F9" s="15"/>
      <c r="G9" s="8" t="s">
        <v>239</v>
      </c>
      <c r="H9" s="13" t="s">
        <v>260</v>
      </c>
      <c r="I9" s="14"/>
      <c r="J9" s="14"/>
      <c r="K9" s="15"/>
    </row>
    <row r="10" spans="1:11" s="1" customFormat="1" ht="36" customHeight="1">
      <c r="A10" s="16" t="s">
        <v>241</v>
      </c>
      <c r="B10" s="16" t="s">
        <v>242</v>
      </c>
      <c r="C10" s="8" t="s">
        <v>243</v>
      </c>
      <c r="D10" s="13" t="s">
        <v>297</v>
      </c>
      <c r="E10" s="14"/>
      <c r="F10" s="15"/>
      <c r="G10" s="16" t="s">
        <v>245</v>
      </c>
      <c r="H10" s="8" t="s">
        <v>246</v>
      </c>
      <c r="I10" s="13" t="s">
        <v>298</v>
      </c>
      <c r="J10" s="14"/>
      <c r="K10" s="15"/>
    </row>
    <row r="11" spans="1:11" s="1" customFormat="1" ht="36" customHeight="1">
      <c r="A11" s="17"/>
      <c r="B11" s="17"/>
      <c r="C11" s="8" t="s">
        <v>248</v>
      </c>
      <c r="D11" s="13" t="s">
        <v>164</v>
      </c>
      <c r="E11" s="14"/>
      <c r="F11" s="15"/>
      <c r="G11" s="17"/>
      <c r="H11" s="8" t="s">
        <v>249</v>
      </c>
      <c r="I11" s="13" t="s">
        <v>164</v>
      </c>
      <c r="J11" s="14"/>
      <c r="K11" s="15"/>
    </row>
    <row r="12" spans="1:11" s="1" customFormat="1" ht="36" customHeight="1">
      <c r="A12" s="17"/>
      <c r="B12" s="17"/>
      <c r="C12" s="8" t="s">
        <v>251</v>
      </c>
      <c r="D12" s="13" t="s">
        <v>164</v>
      </c>
      <c r="E12" s="14"/>
      <c r="F12" s="15"/>
      <c r="G12" s="17"/>
      <c r="H12" s="8" t="s">
        <v>252</v>
      </c>
      <c r="I12" s="13" t="s">
        <v>164</v>
      </c>
      <c r="J12" s="14"/>
      <c r="K12" s="15"/>
    </row>
    <row r="13" spans="1:11" s="1" customFormat="1" ht="36" customHeight="1">
      <c r="A13" s="17"/>
      <c r="B13" s="17"/>
      <c r="C13" s="8" t="s">
        <v>253</v>
      </c>
      <c r="D13" s="13" t="s">
        <v>164</v>
      </c>
      <c r="E13" s="14"/>
      <c r="F13" s="15"/>
      <c r="G13" s="17"/>
      <c r="H13" s="8" t="s">
        <v>254</v>
      </c>
      <c r="I13" s="13" t="s">
        <v>164</v>
      </c>
      <c r="J13" s="14"/>
      <c r="K13" s="15"/>
    </row>
    <row r="14" spans="1:11" s="1" customFormat="1" ht="36" customHeight="1">
      <c r="A14" s="17"/>
      <c r="B14" s="17"/>
      <c r="C14" s="8" t="s">
        <v>255</v>
      </c>
      <c r="D14" s="13" t="s">
        <v>164</v>
      </c>
      <c r="E14" s="14"/>
      <c r="F14" s="15"/>
      <c r="G14" s="17"/>
      <c r="H14" s="8" t="s">
        <v>256</v>
      </c>
      <c r="I14" s="13" t="s">
        <v>164</v>
      </c>
      <c r="J14" s="14"/>
      <c r="K14" s="15"/>
    </row>
    <row r="15" spans="1:11" s="1" customFormat="1" ht="36" customHeight="1">
      <c r="A15" s="18"/>
      <c r="B15" s="18"/>
      <c r="C15" s="8" t="s">
        <v>257</v>
      </c>
      <c r="D15" s="13" t="s">
        <v>164</v>
      </c>
      <c r="E15" s="14"/>
      <c r="F15" s="15"/>
      <c r="G15" s="18"/>
      <c r="H15" s="8" t="s">
        <v>258</v>
      </c>
      <c r="I15" s="13" t="s">
        <v>164</v>
      </c>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cp:lastPrinted>2021-01-26T07:35:48Z</cp:lastPrinted>
  <dcterms:created xsi:type="dcterms:W3CDTF">2017-01-26T02:06:17Z</dcterms:created>
  <dcterms:modified xsi:type="dcterms:W3CDTF">2021-02-09T05:13:16Z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