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944" firstSheet="32" activeTab="4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'2部门收支总表（分单位）'!$A$1:$P$14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<sst xmlns="http://schemas.openxmlformats.org/spreadsheetml/2006/main" count="1144" uniqueCount="394">
  <si>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</si>
  <si>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</si>
  <si>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</si>
  <si>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二、2018年部门收支总体情况（分单位）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</si>
  <si>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</si>
  <si>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</t>
    </r>
    <r>
      <rPr>
        <sz val="12"/>
        <rFont val="宋体"/>
        <family val="0"/>
      </rPr>
      <t xml:space="preserve">  四、2018年部门支出总体情况表</t>
    </r>
  </si>
  <si>
    <r>
      <t xml:space="preserve">                  </t>
    </r>
    <r>
      <rPr>
        <sz val="12"/>
        <rFont val="宋体"/>
        <family val="0"/>
      </rPr>
      <t xml:space="preserve">  五、2018年部门支出总体情况表（按功能科目）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</si>
  <si>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</si>
  <si>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</si>
  <si>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</si>
  <si>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</t>
    </r>
    <r>
      <rPr>
        <sz val="12"/>
        <rFont val="宋体"/>
        <family val="0"/>
      </rPr>
      <t xml:space="preserve"> 九、2018年部门一般公共预算基本支出情况表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</si>
  <si>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</si>
  <si>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</si>
  <si>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</si>
  <si>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</si>
  <si>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</si>
  <si>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</si>
  <si>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</si>
  <si>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</si>
  <si>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</si>
  <si>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</si>
  <si>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</si>
  <si>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</si>
  <si>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</si>
  <si>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</si>
  <si>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</si>
  <si>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</si>
  <si>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</si>
  <si>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</si>
  <si>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一、社会保障和就业支出</t>
  </si>
  <si>
    <t>其中：上级提前告知转移支付资金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</si>
  <si>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</si>
  <si>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</si>
  <si>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</si>
  <si>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</si>
  <si>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>二、医疗卫生与计划生育支出</t>
  </si>
  <si>
    <t xml:space="preserve">  行政事业单位医疗</t>
  </si>
  <si>
    <t xml:space="preserve">    行政单位医疗</t>
  </si>
  <si>
    <t xml:space="preserve">    事业单位医疗</t>
  </si>
  <si>
    <t>三、国土海洋气象等支出</t>
  </si>
  <si>
    <t xml:space="preserve">  地震事务</t>
  </si>
  <si>
    <t xml:space="preserve">    行政运行</t>
  </si>
  <si>
    <t xml:space="preserve">    一般行政管理事务</t>
  </si>
  <si>
    <t xml:space="preserve">    地震监测</t>
  </si>
  <si>
    <t xml:space="preserve">    地震应急救援</t>
  </si>
  <si>
    <t xml:space="preserve">    地震事业机构</t>
  </si>
  <si>
    <t>四、住房保障支出</t>
  </si>
  <si>
    <t xml:space="preserve">  住房改革支出</t>
  </si>
  <si>
    <t xml:space="preserve">    住房公积金</t>
  </si>
  <si>
    <t>收    入    合    计</t>
  </si>
  <si>
    <t>支    出    总    计</t>
  </si>
  <si>
    <r>
      <t>2018年部门收支总体情况表</t>
    </r>
    <r>
      <rPr>
        <b/>
        <sz val="22"/>
        <rFont val="宋体"/>
        <family val="0"/>
      </rPr>
      <t>（分单位）</t>
    </r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</si>
  <si>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</si>
  <si>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</si>
  <si>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</si>
  <si>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</si>
  <si>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</si>
  <si>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</si>
  <si>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</si>
  <si>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</si>
  <si>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</si>
  <si>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</si>
  <si>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</si>
  <si>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</si>
  <si>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r>
      <t>地震局</t>
    </r>
    <r>
      <rPr>
        <sz val="10"/>
        <rFont val="宋体"/>
        <family val="0"/>
      </rPr>
      <t>局本级</t>
    </r>
  </si>
  <si>
    <t>地震监测站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</si>
  <si>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</si>
  <si>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</si>
  <si>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</si>
  <si>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</si>
  <si>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</si>
  <si>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</si>
  <si>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</si>
  <si>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2018年部门支出总体情况表</t>
  </si>
  <si>
    <t>公开表4</t>
  </si>
  <si>
    <t>208</t>
  </si>
  <si>
    <t>社会保障和就业支出</t>
  </si>
  <si>
    <t>05</t>
  </si>
  <si>
    <t xml:space="preserve">  </t>
  </si>
  <si>
    <t>02</t>
  </si>
  <si>
    <t>210</t>
  </si>
  <si>
    <t>医疗卫生与计划生育支出</t>
  </si>
  <si>
    <t>11</t>
  </si>
  <si>
    <t>220</t>
  </si>
  <si>
    <t>国土海洋气象等支出</t>
  </si>
  <si>
    <t>04</t>
  </si>
  <si>
    <t>50</t>
  </si>
  <si>
    <t>221</t>
  </si>
  <si>
    <t>住房保障支出</t>
  </si>
  <si>
    <t>01</t>
  </si>
  <si>
    <t>2018年部门支出总体情况表（按功能科目）</t>
  </si>
  <si>
    <t>公开表5</t>
  </si>
  <si>
    <t>资金来源</t>
  </si>
  <si>
    <t>07</t>
  </si>
  <si>
    <t>2018年部门财政拨款收支总体情况表</t>
  </si>
  <si>
    <t>公开表6</t>
  </si>
  <si>
    <t>财政拨款收入预算</t>
  </si>
  <si>
    <t>财政拨款支出预算</t>
  </si>
  <si>
    <t>五、政府住房收入</t>
  </si>
  <si>
    <t>2018年部门财政拨款收支总体情况表（按功能科目）</t>
  </si>
  <si>
    <t>公开表7</t>
  </si>
  <si>
    <t>支出内容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</si>
  <si>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</si>
  <si>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</si>
  <si>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</si>
  <si>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</si>
  <si>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</si>
  <si>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</si>
  <si>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</si>
  <si>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</si>
  <si>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</si>
  <si>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年部门一般公共预算基本支出表</t>
    </r>
  </si>
  <si>
    <t>公开表9</t>
  </si>
  <si>
    <t>2018年部门一般公共预算基本支出情况表（按经济分类）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</si>
  <si>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</si>
  <si>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</si>
  <si>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</si>
  <si>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</si>
  <si>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</si>
  <si>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</si>
  <si>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</si>
  <si>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</si>
  <si>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</si>
  <si>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</si>
  <si>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</si>
  <si>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</si>
  <si>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</si>
  <si>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</si>
  <si>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</si>
  <si>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</si>
  <si>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</si>
  <si>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</si>
  <si>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</si>
  <si>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</si>
  <si>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</si>
  <si>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</si>
  <si>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</si>
  <si>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</si>
  <si>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</si>
  <si>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</si>
  <si>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</si>
  <si>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</si>
  <si>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</si>
  <si>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</si>
  <si>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</si>
  <si>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</si>
  <si>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</si>
  <si>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</si>
  <si>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</si>
  <si>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</si>
  <si>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</si>
  <si>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</si>
  <si>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</si>
  <si>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</si>
  <si>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</si>
  <si>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</si>
  <si>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</si>
  <si>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</si>
  <si>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</si>
  <si>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</si>
  <si>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</si>
  <si>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</si>
  <si>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</si>
  <si>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</si>
  <si>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</si>
  <si>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</si>
  <si>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</si>
  <si>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</si>
  <si>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</si>
  <si>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</si>
  <si>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</si>
  <si>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</si>
  <si>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</si>
  <si>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</si>
  <si>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</si>
  <si>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</si>
  <si>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</si>
  <si>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</si>
  <si>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</si>
  <si>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</si>
  <si>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</si>
  <si>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</si>
  <si>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</si>
  <si>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</si>
  <si>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</si>
  <si>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</si>
  <si>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</si>
  <si>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</si>
  <si>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</si>
  <si>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</si>
  <si>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</si>
  <si>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</si>
  <si>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</si>
  <si>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</si>
  <si>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</si>
  <si>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</si>
  <si>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</si>
  <si>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</si>
  <si>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</si>
  <si>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</si>
  <si>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</si>
  <si>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</si>
  <si>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</si>
  <si>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</si>
  <si>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</si>
  <si>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</si>
  <si>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</si>
  <si>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</si>
  <si>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</si>
  <si>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</si>
  <si>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</si>
  <si>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</si>
  <si>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</si>
  <si>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</si>
  <si>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</si>
  <si>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</si>
  <si>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</si>
  <si>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t>2018年部门（政府性基金收入）政府性基金预算支出表</t>
  </si>
  <si>
    <t>公开表12</t>
  </si>
  <si>
    <r>
      <t>公开表1</t>
    </r>
    <r>
      <rPr>
        <b/>
        <sz val="10"/>
        <rFont val="宋体"/>
        <family val="0"/>
      </rPr>
      <t>3</t>
    </r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</si>
  <si>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</si>
  <si>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</si>
  <si>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</si>
  <si>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</si>
  <si>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</si>
  <si>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</si>
  <si>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</si>
  <si>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</si>
  <si>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</si>
  <si>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</si>
  <si>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</si>
  <si>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</si>
  <si>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</si>
  <si>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</si>
  <si>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</si>
  <si>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</si>
  <si>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</si>
  <si>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</si>
  <si>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2018年部门一般公共预算“三公”经费支出情况表</t>
  </si>
  <si>
    <t>公开表17</t>
  </si>
  <si>
    <t>项目</t>
  </si>
  <si>
    <t>金额</t>
  </si>
  <si>
    <t>2018年预算</t>
  </si>
  <si>
    <t>2017年预算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</si>
  <si>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</si>
  <si>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</si>
  <si>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</si>
  <si>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</si>
  <si>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</si>
  <si>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</si>
  <si>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</si>
  <si>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</si>
  <si>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</si>
  <si>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</si>
  <si>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</si>
  <si>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</si>
  <si>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</si>
  <si>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</si>
  <si>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</si>
  <si>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</si>
  <si>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</si>
  <si>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</si>
  <si>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</si>
  <si>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二、纳入预算管理的专项收入</t>
  </si>
  <si>
    <t>二、纳入预算管理的专项收入</t>
  </si>
  <si>
    <t>三、纳入预算管理的行政事业性收费</t>
  </si>
  <si>
    <t>三、纳入预算管理的行政事业性收费</t>
  </si>
  <si>
    <t>四、国有资源（资产）有偿使用收入</t>
  </si>
  <si>
    <t>四、国有资源（资产）有偿使用收入</t>
  </si>
  <si>
    <t>五、政府住房收入</t>
  </si>
  <si>
    <t>六、纳入政府性基金预算管理收入</t>
  </si>
  <si>
    <t>六、纳入政府性基金预算管理收入</t>
  </si>
  <si>
    <t>七、纳入专户管理的行政事业性收费</t>
  </si>
  <si>
    <t>七、纳入专户管理的行政事业性收费</t>
  </si>
  <si>
    <t>上级提前告知转移支付资金</t>
  </si>
  <si>
    <t>科目编码</t>
  </si>
  <si>
    <t>2018年部门（国有资本经营收入）国有资本经营预算支出表</t>
  </si>
  <si>
    <t>抚顺市地震局2018年部门预算和“三公”经费预算公开表</t>
  </si>
  <si>
    <t>部门名称：抚顺市地震局</t>
  </si>
  <si>
    <t>合计</t>
  </si>
  <si>
    <t>2200401</t>
  </si>
  <si>
    <t>2200406</t>
  </si>
  <si>
    <t>2200407</t>
  </si>
  <si>
    <t>2200408</t>
  </si>
  <si>
    <t>2200409</t>
  </si>
  <si>
    <t>2200410</t>
  </si>
  <si>
    <t>2200411</t>
  </si>
  <si>
    <t>2200412</t>
  </si>
  <si>
    <t>2080501</t>
  </si>
  <si>
    <t>2080505</t>
  </si>
  <si>
    <t>2200402</t>
  </si>
  <si>
    <t>2200407</t>
  </si>
  <si>
    <t>2210201</t>
  </si>
  <si>
    <t>归口管理的行政单位离退休</t>
  </si>
  <si>
    <t>机关事业单位基本养老保险</t>
  </si>
  <si>
    <t>行政运行</t>
  </si>
  <si>
    <t>一般行政管理事务</t>
  </si>
  <si>
    <t>住房公积金</t>
  </si>
  <si>
    <t>地震应急救援</t>
  </si>
  <si>
    <t>行政单位医疗</t>
  </si>
  <si>
    <t>2200404</t>
  </si>
  <si>
    <t>地震监测</t>
  </si>
  <si>
    <t>208</t>
  </si>
  <si>
    <t>社会保障和就业支出</t>
  </si>
  <si>
    <t>220</t>
  </si>
  <si>
    <t>国土海洋气象等支出</t>
  </si>
  <si>
    <t>22004</t>
  </si>
  <si>
    <t>地震事务</t>
  </si>
  <si>
    <t>22004</t>
  </si>
  <si>
    <t>地震事务</t>
  </si>
  <si>
    <t>20805</t>
  </si>
  <si>
    <t>行政事业单位离退休</t>
  </si>
  <si>
    <t>210</t>
  </si>
  <si>
    <t>医疗卫生与计划生育支出</t>
  </si>
  <si>
    <t>21011</t>
  </si>
  <si>
    <t>行政事业单位医疗</t>
  </si>
  <si>
    <t>21011</t>
  </si>
  <si>
    <t>行政事业单位医疗</t>
  </si>
  <si>
    <t>221</t>
  </si>
  <si>
    <t>住房保障支出</t>
  </si>
  <si>
    <t>22102</t>
  </si>
  <si>
    <t>住房改革支出</t>
  </si>
  <si>
    <t>总计</t>
  </si>
  <si>
    <t>事业单位离退休</t>
  </si>
  <si>
    <t>2080502</t>
  </si>
  <si>
    <t>事业单位医疗</t>
  </si>
  <si>
    <t>2200450</t>
  </si>
  <si>
    <t>地震事业机构</t>
  </si>
  <si>
    <t>部门名称：抚顺市地震局</t>
  </si>
  <si>
    <t>2101101</t>
  </si>
  <si>
    <t>行政单位医疗</t>
  </si>
  <si>
    <t>2200401</t>
  </si>
  <si>
    <t>地震局局本级</t>
  </si>
  <si>
    <t>合  计</t>
  </si>
  <si>
    <t>总计</t>
  </si>
  <si>
    <t>总  计</t>
  </si>
  <si>
    <t>抚顺市地震局</t>
  </si>
  <si>
    <t>地震监测总站</t>
  </si>
  <si>
    <t>合  计</t>
  </si>
  <si>
    <t>07</t>
  </si>
  <si>
    <t>50</t>
  </si>
  <si>
    <r>
      <t>地震局</t>
    </r>
    <r>
      <rPr>
        <sz val="10"/>
        <rFont val="宋体"/>
        <family val="0"/>
      </rPr>
      <t>局本级</t>
    </r>
  </si>
  <si>
    <t>地震局局本级</t>
  </si>
  <si>
    <t>注：本部门没有纳入预算管理的行政事业性收费预算拨款收入，也没有使用纳入预算管理的行政事业性收费安排的支出，故本表无数据。</t>
  </si>
  <si>
    <t>部门名称：抚顺市地震局</t>
  </si>
  <si>
    <t>注：本部门没有纳入预算管理的政府性基金收入，也没有使用纳入预算管理的政府性基金收入安排的支出，故本表无数据。</t>
  </si>
  <si>
    <t>注：本部门没有国有资本经营预算安排的支出，故本表无数据。</t>
  </si>
  <si>
    <t>地震台站设备运行及维护费</t>
  </si>
  <si>
    <t>地震台站岗位津贴</t>
  </si>
  <si>
    <t>防震减灾应急救援经费</t>
  </si>
  <si>
    <t>行政运转经费</t>
  </si>
  <si>
    <t>部门名称：抚顺市地震局</t>
  </si>
  <si>
    <t>地震台站设备及运行维护经费</t>
  </si>
  <si>
    <t>地震台站岗位津补贴</t>
  </si>
  <si>
    <t>防震减灾应急救援经费</t>
  </si>
  <si>
    <t>行政运转经费</t>
  </si>
  <si>
    <t>1、大型防震减灾宣传在10月31日前完成，科普宣传11月30日前完成。2应急演练在11月30日前完成。3、业务培训在12月31日前完成。4、应急物资采购10月31日前完成。5、资料印刷12月31日前完成。</t>
  </si>
  <si>
    <t>积极向市民普及掌握防震减灾知识和应急避险技能，建立比较完善的抗震救援队伍体系。</t>
  </si>
  <si>
    <t>对局系统内部安全保障工作进行风险隐患排查，并提出整改措施和自检报告。</t>
  </si>
  <si>
    <t>1、台站维修维护在11月前完成。2、仪器设备运行维护及时完成，确保全年仪器连续运行率达到90%以上。</t>
  </si>
  <si>
    <r>
      <t>3</t>
    </r>
    <r>
      <rPr>
        <sz val="10.5"/>
        <rFont val="宋体"/>
        <family val="0"/>
      </rPr>
      <t>、按时完成每月震情简报编制，按时上报观测资料。</t>
    </r>
  </si>
  <si>
    <t>认真完成日常测震、前兆方面的监测数据收集、处理、上报等值班工作。</t>
  </si>
  <si>
    <t>全年共完成18个手段的前兆监测、仪器维修、数据处理等工作。</t>
  </si>
  <si>
    <t>维护18个手段的正常运行，维护社会的稳定。</t>
  </si>
  <si>
    <r>
      <rPr>
        <sz val="9"/>
        <rFont val="宋体"/>
        <family val="0"/>
      </rPr>
      <t>举办大型防震减灾科普宣传活动一次，布置展板</t>
    </r>
    <r>
      <rPr>
        <sz val="9"/>
        <rFont val="Calibri"/>
        <family val="2"/>
      </rPr>
      <t>20</t>
    </r>
    <r>
      <rPr>
        <sz val="9"/>
        <rFont val="宋体"/>
        <family val="0"/>
      </rPr>
      <t>块，发放防震减灾科普宣传资料</t>
    </r>
    <r>
      <rPr>
        <sz val="9"/>
        <rFont val="Calibri"/>
        <family val="2"/>
      </rPr>
      <t>3000</t>
    </r>
    <r>
      <rPr>
        <sz val="9"/>
        <rFont val="宋体"/>
        <family val="0"/>
      </rPr>
      <t>份。</t>
    </r>
  </si>
  <si>
    <r>
      <rPr>
        <sz val="9"/>
        <rFont val="宋体"/>
        <family val="0"/>
      </rPr>
      <t>组织学生、社会民众三次参观科普教育基地，参观人数达</t>
    </r>
    <r>
      <rPr>
        <sz val="9"/>
        <rFont val="Calibri"/>
        <family val="2"/>
      </rPr>
      <t>150</t>
    </r>
    <r>
      <rPr>
        <sz val="9"/>
        <rFont val="宋体"/>
        <family val="0"/>
      </rPr>
      <t>人以上。</t>
    </r>
  </si>
  <si>
    <t>落实《中华人民共和国防震减灾法》，对全市符合标准的建设工程及时开展地震安全性评价，确保重点工程符合抗震设防要求。</t>
  </si>
  <si>
    <t>修订市地震应急预案；修订市地震局特殊时期震情监视和地震应急工作预案。</t>
  </si>
  <si>
    <t>保障台站人员工资水平。</t>
  </si>
  <si>
    <t>保证在职职工6人，退休职工5人的津贴补贴，使工资收入取决于德才表现和工作业绩，更好的发挥工资分配的导向作用。</t>
  </si>
  <si>
    <t>确保地震台站工作稳步运行。</t>
  </si>
  <si>
    <t>提高职工工作积极性，促进国民经济的持续健康发展，起到良好的推进作用。</t>
  </si>
  <si>
    <r>
      <t>认真完成日常测震、前兆方面的监测数据收集、处理、上报工作。完成</t>
    </r>
    <r>
      <rPr>
        <sz val="9"/>
        <rFont val="Calibri"/>
        <family val="2"/>
      </rPr>
      <t>18</t>
    </r>
    <r>
      <rPr>
        <sz val="9"/>
        <rFont val="宋体"/>
        <family val="0"/>
      </rPr>
      <t>个手段的前兆监测、仪器维修、数据处理等工作。</t>
    </r>
  </si>
  <si>
    <t>2017年1月至2017年12月，按月按标准发放。</t>
  </si>
  <si>
    <t>3级以上矿震第一时间向市委、市政府汇报情况。及时完成每月的《震情简报》编撰工作，并针对发生的3级以上矿震编发专门的震情通报，向有关部门上报有感范围及破坏情况。</t>
  </si>
  <si>
    <t>保障地震局机关正常运转经费：18人*6元*21天*12月＝2.72万元。</t>
  </si>
  <si>
    <t>保障地震局机关正常运转。</t>
  </si>
  <si>
    <t>2018年全年</t>
  </si>
  <si>
    <t>为全市地震工作者提供保障，减轻灾害的损失。</t>
  </si>
  <si>
    <r>
      <t>注：2018年</t>
    </r>
    <r>
      <rPr>
        <sz val="10"/>
        <rFont val="宋体"/>
        <family val="0"/>
      </rPr>
      <t>本部门没有政府购买服务支出，故本表无数据。</t>
    </r>
  </si>
  <si>
    <t>地震局本级</t>
  </si>
  <si>
    <t>台式计算机</t>
  </si>
  <si>
    <t>4台</t>
  </si>
  <si>
    <t>静电地板</t>
  </si>
  <si>
    <t>电池</t>
  </si>
  <si>
    <r>
      <t>1</t>
    </r>
    <r>
      <rPr>
        <sz val="10"/>
        <rFont val="宋体"/>
        <family val="0"/>
      </rPr>
      <t>6块</t>
    </r>
  </si>
  <si>
    <t>资料印刷</t>
  </si>
  <si>
    <r>
      <t>1</t>
    </r>
    <r>
      <rPr>
        <sz val="9"/>
        <rFont val="宋体"/>
        <family val="0"/>
      </rPr>
      <t>、对台站及指挥中心进行维修，确保工作正常进行。</t>
    </r>
    <r>
      <rPr>
        <sz val="9"/>
        <rFont val="Calibri"/>
        <family val="2"/>
      </rPr>
      <t>2</t>
    </r>
    <r>
      <rPr>
        <sz val="9"/>
        <rFont val="宋体"/>
        <family val="0"/>
      </rPr>
      <t>、</t>
    </r>
    <r>
      <rPr>
        <sz val="9"/>
        <rFont val="Calibri"/>
        <family val="2"/>
      </rPr>
      <t>3</t>
    </r>
    <r>
      <rPr>
        <sz val="9"/>
        <rFont val="宋体"/>
        <family val="0"/>
      </rPr>
      <t>级以上地、矿震报告及时准确；在辽宁省地震观测资料评比中有一项监测手段进入前三名。</t>
    </r>
    <r>
      <rPr>
        <sz val="9"/>
        <rFont val="Calibri"/>
        <family val="2"/>
      </rPr>
      <t>3</t>
    </r>
    <r>
      <rPr>
        <sz val="9"/>
        <rFont val="宋体"/>
        <family val="0"/>
      </rPr>
      <t>、按时完成每月震情简报编制，按时上报观测资料。</t>
    </r>
  </si>
  <si>
    <t>1、台站房屋及院落维修、维护费3.5万元。2、仪器设备运行维护费12.5万元。</t>
  </si>
  <si>
    <t>1、在职职工岗位津贴14.35万元。2、在职职工公积金1.73万元。3、退休职工生活补贴10.94万元。</t>
  </si>
  <si>
    <t>1、应急救援网络通讯费0.7万元。2、应急避难场所检查维护0.2万元。3、应急演练0.3万元。4、应急宣传1.36万元。5、业务培训1.6万元。6、宏观观测现场检查费0.3万元。7、宏观观测点通讯及交通费0.84万元。8、示范社区示范校建设0.5万元。9、应急办公费0.2万元。</t>
  </si>
  <si>
    <r>
      <t>2018</t>
    </r>
    <r>
      <rPr>
        <b/>
        <sz val="18"/>
        <rFont val="宋体"/>
        <family val="0"/>
      </rPr>
      <t>年部门政府购买服务支出预算表</t>
    </r>
  </si>
  <si>
    <t>注：本年度公务用车运行维护费减少0.4万元。</t>
  </si>
  <si>
    <t>保障地震局18人工作正常运转。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</si>
</sst>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#,##0_ "/>
    <numFmt numFmtId="182" formatCode="#,##0.00_);[Red]\(#,##0.00\)"/>
    <numFmt numFmtId="183" formatCode="0.0_ "/>
    <numFmt numFmtId="184" formatCode="0.00_ 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0.5"/>
      <name val="宋体"/>
      <family val="0"/>
    </font>
    <font>
      <sz val="10.5"/>
      <name val="Calibri"/>
      <family val="2"/>
    </font>
    <font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9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3" fillId="0" borderId="4" applyNumberFormat="0" applyFill="0" applyAlignment="0" applyProtection="0"/>
    <xf numFmtId="0" fontId="2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32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8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5" fillId="24" borderId="0" xfId="0" applyFont="1" applyFill="1" applyAlignment="1">
      <alignment horizontal="centerContinuous" vertical="center"/>
    </xf>
    <xf numFmtId="0" fontId="6" fillId="24" borderId="10" xfId="83" applyFont="1" applyFill="1" applyBorder="1" applyAlignment="1">
      <alignment vertical="center"/>
      <protection/>
    </xf>
    <xf numFmtId="0" fontId="7" fillId="24" borderId="0" xfId="0" applyFont="1" applyFill="1" applyAlignment="1">
      <alignment vertical="center"/>
    </xf>
    <xf numFmtId="0" fontId="7" fillId="24" borderId="11" xfId="0" applyNumberFormat="1" applyFont="1" applyFill="1" applyBorder="1" applyAlignment="1" applyProtection="1">
      <alignment horizontal="center" vertical="center"/>
      <protection/>
    </xf>
    <xf numFmtId="0" fontId="7" fillId="24" borderId="12" xfId="0" applyNumberFormat="1" applyFont="1" applyFill="1" applyBorder="1" applyAlignment="1" applyProtection="1">
      <alignment horizontal="center" vertical="center"/>
      <protection/>
    </xf>
    <xf numFmtId="0" fontId="7" fillId="24" borderId="13" xfId="0" applyNumberFormat="1" applyFont="1" applyFill="1" applyBorder="1" applyAlignment="1" applyProtection="1">
      <alignment vertical="center"/>
      <protection/>
    </xf>
    <xf numFmtId="0" fontId="7" fillId="24" borderId="14" xfId="0" applyNumberFormat="1" applyFont="1" applyFill="1" applyBorder="1" applyAlignment="1" applyProtection="1">
      <alignment vertical="center" wrapText="1"/>
      <protection/>
    </xf>
    <xf numFmtId="0" fontId="7" fillId="24" borderId="11" xfId="0" applyNumberFormat="1" applyFont="1" applyFill="1" applyBorder="1" applyAlignment="1" applyProtection="1">
      <alignment vertical="center" wrapText="1"/>
      <protection/>
    </xf>
    <xf numFmtId="0" fontId="7" fillId="24" borderId="11" xfId="0" applyNumberFormat="1" applyFont="1" applyFill="1" applyBorder="1" applyAlignment="1" applyProtection="1">
      <alignment vertical="center"/>
      <protection/>
    </xf>
    <xf numFmtId="0" fontId="8" fillId="24" borderId="0" xfId="0" applyFont="1" applyFill="1" applyAlignment="1">
      <alignment vertical="center"/>
    </xf>
    <xf numFmtId="0" fontId="7" fillId="24" borderId="11" xfId="0" applyNumberFormat="1" applyFont="1" applyFill="1" applyBorder="1" applyAlignment="1" applyProtection="1">
      <alignment horizontal="center" vertical="center" wrapText="1"/>
      <protection/>
    </xf>
    <xf numFmtId="0" fontId="7" fillId="24" borderId="0" xfId="0" applyNumberFormat="1" applyFont="1" applyFill="1" applyAlignment="1" applyProtection="1">
      <alignment horizontal="right" vertical="center"/>
      <protection/>
    </xf>
    <xf numFmtId="0" fontId="7" fillId="24" borderId="0" xfId="0" applyFont="1" applyFill="1" applyAlignment="1">
      <alignment horizontal="right" vertical="center"/>
    </xf>
    <xf numFmtId="0" fontId="8" fillId="0" borderId="0" xfId="102" applyFont="1" applyAlignment="1">
      <alignment vertical="center"/>
      <protection/>
    </xf>
    <xf numFmtId="0" fontId="6" fillId="24" borderId="0" xfId="102" applyFont="1" applyFill="1" applyAlignment="1">
      <alignment vertical="center" wrapText="1"/>
      <protection/>
    </xf>
    <xf numFmtId="0" fontId="6" fillId="0" borderId="0" xfId="102" applyFont="1" applyAlignment="1">
      <alignment vertical="center"/>
      <protection/>
    </xf>
    <xf numFmtId="0" fontId="7" fillId="0" borderId="0" xfId="0" applyFont="1" applyAlignment="1">
      <alignment vertical="center"/>
    </xf>
    <xf numFmtId="49" fontId="8" fillId="0" borderId="0" xfId="102" applyNumberFormat="1" applyFont="1" applyFill="1" applyAlignment="1" applyProtection="1">
      <alignment vertical="center"/>
      <protection/>
    </xf>
    <xf numFmtId="176" fontId="8" fillId="0" borderId="0" xfId="102" applyNumberFormat="1" applyFont="1" applyAlignment="1">
      <alignment vertical="center"/>
      <protection/>
    </xf>
    <xf numFmtId="0" fontId="8" fillId="0" borderId="0" xfId="102" applyFont="1">
      <alignment/>
      <protection/>
    </xf>
    <xf numFmtId="2" fontId="5" fillId="0" borderId="0" xfId="102" applyNumberFormat="1" applyFont="1" applyFill="1" applyAlignment="1" applyProtection="1">
      <alignment horizontal="centerContinuous" vertical="center"/>
      <protection/>
    </xf>
    <xf numFmtId="2" fontId="9" fillId="0" borderId="0" xfId="102" applyNumberFormat="1" applyFont="1" applyFill="1" applyAlignment="1" applyProtection="1">
      <alignment horizontal="centerContinuous" vertical="center"/>
      <protection/>
    </xf>
    <xf numFmtId="2" fontId="8" fillId="0" borderId="0" xfId="102" applyNumberFormat="1" applyFont="1" applyFill="1" applyAlignment="1" applyProtection="1">
      <alignment horizontal="center" vertical="center"/>
      <protection/>
    </xf>
    <xf numFmtId="2" fontId="6" fillId="0" borderId="0" xfId="102" applyNumberFormat="1" applyFont="1" applyFill="1" applyAlignment="1" applyProtection="1">
      <alignment horizontal="right" vertical="center"/>
      <protection/>
    </xf>
    <xf numFmtId="0" fontId="6" fillId="0" borderId="10" xfId="83" applyFont="1" applyFill="1" applyBorder="1" applyAlignment="1">
      <alignment horizontal="left" vertical="center"/>
      <protection/>
    </xf>
    <xf numFmtId="176" fontId="8" fillId="0" borderId="0" xfId="102" applyNumberFormat="1" applyFont="1" applyFill="1" applyAlignment="1">
      <alignment horizontal="center" vertical="center"/>
      <protection/>
    </xf>
    <xf numFmtId="176" fontId="6" fillId="0" borderId="10" xfId="102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177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102" applyFont="1">
      <alignment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77" fontId="8" fillId="0" borderId="12" xfId="0" applyNumberFormat="1" applyFont="1" applyFill="1" applyBorder="1" applyAlignment="1" applyProtection="1">
      <alignment vertical="center" wrapText="1"/>
      <protection/>
    </xf>
    <xf numFmtId="178" fontId="8" fillId="0" borderId="11" xfId="102" applyNumberFormat="1" applyFont="1" applyFill="1" applyBorder="1" applyAlignment="1" applyProtection="1">
      <alignment horizontal="right" vertical="center" wrapText="1"/>
      <protection/>
    </xf>
    <xf numFmtId="49" fontId="3" fillId="0" borderId="0" xfId="102" applyNumberFormat="1" applyFont="1" applyFill="1" applyAlignment="1" applyProtection="1">
      <alignment vertical="center"/>
      <protection/>
    </xf>
    <xf numFmtId="176" fontId="8" fillId="0" borderId="0" xfId="102" applyNumberFormat="1" applyFont="1" applyFill="1" applyAlignment="1">
      <alignment vertical="center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0" xfId="83" applyFont="1" applyFill="1" applyBorder="1" applyAlignment="1">
      <alignment horizontal="right" vertical="center"/>
      <protection/>
    </xf>
    <xf numFmtId="0" fontId="6" fillId="0" borderId="15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0" fontId="10" fillId="0" borderId="0" xfId="0" applyNumberFormat="1" applyFont="1" applyFill="1" applyAlignment="1" applyProtection="1">
      <alignment vertical="center" wrapText="1"/>
      <protection/>
    </xf>
    <xf numFmtId="179" fontId="10" fillId="0" borderId="0" xfId="0" applyNumberFormat="1" applyFont="1" applyFill="1" applyAlignment="1" applyProtection="1">
      <alignment vertical="center" wrapText="1"/>
      <protection/>
    </xf>
    <xf numFmtId="0" fontId="6" fillId="0" borderId="16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177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vertical="center" wrapText="1"/>
    </xf>
    <xf numFmtId="179" fontId="8" fillId="0" borderId="11" xfId="102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181" fontId="8" fillId="0" borderId="11" xfId="0" applyNumberFormat="1" applyFont="1" applyFill="1" applyBorder="1" applyAlignment="1" applyProtection="1">
      <alignment horizontal="right" vertical="center"/>
      <protection/>
    </xf>
    <xf numFmtId="179" fontId="8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49" fontId="8" fillId="0" borderId="11" xfId="83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179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02" applyNumberFormat="1" applyFont="1" applyFill="1" applyAlignment="1" applyProtection="1">
      <alignment horizontal="centerContinuous" vertical="center"/>
      <protection/>
    </xf>
    <xf numFmtId="0" fontId="8" fillId="0" borderId="0" xfId="102" applyNumberFormat="1" applyFont="1" applyFill="1" applyAlignment="1" applyProtection="1">
      <alignment horizontal="centerContinuous" vertical="center"/>
      <protection/>
    </xf>
    <xf numFmtId="0" fontId="6" fillId="0" borderId="0" xfId="102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6" fillId="0" borderId="0" xfId="83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178" fontId="8" fillId="0" borderId="11" xfId="0" applyNumberFormat="1" applyFont="1" applyFill="1" applyBorder="1" applyAlignment="1" applyProtection="1">
      <alignment horizontal="right" vertical="center"/>
      <protection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83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 wrapText="1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8" xfId="0" applyNumberFormat="1" applyFont="1" applyFill="1" applyBorder="1" applyAlignment="1" applyProtection="1">
      <alignment horizontal="centerContinuous" vertical="center"/>
      <protection/>
    </xf>
    <xf numFmtId="178" fontId="8" fillId="0" borderId="11" xfId="0" applyNumberFormat="1" applyFont="1" applyFill="1" applyBorder="1" applyAlignment="1">
      <alignment vertical="center"/>
    </xf>
    <xf numFmtId="0" fontId="3" fillId="0" borderId="0" xfId="84" applyFont="1" applyAlignment="1">
      <alignment/>
      <protection/>
    </xf>
    <xf numFmtId="0" fontId="6" fillId="0" borderId="18" xfId="0" applyFont="1" applyBorder="1" applyAlignment="1">
      <alignment horizontal="centerContinuous" vertical="center"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183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02" applyNumberFormat="1" applyFont="1" applyFill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9" fillId="0" borderId="0" xfId="102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179" fontId="8" fillId="0" borderId="0" xfId="0" applyNumberFormat="1" applyFont="1" applyFill="1" applyBorder="1" applyAlignment="1" applyProtection="1">
      <alignment horizontal="right" vertical="center"/>
      <protection/>
    </xf>
    <xf numFmtId="178" fontId="6" fillId="0" borderId="11" xfId="0" applyNumberFormat="1" applyFont="1" applyFill="1" applyBorder="1" applyAlignment="1" applyProtection="1">
      <alignment horizontal="right" vertical="center"/>
      <protection/>
    </xf>
    <xf numFmtId="178" fontId="8" fillId="0" borderId="11" xfId="0" applyNumberFormat="1" applyFont="1" applyBorder="1" applyAlignment="1">
      <alignment vertical="center"/>
    </xf>
    <xf numFmtId="178" fontId="7" fillId="0" borderId="11" xfId="0" applyNumberFormat="1" applyFont="1" applyFill="1" applyBorder="1" applyAlignment="1" applyProtection="1">
      <alignment vertical="center"/>
      <protection/>
    </xf>
    <xf numFmtId="178" fontId="0" fillId="0" borderId="11" xfId="0" applyNumberFormat="1" applyFill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8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3" fillId="0" borderId="0" xfId="84" applyFont="1">
      <alignment/>
      <protection/>
    </xf>
    <xf numFmtId="0" fontId="2" fillId="0" borderId="0" xfId="84">
      <alignment/>
      <protection/>
    </xf>
    <xf numFmtId="0" fontId="8" fillId="0" borderId="0" xfId="83" applyFont="1" applyFill="1" applyAlignment="1">
      <alignment vertical="center"/>
      <protection/>
    </xf>
    <xf numFmtId="0" fontId="8" fillId="0" borderId="0" xfId="83" applyFont="1" applyFill="1" applyAlignment="1">
      <alignment horizontal="center" vertical="center"/>
      <protection/>
    </xf>
    <xf numFmtId="176" fontId="6" fillId="0" borderId="0" xfId="83" applyNumberFormat="1" applyFont="1" applyFill="1" applyAlignment="1" applyProtection="1">
      <alignment horizontal="right" vertical="center"/>
      <protection/>
    </xf>
    <xf numFmtId="0" fontId="12" fillId="0" borderId="0" xfId="83" applyFont="1" applyFill="1" applyAlignment="1">
      <alignment vertical="center"/>
      <protection/>
    </xf>
    <xf numFmtId="176" fontId="8" fillId="0" borderId="10" xfId="83" applyNumberFormat="1" applyFont="1" applyFill="1" applyBorder="1" applyAlignment="1">
      <alignment horizontal="center" vertical="center"/>
      <protection/>
    </xf>
    <xf numFmtId="0" fontId="8" fillId="0" borderId="10" xfId="83" applyFont="1" applyFill="1" applyBorder="1" applyAlignment="1">
      <alignment horizontal="center" vertical="center"/>
      <protection/>
    </xf>
    <xf numFmtId="0" fontId="12" fillId="0" borderId="0" xfId="83" applyFont="1" applyFill="1" applyBorder="1" applyAlignment="1">
      <alignment vertical="center"/>
      <protection/>
    </xf>
    <xf numFmtId="0" fontId="6" fillId="0" borderId="11" xfId="83" applyNumberFormat="1" applyFont="1" applyFill="1" applyBorder="1" applyAlignment="1" applyProtection="1">
      <alignment horizontal="centerContinuous" vertical="center"/>
      <protection/>
    </xf>
    <xf numFmtId="0" fontId="6" fillId="0" borderId="11" xfId="83" applyNumberFormat="1" applyFont="1" applyFill="1" applyBorder="1" applyAlignment="1" applyProtection="1">
      <alignment horizontal="center" vertical="center"/>
      <protection/>
    </xf>
    <xf numFmtId="176" fontId="6" fillId="0" borderId="13" xfId="83" applyNumberFormat="1" applyFont="1" applyFill="1" applyBorder="1" applyAlignment="1" applyProtection="1">
      <alignment horizontal="center" vertical="center"/>
      <protection/>
    </xf>
    <xf numFmtId="176" fontId="6" fillId="0" borderId="11" xfId="83" applyNumberFormat="1" applyFont="1" applyFill="1" applyBorder="1" applyAlignment="1" applyProtection="1">
      <alignment horizontal="center" vertical="center"/>
      <protection/>
    </xf>
    <xf numFmtId="49" fontId="8" fillId="0" borderId="12" xfId="83" applyNumberFormat="1" applyFont="1" applyFill="1" applyBorder="1" applyAlignment="1" applyProtection="1">
      <alignment horizontal="left" vertical="center" indent="1"/>
      <protection/>
    </xf>
    <xf numFmtId="49" fontId="6" fillId="0" borderId="12" xfId="83" applyNumberFormat="1" applyFont="1" applyFill="1" applyBorder="1" applyAlignment="1" applyProtection="1">
      <alignment horizontal="center" vertical="center"/>
      <protection/>
    </xf>
    <xf numFmtId="0" fontId="11" fillId="0" borderId="0" xfId="83" applyFont="1" applyFill="1" applyAlignment="1">
      <alignment vertical="center"/>
      <protection/>
    </xf>
    <xf numFmtId="0" fontId="3" fillId="0" borderId="0" xfId="84" applyFont="1" applyAlignment="1">
      <alignment horizontal="left"/>
      <protection/>
    </xf>
    <xf numFmtId="0" fontId="12" fillId="0" borderId="0" xfId="83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6" fillId="0" borderId="15" xfId="0" applyFont="1" applyBorder="1" applyAlignment="1">
      <alignment horizontal="center" vertical="center"/>
    </xf>
    <xf numFmtId="178" fontId="8" fillId="0" borderId="11" xfId="0" applyNumberFormat="1" applyFont="1" applyFill="1" applyBorder="1" applyAlignment="1" applyProtection="1">
      <alignment horizontal="center" vertical="center"/>
      <protection/>
    </xf>
    <xf numFmtId="178" fontId="8" fillId="0" borderId="17" xfId="83" applyNumberFormat="1" applyFont="1" applyFill="1" applyBorder="1" applyAlignment="1" applyProtection="1">
      <alignment horizontal="center" vertical="center" wrapText="1"/>
      <protection/>
    </xf>
    <xf numFmtId="178" fontId="8" fillId="0" borderId="11" xfId="83" applyNumberFormat="1" applyFont="1" applyFill="1" applyBorder="1" applyAlignment="1" applyProtection="1">
      <alignment horizontal="center" vertical="center" wrapText="1"/>
      <protection/>
    </xf>
    <xf numFmtId="178" fontId="6" fillId="0" borderId="11" xfId="0" applyNumberFormat="1" applyFont="1" applyFill="1" applyBorder="1" applyAlignment="1" applyProtection="1">
      <alignment horizontal="center" vertical="center"/>
      <protection/>
    </xf>
    <xf numFmtId="178" fontId="6" fillId="0" borderId="11" xfId="83" applyNumberFormat="1" applyFont="1" applyFill="1" applyBorder="1" applyAlignment="1" applyProtection="1">
      <alignment horizontal="center" vertical="center" wrapText="1"/>
      <protection/>
    </xf>
    <xf numFmtId="178" fontId="6" fillId="0" borderId="17" xfId="0" applyNumberFormat="1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 applyProtection="1">
      <alignment horizontal="center" vertical="center"/>
      <protection/>
    </xf>
    <xf numFmtId="178" fontId="8" fillId="0" borderId="11" xfId="0" applyNumberFormat="1" applyFont="1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 vertical="center"/>
    </xf>
    <xf numFmtId="182" fontId="0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49" fontId="8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 applyProtection="1">
      <alignment vertical="center" wrapText="1"/>
      <protection/>
    </xf>
    <xf numFmtId="0" fontId="8" fillId="0" borderId="11" xfId="0" applyFont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179" fontId="8" fillId="0" borderId="11" xfId="0" applyNumberFormat="1" applyFont="1" applyFill="1" applyBorder="1" applyAlignment="1" applyProtection="1">
      <alignment horizontal="center" vertical="center"/>
      <protection/>
    </xf>
    <xf numFmtId="4" fontId="8" fillId="0" borderId="11" xfId="0" applyNumberFormat="1" applyFont="1" applyFill="1" applyBorder="1" applyAlignment="1" applyProtection="1">
      <alignment horizontal="center" vertical="center"/>
      <protection/>
    </xf>
    <xf numFmtId="185" fontId="0" fillId="0" borderId="11" xfId="0" applyNumberFormat="1" applyFill="1" applyBorder="1" applyAlignment="1">
      <alignment horizontal="right" vertical="center"/>
    </xf>
    <xf numFmtId="185" fontId="8" fillId="0" borderId="11" xfId="0" applyNumberFormat="1" applyFont="1" applyFill="1" applyBorder="1" applyAlignment="1" applyProtection="1">
      <alignment horizontal="center" vertical="center"/>
      <protection/>
    </xf>
    <xf numFmtId="185" fontId="8" fillId="0" borderId="11" xfId="0" applyNumberFormat="1" applyFont="1" applyFill="1" applyBorder="1" applyAlignment="1" applyProtection="1">
      <alignment horizontal="right" vertical="center"/>
      <protection/>
    </xf>
    <xf numFmtId="185" fontId="6" fillId="0" borderId="11" xfId="0" applyNumberFormat="1" applyFont="1" applyFill="1" applyBorder="1" applyAlignment="1" applyProtection="1">
      <alignment horizontal="right" vertical="center"/>
      <protection/>
    </xf>
    <xf numFmtId="185" fontId="8" fillId="0" borderId="11" xfId="0" applyNumberFormat="1" applyFont="1" applyBorder="1" applyAlignment="1">
      <alignment vertical="center"/>
    </xf>
    <xf numFmtId="185" fontId="7" fillId="0" borderId="11" xfId="0" applyNumberFormat="1" applyFont="1" applyFill="1" applyBorder="1" applyAlignment="1">
      <alignment horizontal="center" vertical="center"/>
    </xf>
    <xf numFmtId="185" fontId="6" fillId="0" borderId="11" xfId="0" applyNumberFormat="1" applyFont="1" applyFill="1" applyBorder="1" applyAlignment="1" applyProtection="1">
      <alignment horizontal="center" vertical="center"/>
      <protection/>
    </xf>
    <xf numFmtId="185" fontId="0" fillId="0" borderId="11" xfId="0" applyNumberForma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2" fontId="0" fillId="0" borderId="11" xfId="0" applyNumberFormat="1" applyFill="1" applyBorder="1" applyAlignment="1">
      <alignment horizontal="center" vertical="center"/>
    </xf>
    <xf numFmtId="185" fontId="8" fillId="0" borderId="11" xfId="0" applyNumberFormat="1" applyFont="1" applyBorder="1" applyAlignment="1">
      <alignment horizontal="center" vertical="center"/>
    </xf>
    <xf numFmtId="185" fontId="6" fillId="0" borderId="11" xfId="0" applyNumberFormat="1" applyFont="1" applyFill="1" applyBorder="1" applyAlignment="1" applyProtection="1">
      <alignment vertical="center"/>
      <protection/>
    </xf>
    <xf numFmtId="185" fontId="6" fillId="0" borderId="11" xfId="0" applyNumberFormat="1" applyFont="1" applyBorder="1" applyAlignment="1">
      <alignment horizontal="center" vertical="center"/>
    </xf>
    <xf numFmtId="185" fontId="6" fillId="0" borderId="11" xfId="0" applyNumberFormat="1" applyFont="1" applyBorder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 applyProtection="1">
      <alignment horizontal="center" vertical="center"/>
      <protection/>
    </xf>
    <xf numFmtId="179" fontId="6" fillId="0" borderId="17" xfId="0" applyNumberFormat="1" applyFont="1" applyFill="1" applyBorder="1" applyAlignment="1">
      <alignment horizontal="center" vertical="center" wrapText="1"/>
    </xf>
    <xf numFmtId="185" fontId="6" fillId="0" borderId="17" xfId="0" applyNumberFormat="1" applyFont="1" applyFill="1" applyBorder="1" applyAlignment="1">
      <alignment horizontal="center" vertical="center" wrapText="1"/>
    </xf>
    <xf numFmtId="179" fontId="0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/>
    </xf>
    <xf numFmtId="185" fontId="8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 applyProtection="1">
      <alignment horizontal="left" vertical="center" wrapText="1"/>
      <protection/>
    </xf>
    <xf numFmtId="185" fontId="6" fillId="0" borderId="11" xfId="0" applyNumberFormat="1" applyFont="1" applyFill="1" applyBorder="1" applyAlignment="1" applyProtection="1">
      <alignment horizontal="right" vertical="center"/>
      <protection/>
    </xf>
    <xf numFmtId="178" fontId="6" fillId="0" borderId="11" xfId="0" applyNumberFormat="1" applyFont="1" applyFill="1" applyBorder="1" applyAlignment="1" applyProtection="1">
      <alignment horizontal="center" vertical="center"/>
      <protection/>
    </xf>
    <xf numFmtId="178" fontId="8" fillId="0" borderId="11" xfId="0" applyNumberFormat="1" applyFont="1" applyFill="1" applyBorder="1" applyAlignment="1" applyProtection="1">
      <alignment horizontal="center" vertical="center"/>
      <protection/>
    </xf>
    <xf numFmtId="177" fontId="8" fillId="0" borderId="11" xfId="0" applyNumberFormat="1" applyFont="1" applyFill="1" applyBorder="1" applyAlignment="1" applyProtection="1">
      <alignment vertical="center" wrapText="1"/>
      <protection/>
    </xf>
    <xf numFmtId="0" fontId="8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85" fontId="6" fillId="0" borderId="11" xfId="0" applyNumberFormat="1" applyFont="1" applyFill="1" applyBorder="1" applyAlignment="1" applyProtection="1">
      <alignment horizontal="center" vertical="center"/>
      <protection/>
    </xf>
    <xf numFmtId="185" fontId="6" fillId="0" borderId="11" xfId="0" applyNumberFormat="1" applyFont="1" applyFill="1" applyBorder="1" applyAlignment="1" applyProtection="1">
      <alignment vertical="center"/>
      <protection/>
    </xf>
    <xf numFmtId="182" fontId="7" fillId="0" borderId="11" xfId="0" applyNumberFormat="1" applyFont="1" applyFill="1" applyBorder="1" applyAlignment="1">
      <alignment horizontal="center" vertical="center"/>
    </xf>
    <xf numFmtId="185" fontId="8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83" applyFont="1" applyFill="1" applyBorder="1" applyAlignment="1">
      <alignment horizontal="left" vertical="center"/>
      <protection/>
    </xf>
    <xf numFmtId="49" fontId="7" fillId="0" borderId="11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0" fontId="6" fillId="0" borderId="10" xfId="83" applyFont="1" applyFill="1" applyBorder="1" applyAlignment="1">
      <alignment horizontal="left" vertical="center"/>
      <protection/>
    </xf>
    <xf numFmtId="0" fontId="7" fillId="24" borderId="17" xfId="0" applyNumberFormat="1" applyFont="1" applyFill="1" applyBorder="1" applyAlignment="1" applyProtection="1">
      <alignment horizontal="center" vertical="center" wrapText="1"/>
      <protection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7" fillId="24" borderId="13" xfId="0" applyNumberFormat="1" applyFont="1" applyFill="1" applyBorder="1" applyAlignment="1" applyProtection="1">
      <alignment horizontal="center" vertical="center"/>
      <protection/>
    </xf>
    <xf numFmtId="0" fontId="7" fillId="24" borderId="17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8" fillId="0" borderId="11" xfId="102" applyNumberFormat="1" applyFont="1" applyFill="1" applyBorder="1" applyAlignment="1" applyProtection="1">
      <alignment horizontal="center" vertical="center" wrapText="1"/>
      <protection/>
    </xf>
    <xf numFmtId="4" fontId="6" fillId="0" borderId="11" xfId="102" applyNumberFormat="1" applyFont="1" applyFill="1" applyBorder="1" applyAlignment="1" applyProtection="1">
      <alignment horizontal="center" vertical="center" wrapText="1"/>
      <protection/>
    </xf>
    <xf numFmtId="178" fontId="6" fillId="0" borderId="11" xfId="102" applyNumberFormat="1" applyFont="1" applyFill="1" applyBorder="1" applyAlignment="1" applyProtection="1">
      <alignment horizontal="center" vertical="center" wrapText="1"/>
      <protection/>
    </xf>
    <xf numFmtId="178" fontId="8" fillId="0" borderId="11" xfId="102" applyNumberFormat="1" applyFont="1" applyFill="1" applyBorder="1" applyAlignment="1" applyProtection="1">
      <alignment horizontal="center" vertical="center" wrapText="1"/>
      <protection/>
    </xf>
    <xf numFmtId="177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24" borderId="12" xfId="0" applyNumberFormat="1" applyFont="1" applyFill="1" applyBorder="1" applyAlignment="1" applyProtection="1">
      <alignment horizontal="center" vertical="center" wrapText="1"/>
      <protection/>
    </xf>
    <xf numFmtId="0" fontId="7" fillId="24" borderId="16" xfId="0" applyNumberFormat="1" applyFont="1" applyFill="1" applyBorder="1" applyAlignment="1" applyProtection="1">
      <alignment horizontal="center" vertical="center"/>
      <protection/>
    </xf>
    <xf numFmtId="0" fontId="0" fillId="24" borderId="13" xfId="0" applyNumberFormat="1" applyFont="1" applyFill="1" applyBorder="1" applyAlignment="1" applyProtection="1">
      <alignment horizontal="center" vertical="center"/>
      <protection/>
    </xf>
    <xf numFmtId="4" fontId="6" fillId="0" borderId="17" xfId="0" applyNumberFormat="1" applyFont="1" applyFill="1" applyBorder="1" applyAlignment="1">
      <alignment horizontal="center" vertical="center" wrapText="1"/>
    </xf>
    <xf numFmtId="185" fontId="6" fillId="0" borderId="11" xfId="0" applyNumberFormat="1" applyFont="1" applyBorder="1" applyAlignment="1">
      <alignment horizontal="center" vertical="center"/>
    </xf>
    <xf numFmtId="185" fontId="7" fillId="0" borderId="11" xfId="0" applyNumberFormat="1" applyFont="1" applyFill="1" applyBorder="1" applyAlignment="1">
      <alignment horizontal="center" vertical="center"/>
    </xf>
    <xf numFmtId="185" fontId="6" fillId="0" borderId="11" xfId="0" applyNumberFormat="1" applyFont="1" applyFill="1" applyBorder="1" applyAlignment="1" applyProtection="1">
      <alignment horizontal="center" vertical="center"/>
      <protection/>
    </xf>
    <xf numFmtId="185" fontId="6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justify" vertical="center"/>
    </xf>
    <xf numFmtId="0" fontId="0" fillId="24" borderId="11" xfId="0" applyNumberFormat="1" applyFont="1" applyFill="1" applyBorder="1" applyAlignment="1" applyProtection="1">
      <alignment vertical="center" wrapText="1"/>
      <protection/>
    </xf>
    <xf numFmtId="0" fontId="0" fillId="24" borderId="11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vertical="center" wrapText="1"/>
    </xf>
    <xf numFmtId="0" fontId="42" fillId="0" borderId="11" xfId="0" applyFont="1" applyBorder="1" applyAlignment="1">
      <alignment horizontal="justify" vertical="center" wrapText="1"/>
    </xf>
    <xf numFmtId="0" fontId="7" fillId="24" borderId="11" xfId="0" applyNumberFormat="1" applyFont="1" applyFill="1" applyBorder="1" applyAlignment="1" applyProtection="1">
      <alignment horizontal="center" vertical="center" wrapText="1"/>
      <protection/>
    </xf>
    <xf numFmtId="0" fontId="42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1" xfId="0" applyFont="1" applyBorder="1" applyAlignment="1">
      <alignment vertical="center" wrapText="1"/>
    </xf>
    <xf numFmtId="0" fontId="6" fillId="0" borderId="10" xfId="83" applyFont="1" applyFill="1" applyBorder="1" applyAlignment="1">
      <alignment horizontal="left" vertical="center"/>
      <protection/>
    </xf>
    <xf numFmtId="0" fontId="8" fillId="0" borderId="0" xfId="0" applyFont="1" applyFill="1" applyAlignment="1">
      <alignment vertical="center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177" fontId="8" fillId="0" borderId="12" xfId="0" applyNumberFormat="1" applyFont="1" applyFill="1" applyBorder="1" applyAlignment="1" applyProtection="1">
      <alignment vertical="center" wrapText="1"/>
      <protection/>
    </xf>
    <xf numFmtId="185" fontId="8" fillId="0" borderId="11" xfId="102" applyNumberFormat="1" applyFont="1" applyFill="1" applyBorder="1" applyAlignment="1" applyProtection="1">
      <alignment horizontal="center" vertical="center" wrapText="1"/>
      <protection/>
    </xf>
    <xf numFmtId="181" fontId="8" fillId="0" borderId="11" xfId="0" applyNumberFormat="1" applyFont="1" applyFill="1" applyBorder="1" applyAlignment="1" applyProtection="1">
      <alignment horizontal="center" vertical="center"/>
      <protection/>
    </xf>
    <xf numFmtId="181" fontId="8" fillId="0" borderId="11" xfId="0" applyNumberFormat="1" applyFont="1" applyFill="1" applyBorder="1" applyAlignment="1" applyProtection="1">
      <alignment horizontal="center" vertical="center"/>
      <protection/>
    </xf>
    <xf numFmtId="185" fontId="6" fillId="0" borderId="11" xfId="0" applyNumberFormat="1" applyFont="1" applyFill="1" applyBorder="1" applyAlignment="1" applyProtection="1">
      <alignment horizontal="center" vertical="center"/>
      <protection/>
    </xf>
    <xf numFmtId="185" fontId="6" fillId="0" borderId="11" xfId="102" applyNumberFormat="1" applyFont="1" applyFill="1" applyBorder="1" applyAlignment="1" applyProtection="1">
      <alignment horizontal="center" vertical="center" wrapText="1"/>
      <protection/>
    </xf>
    <xf numFmtId="185" fontId="7" fillId="0" borderId="11" xfId="0" applyNumberFormat="1" applyFont="1" applyFill="1" applyBorder="1" applyAlignment="1">
      <alignment horizontal="center" vertical="center"/>
    </xf>
    <xf numFmtId="185" fontId="6" fillId="0" borderId="11" xfId="0" applyNumberFormat="1" applyFont="1" applyBorder="1" applyAlignment="1">
      <alignment horizontal="center" vertical="center"/>
    </xf>
    <xf numFmtId="185" fontId="8" fillId="0" borderId="11" xfId="0" applyNumberFormat="1" applyFont="1" applyFill="1" applyBorder="1" applyAlignment="1" applyProtection="1">
      <alignment horizontal="center" vertical="center"/>
      <protection/>
    </xf>
    <xf numFmtId="182" fontId="0" fillId="0" borderId="11" xfId="0" applyNumberFormat="1" applyFont="1" applyFill="1" applyBorder="1" applyAlignment="1">
      <alignment horizontal="center" vertical="center"/>
    </xf>
    <xf numFmtId="185" fontId="0" fillId="0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0" xfId="102" applyNumberFormat="1" applyFont="1" applyFill="1" applyAlignment="1" applyProtection="1">
      <alignment horizontal="center" vertical="center"/>
      <protection/>
    </xf>
    <xf numFmtId="0" fontId="6" fillId="24" borderId="17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9" fillId="0" borderId="0" xfId="83" applyNumberFormat="1" applyFont="1" applyFill="1" applyAlignment="1" applyProtection="1">
      <alignment horizontal="center" vertical="center"/>
      <protection/>
    </xf>
    <xf numFmtId="0" fontId="3" fillId="0" borderId="0" xfId="84" applyFont="1" applyAlignment="1">
      <alignment horizontal="left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0" xfId="83" applyNumberFormat="1" applyFont="1" applyFill="1" applyAlignment="1" applyProtection="1">
      <alignment horizontal="left" vertical="center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49" fontId="8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0" xfId="83" applyFont="1" applyFill="1" applyBorder="1" applyAlignment="1">
      <alignment horizontal="left" vertical="center"/>
      <protection/>
    </xf>
    <xf numFmtId="0" fontId="6" fillId="0" borderId="0" xfId="83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24" borderId="19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7" fillId="24" borderId="13" xfId="0" applyNumberFormat="1" applyFont="1" applyFill="1" applyBorder="1" applyAlignment="1" applyProtection="1">
      <alignment horizontal="center" vertical="center" wrapText="1"/>
      <protection/>
    </xf>
    <xf numFmtId="0" fontId="7" fillId="24" borderId="19" xfId="0" applyNumberFormat="1" applyFont="1" applyFill="1" applyBorder="1" applyAlignment="1" applyProtection="1">
      <alignment horizontal="center" vertical="center" wrapText="1"/>
      <protection/>
    </xf>
    <xf numFmtId="0" fontId="7" fillId="24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24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184" fontId="3" fillId="0" borderId="0" xfId="0" applyNumberFormat="1" applyFont="1" applyAlignment="1">
      <alignment horizontal="left" vertical="center" wrapText="1"/>
    </xf>
    <xf numFmtId="49" fontId="6" fillId="0" borderId="11" xfId="102" applyNumberFormat="1" applyFont="1" applyFill="1" applyBorder="1" applyAlignment="1" applyProtection="1">
      <alignment horizontal="center" vertical="center" wrapText="1"/>
      <protection/>
    </xf>
    <xf numFmtId="176" fontId="6" fillId="0" borderId="11" xfId="102" applyNumberFormat="1" applyFont="1" applyFill="1" applyBorder="1" applyAlignment="1" applyProtection="1">
      <alignment horizontal="center" vertical="center" wrapText="1"/>
      <protection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7" fillId="24" borderId="18" xfId="0" applyNumberFormat="1" applyFont="1" applyFill="1" applyBorder="1" applyAlignment="1" applyProtection="1">
      <alignment horizontal="center" vertical="center" wrapText="1"/>
      <protection/>
    </xf>
    <xf numFmtId="0" fontId="7" fillId="24" borderId="15" xfId="0" applyNumberFormat="1" applyFont="1" applyFill="1" applyBorder="1" applyAlignment="1" applyProtection="1">
      <alignment horizontal="center" vertical="center" wrapText="1"/>
      <protection/>
    </xf>
    <xf numFmtId="0" fontId="7" fillId="24" borderId="13" xfId="0" applyNumberFormat="1" applyFont="1" applyFill="1" applyBorder="1" applyAlignment="1" applyProtection="1">
      <alignment horizontal="center" vertical="center"/>
      <protection/>
    </xf>
    <xf numFmtId="0" fontId="7" fillId="24" borderId="19" xfId="0" applyNumberFormat="1" applyFont="1" applyFill="1" applyBorder="1" applyAlignment="1" applyProtection="1">
      <alignment horizontal="center" vertical="center"/>
      <protection/>
    </xf>
    <xf numFmtId="0" fontId="7" fillId="24" borderId="17" xfId="0" applyNumberFormat="1" applyFont="1" applyFill="1" applyBorder="1" applyAlignment="1" applyProtection="1">
      <alignment horizontal="center" vertical="center"/>
      <protection/>
    </xf>
    <xf numFmtId="0" fontId="7" fillId="24" borderId="11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</cellXfs>
  <cellStyles count="11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_Sheet1" xfId="83"/>
    <cellStyle name="常规_附件1：2016年部门预算和“三公”经费预算公开表样" xfId="84"/>
    <cellStyle name="Hyperlink" xfId="85"/>
    <cellStyle name="好" xfId="86"/>
    <cellStyle name="好 2" xfId="87"/>
    <cellStyle name="好_（新增预算公开表20160201）2016年鞍山市市本级一般公共预算经济分类预算表" xfId="88"/>
    <cellStyle name="好_StartUp" xfId="89"/>
    <cellStyle name="好_填报模板 " xfId="90"/>
    <cellStyle name="汇总" xfId="91"/>
    <cellStyle name="Currency" xfId="92"/>
    <cellStyle name="Currency [0]" xfId="93"/>
    <cellStyle name="计算" xfId="94"/>
    <cellStyle name="计算 2" xfId="95"/>
    <cellStyle name="检查单元格" xfId="96"/>
    <cellStyle name="检查单元格 2" xfId="97"/>
    <cellStyle name="解释性文本" xfId="98"/>
    <cellStyle name="警告文本" xfId="99"/>
    <cellStyle name="链接单元格" xfId="100"/>
    <cellStyle name="Comma" xfId="101"/>
    <cellStyle name="Comma [0]" xfId="102"/>
    <cellStyle name="强调文字颜色 1" xfId="103"/>
    <cellStyle name="强调文字颜色 1 2" xfId="104"/>
    <cellStyle name="强调文字颜色 2" xfId="105"/>
    <cellStyle name="强调文字颜色 2 2" xfId="106"/>
    <cellStyle name="强调文字颜色 3" xfId="107"/>
    <cellStyle name="强调文字颜色 3 2" xfId="108"/>
    <cellStyle name="强调文字颜色 4" xfId="109"/>
    <cellStyle name="强调文字颜色 4 2" xfId="110"/>
    <cellStyle name="强调文字颜色 5" xfId="111"/>
    <cellStyle name="强调文字颜色 5 2" xfId="112"/>
    <cellStyle name="强调文字颜色 6" xfId="113"/>
    <cellStyle name="强调文字颜色 6 2" xfId="114"/>
    <cellStyle name="适中" xfId="115"/>
    <cellStyle name="适中 2" xfId="116"/>
    <cellStyle name="输出" xfId="117"/>
    <cellStyle name="输出 2" xfId="118"/>
    <cellStyle name="输入" xfId="119"/>
    <cellStyle name="输入 2" xfId="120"/>
    <cellStyle name="Followed Hyperlink" xfId="121"/>
    <cellStyle name="着色 1" xfId="122"/>
    <cellStyle name="着色 2" xfId="123"/>
    <cellStyle name="着色 3" xfId="124"/>
    <cellStyle name="着色 4" xfId="125"/>
    <cellStyle name="着色 5" xfId="126"/>
    <cellStyle name="着色 6" xfId="127"/>
    <cellStyle name="注释" xfId="128"/>
    <cellStyle name="注释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5" sqref="A5"/>
    </sheetView>
  </sheetViews>
  <sheetFormatPr defaultColWidth="7" defaultRowHeight="11.25"/>
  <cols>
    <col min="1" max="5" width="8.83203125" style="154" customWidth="1"/>
    <col min="6" max="6" width="8.83203125" style="151" customWidth="1"/>
    <col min="7" max="16" width="8.83203125" style="154" customWidth="1"/>
    <col min="17" max="19" width="7" style="154" customWidth="1"/>
    <col min="20" max="20" width="50.83203125" style="154" customWidth="1"/>
    <col min="21" max="16384" width="7" style="154" customWidth="1"/>
  </cols>
  <sheetData>
    <row r="1" spans="1:26" ht="15" customHeight="1">
      <c r="A1" s="155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51"/>
      <c r="Y4"/>
      <c r="Z4"/>
    </row>
    <row r="5" spans="1:26" s="151" customFormat="1" ht="36" customHeight="1">
      <c r="A5" s="156"/>
      <c r="W5" s="157"/>
      <c r="X5" s="100"/>
      <c r="Y5" s="100"/>
      <c r="Z5" s="100"/>
    </row>
    <row r="6" spans="4:26" ht="10.5" customHeight="1">
      <c r="D6" s="151"/>
      <c r="U6" s="151"/>
      <c r="V6" s="151"/>
      <c r="W6" s="151"/>
      <c r="X6" s="151"/>
      <c r="Y6"/>
      <c r="Z6"/>
    </row>
    <row r="7" spans="4:26" ht="10.5" customHeight="1">
      <c r="D7" s="151"/>
      <c r="N7" s="151"/>
      <c r="O7" s="151"/>
      <c r="U7" s="151"/>
      <c r="V7" s="151"/>
      <c r="W7" s="151"/>
      <c r="X7" s="151"/>
      <c r="Y7"/>
      <c r="Z7"/>
    </row>
    <row r="8" spans="1:26" s="152" customFormat="1" ht="66.75" customHeight="1">
      <c r="A8" s="306" t="s">
        <v>277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158"/>
      <c r="R8" s="158"/>
      <c r="S8" s="158"/>
      <c r="T8" s="159"/>
      <c r="U8" s="158"/>
      <c r="V8" s="158"/>
      <c r="W8" s="158"/>
      <c r="X8" s="158"/>
      <c r="Y8"/>
      <c r="Z8"/>
    </row>
    <row r="9" spans="1:26" ht="19.5" customHeight="1">
      <c r="A9" s="307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151"/>
      <c r="T9" s="160"/>
      <c r="U9" s="151"/>
      <c r="V9" s="151"/>
      <c r="W9" s="151"/>
      <c r="X9" s="151"/>
      <c r="Y9"/>
      <c r="Z9"/>
    </row>
    <row r="10" spans="1:26" ht="10.5" customHeight="1">
      <c r="A10" s="151"/>
      <c r="B10" s="151"/>
      <c r="D10" s="151"/>
      <c r="E10" s="151"/>
      <c r="H10" s="151"/>
      <c r="N10" s="151"/>
      <c r="O10" s="151"/>
      <c r="U10" s="151"/>
      <c r="V10" s="151"/>
      <c r="X10" s="151"/>
      <c r="Y10"/>
      <c r="Z10"/>
    </row>
    <row r="11" spans="1:26" ht="77.25" customHeight="1">
      <c r="A11" s="308"/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U11" s="151"/>
      <c r="V11" s="151"/>
      <c r="X11" s="151"/>
      <c r="Y11"/>
      <c r="Z11"/>
    </row>
    <row r="12" spans="1:26" ht="56.25" customHeight="1">
      <c r="A12" s="309"/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S12" s="151"/>
      <c r="T12" s="151"/>
      <c r="U12" s="151"/>
      <c r="V12" s="151"/>
      <c r="W12" s="151"/>
      <c r="X12" s="151"/>
      <c r="Y12"/>
      <c r="Z12"/>
    </row>
    <row r="13" spans="8:26" ht="10.5" customHeight="1">
      <c r="H13" s="151"/>
      <c r="R13" s="151"/>
      <c r="S13" s="151"/>
      <c r="U13" s="151"/>
      <c r="V13" s="151"/>
      <c r="W13" s="151"/>
      <c r="X13" s="151"/>
      <c r="Y13"/>
      <c r="Z13"/>
    </row>
    <row r="14" spans="1:26" s="153" customFormat="1" ht="25.5" customHeight="1">
      <c r="A14" s="304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R14" s="161"/>
      <c r="S14" s="161"/>
      <c r="U14" s="161"/>
      <c r="V14" s="161"/>
      <c r="W14" s="161"/>
      <c r="X14" s="161"/>
      <c r="Y14" s="161"/>
      <c r="Z14" s="161"/>
    </row>
    <row r="15" spans="1:26" s="153" customFormat="1" ht="25.5" customHeight="1">
      <c r="A15" s="305"/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S15" s="161"/>
      <c r="T15" s="161"/>
      <c r="U15" s="161"/>
      <c r="V15" s="161"/>
      <c r="W15" s="161"/>
      <c r="X15"/>
      <c r="Y15"/>
      <c r="Z15" s="161"/>
    </row>
    <row r="16" spans="15:26" ht="11.25">
      <c r="O16" s="151"/>
      <c r="V16"/>
      <c r="W16"/>
      <c r="X16"/>
      <c r="Y16"/>
      <c r="Z16" s="151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51"/>
    </row>
    <row r="21" ht="11.25">
      <c r="M21" s="151"/>
    </row>
    <row r="22" ht="11.25">
      <c r="B22" s="154" t="s">
        <v>0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3" right="0.63" top="0.79" bottom="0.79" header="0.39" footer="0.39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F14" sqref="F14"/>
    </sheetView>
  </sheetViews>
  <sheetFormatPr defaultColWidth="9.33203125" defaultRowHeight="11.25"/>
  <cols>
    <col min="1" max="1" width="128.83203125" style="0" customWidth="1"/>
  </cols>
  <sheetData>
    <row r="1" ht="33" customHeight="1">
      <c r="A1" s="59" t="s">
        <v>1</v>
      </c>
    </row>
    <row r="2" s="149" customFormat="1" ht="21.75" customHeight="1">
      <c r="A2" s="150" t="s">
        <v>2</v>
      </c>
    </row>
    <row r="3" s="149" customFormat="1" ht="21.75" customHeight="1">
      <c r="A3" s="150" t="s">
        <v>3</v>
      </c>
    </row>
    <row r="4" s="149" customFormat="1" ht="21.75" customHeight="1">
      <c r="A4" s="150" t="s">
        <v>4</v>
      </c>
    </row>
    <row r="5" s="149" customFormat="1" ht="21.75" customHeight="1">
      <c r="A5" s="150" t="s">
        <v>5</v>
      </c>
    </row>
    <row r="6" s="149" customFormat="1" ht="21.75" customHeight="1">
      <c r="A6" s="150" t="s">
        <v>6</v>
      </c>
    </row>
    <row r="7" s="149" customFormat="1" ht="21.75" customHeight="1">
      <c r="A7" s="150" t="s">
        <v>7</v>
      </c>
    </row>
    <row r="8" s="149" customFormat="1" ht="21.75" customHeight="1">
      <c r="A8" s="150" t="s">
        <v>8</v>
      </c>
    </row>
    <row r="9" s="149" customFormat="1" ht="21.75" customHeight="1">
      <c r="A9" s="150" t="s">
        <v>9</v>
      </c>
    </row>
    <row r="10" s="149" customFormat="1" ht="21.75" customHeight="1">
      <c r="A10" s="150" t="s">
        <v>10</v>
      </c>
    </row>
    <row r="11" s="149" customFormat="1" ht="21.75" customHeight="1">
      <c r="A11" s="150" t="s">
        <v>11</v>
      </c>
    </row>
    <row r="12" s="149" customFormat="1" ht="21.75" customHeight="1">
      <c r="A12" s="150" t="s">
        <v>12</v>
      </c>
    </row>
    <row r="13" s="149" customFormat="1" ht="21.75" customHeight="1">
      <c r="A13" s="150" t="s">
        <v>13</v>
      </c>
    </row>
    <row r="14" s="149" customFormat="1" ht="21.75" customHeight="1">
      <c r="A14" s="150" t="s">
        <v>14</v>
      </c>
    </row>
    <row r="15" s="149" customFormat="1" ht="21.75" customHeight="1">
      <c r="A15" s="150" t="s">
        <v>15</v>
      </c>
    </row>
    <row r="16" s="149" customFormat="1" ht="21.75" customHeight="1">
      <c r="A16" s="150" t="s">
        <v>16</v>
      </c>
    </row>
    <row r="17" s="149" customFormat="1" ht="21.75" customHeight="1">
      <c r="A17" s="150" t="s">
        <v>17</v>
      </c>
    </row>
    <row r="18" s="149" customFormat="1" ht="21.75" customHeight="1">
      <c r="A18" s="150" t="s">
        <v>18</v>
      </c>
    </row>
    <row r="19" s="149" customFormat="1" ht="21.75" customHeight="1">
      <c r="A19" s="150" t="s">
        <v>19</v>
      </c>
    </row>
    <row r="20" s="149" customFormat="1" ht="21.75" customHeight="1">
      <c r="A20" s="150" t="s">
        <v>20</v>
      </c>
    </row>
    <row r="21" s="149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7"/>
  <sheetViews>
    <sheetView zoomScalePageLayoutView="0" workbookViewId="0" topLeftCell="A1">
      <selection activeCell="D6" sqref="D6:D24"/>
    </sheetView>
  </sheetViews>
  <sheetFormatPr defaultColWidth="12" defaultRowHeight="11.25"/>
  <cols>
    <col min="1" max="1" width="52.66015625" style="132" customWidth="1"/>
    <col min="2" max="2" width="21.5" style="132" customWidth="1"/>
    <col min="3" max="3" width="48.66015625" style="132" customWidth="1"/>
    <col min="4" max="4" width="22.16015625" style="132" customWidth="1"/>
    <col min="5" max="16384" width="12" style="132" customWidth="1"/>
  </cols>
  <sheetData>
    <row r="1" spans="1:22" ht="27">
      <c r="A1" s="310" t="s">
        <v>21</v>
      </c>
      <c r="B1" s="310"/>
      <c r="C1" s="310"/>
      <c r="D1" s="310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14.25">
      <c r="A2" s="134"/>
      <c r="B2" s="134"/>
      <c r="C2" s="134"/>
      <c r="D2" s="135" t="s">
        <v>22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22" ht="17.25" customHeight="1">
      <c r="A3" s="26" t="s">
        <v>278</v>
      </c>
      <c r="B3" s="137"/>
      <c r="C3" s="138"/>
      <c r="D3" s="135" t="s">
        <v>23</v>
      </c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</row>
    <row r="4" spans="1:22" ht="18" customHeight="1">
      <c r="A4" s="140" t="s">
        <v>24</v>
      </c>
      <c r="B4" s="140"/>
      <c r="C4" s="140" t="s">
        <v>25</v>
      </c>
      <c r="D4" s="140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1:22" ht="18" customHeight="1">
      <c r="A5" s="141" t="s">
        <v>26</v>
      </c>
      <c r="B5" s="142" t="s">
        <v>27</v>
      </c>
      <c r="C5" s="141" t="s">
        <v>26</v>
      </c>
      <c r="D5" s="143" t="s">
        <v>27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spans="1:22" ht="18" customHeight="1">
      <c r="A6" s="109" t="s">
        <v>28</v>
      </c>
      <c r="B6" s="167">
        <v>277.73</v>
      </c>
      <c r="C6" s="105" t="s">
        <v>29</v>
      </c>
      <c r="D6" s="378">
        <v>29.23</v>
      </c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</row>
    <row r="7" spans="1:22" ht="18" customHeight="1">
      <c r="A7" s="144" t="s">
        <v>30</v>
      </c>
      <c r="B7" s="168"/>
      <c r="C7" s="105" t="s">
        <v>31</v>
      </c>
      <c r="D7" s="378">
        <v>29.23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spans="1:22" ht="18" customHeight="1">
      <c r="A8" s="109" t="s">
        <v>264</v>
      </c>
      <c r="B8" s="168"/>
      <c r="C8" s="105" t="s">
        <v>32</v>
      </c>
      <c r="D8" s="378">
        <v>3.4</v>
      </c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</row>
    <row r="9" spans="1:22" ht="18" customHeight="1">
      <c r="A9" s="109" t="s">
        <v>266</v>
      </c>
      <c r="B9" s="168"/>
      <c r="C9" s="105" t="s">
        <v>33</v>
      </c>
      <c r="D9" s="378">
        <v>1.38</v>
      </c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</row>
    <row r="10" spans="1:22" ht="18" customHeight="1">
      <c r="A10" s="109" t="s">
        <v>268</v>
      </c>
      <c r="B10" s="168"/>
      <c r="C10" s="105" t="s">
        <v>34</v>
      </c>
      <c r="D10" s="378">
        <v>24.45</v>
      </c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</row>
    <row r="11" spans="1:22" ht="18" customHeight="1">
      <c r="A11" s="109" t="s">
        <v>269</v>
      </c>
      <c r="B11" s="168"/>
      <c r="C11" s="105" t="s">
        <v>35</v>
      </c>
      <c r="D11" s="378">
        <v>10.04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</row>
    <row r="12" spans="1:22" ht="18" customHeight="1">
      <c r="A12" s="109" t="s">
        <v>271</v>
      </c>
      <c r="B12" s="168"/>
      <c r="C12" s="105" t="s">
        <v>36</v>
      </c>
      <c r="D12" s="378">
        <v>10.04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</row>
    <row r="13" spans="1:22" ht="18" customHeight="1">
      <c r="A13" s="144" t="s">
        <v>30</v>
      </c>
      <c r="B13" s="169"/>
      <c r="C13" s="105" t="s">
        <v>37</v>
      </c>
      <c r="D13" s="378">
        <v>6.63</v>
      </c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</row>
    <row r="14" spans="1:22" ht="18" customHeight="1">
      <c r="A14" s="109" t="s">
        <v>273</v>
      </c>
      <c r="B14" s="169"/>
      <c r="C14" s="105" t="s">
        <v>38</v>
      </c>
      <c r="D14" s="378">
        <v>3.41</v>
      </c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</row>
    <row r="15" spans="2:22" ht="18" customHeight="1">
      <c r="B15" s="169"/>
      <c r="C15" s="105" t="s">
        <v>39</v>
      </c>
      <c r="D15" s="378">
        <v>223.7</v>
      </c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</row>
    <row r="16" spans="1:22" ht="18" customHeight="1">
      <c r="A16" s="109"/>
      <c r="B16" s="169"/>
      <c r="C16" s="105" t="s">
        <v>40</v>
      </c>
      <c r="D16" s="378">
        <v>223.7</v>
      </c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</row>
    <row r="17" spans="1:22" ht="18" customHeight="1">
      <c r="A17" s="76"/>
      <c r="B17" s="169"/>
      <c r="C17" s="105" t="s">
        <v>41</v>
      </c>
      <c r="D17" s="378">
        <v>116.8</v>
      </c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</row>
    <row r="18" spans="1:22" ht="18" customHeight="1">
      <c r="A18" s="76"/>
      <c r="B18" s="169"/>
      <c r="C18" s="105" t="s">
        <v>42</v>
      </c>
      <c r="D18" s="378">
        <v>2.72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</row>
    <row r="19" spans="1:22" ht="18" customHeight="1">
      <c r="A19" s="76"/>
      <c r="B19" s="169"/>
      <c r="C19" s="105" t="s">
        <v>43</v>
      </c>
      <c r="D19" s="378">
        <v>43.02</v>
      </c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</row>
    <row r="20" spans="1:22" ht="18" customHeight="1">
      <c r="A20" s="76"/>
      <c r="B20" s="169"/>
      <c r="C20" s="105" t="s">
        <v>44</v>
      </c>
      <c r="D20" s="378">
        <v>6</v>
      </c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</row>
    <row r="21" spans="1:22" ht="18" customHeight="1">
      <c r="A21" s="76"/>
      <c r="B21" s="169"/>
      <c r="C21" s="105" t="s">
        <v>45</v>
      </c>
      <c r="D21" s="378">
        <v>55.16</v>
      </c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</row>
    <row r="22" spans="1:22" ht="18" customHeight="1">
      <c r="A22" s="76"/>
      <c r="B22" s="169"/>
      <c r="C22" s="105" t="s">
        <v>46</v>
      </c>
      <c r="D22" s="378">
        <v>14.76</v>
      </c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</row>
    <row r="23" spans="1:22" ht="18" customHeight="1">
      <c r="A23" s="76"/>
      <c r="B23" s="169"/>
      <c r="C23" s="105" t="s">
        <v>47</v>
      </c>
      <c r="D23" s="378">
        <v>14.76</v>
      </c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</row>
    <row r="24" spans="1:22" ht="18" customHeight="1">
      <c r="A24" s="109"/>
      <c r="B24" s="169"/>
      <c r="C24" s="105" t="s">
        <v>48</v>
      </c>
      <c r="D24" s="378">
        <v>14.76</v>
      </c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48"/>
    </row>
    <row r="25" spans="1:22" s="131" customFormat="1" ht="18" customHeight="1">
      <c r="A25" s="145" t="s">
        <v>49</v>
      </c>
      <c r="B25" s="170">
        <f>SUM(B6:B23)</f>
        <v>277.73</v>
      </c>
      <c r="C25" s="145" t="s">
        <v>50</v>
      </c>
      <c r="D25" s="171">
        <f>SUM(D6,D11,D15,D22)</f>
        <v>277.72999999999996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</row>
    <row r="26" spans="1:4" ht="14.25">
      <c r="A26" s="147"/>
      <c r="B26" s="147"/>
      <c r="C26" s="311"/>
      <c r="D26" s="311"/>
    </row>
    <row r="27" spans="3:4" ht="14.25">
      <c r="C27" s="311"/>
      <c r="D27" s="311"/>
    </row>
  </sheetData>
  <sheetProtection/>
  <mergeCells count="2">
    <mergeCell ref="A1:D1"/>
    <mergeCell ref="C26:D27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showGridLines="0" showZeros="0" zoomScalePageLayoutView="0" workbookViewId="0" topLeftCell="A4">
      <selection activeCell="A10" sqref="A10"/>
    </sheetView>
  </sheetViews>
  <sheetFormatPr defaultColWidth="9.33203125" defaultRowHeight="11.25"/>
  <cols>
    <col min="1" max="1" width="18.33203125" style="42" customWidth="1"/>
    <col min="2" max="2" width="14.66015625" style="42" customWidth="1"/>
    <col min="3" max="6" width="10.33203125" style="42" customWidth="1"/>
    <col min="7" max="7" width="9.33203125" style="42" customWidth="1"/>
    <col min="8" max="8" width="10.33203125" style="42" customWidth="1"/>
    <col min="9" max="9" width="6.66015625" style="42" customWidth="1"/>
    <col min="10" max="10" width="12.66015625" style="42" customWidth="1"/>
    <col min="11" max="11" width="10" style="0" customWidth="1"/>
    <col min="12" max="12" width="11.5" style="42" customWidth="1"/>
    <col min="13" max="13" width="10.5" style="42" customWidth="1"/>
    <col min="14" max="16" width="14.16015625" style="42" customWidth="1"/>
    <col min="17" max="254" width="9.16015625" style="42" customWidth="1"/>
  </cols>
  <sheetData>
    <row r="1" spans="1:17" ht="25.5" customHeight="1">
      <c r="A1" s="121" t="s">
        <v>51</v>
      </c>
      <c r="B1" s="121"/>
      <c r="C1" s="121"/>
      <c r="D1" s="121"/>
      <c r="E1" s="121"/>
      <c r="F1" s="121"/>
      <c r="G1" s="121"/>
      <c r="H1" s="121"/>
      <c r="I1" s="121"/>
      <c r="J1" s="121"/>
      <c r="K1" s="130"/>
      <c r="L1" s="121"/>
      <c r="M1" s="121"/>
      <c r="N1" s="121"/>
      <c r="O1" s="121"/>
      <c r="P1" s="121"/>
      <c r="Q1" s="122"/>
    </row>
    <row r="2" spans="15:18" ht="17.25" customHeight="1">
      <c r="O2" s="299" t="s">
        <v>52</v>
      </c>
      <c r="P2" s="299"/>
      <c r="Q2"/>
      <c r="R2"/>
    </row>
    <row r="3" spans="1:18" ht="17.25" customHeight="1">
      <c r="A3" s="26" t="s">
        <v>278</v>
      </c>
      <c r="O3" s="299" t="s">
        <v>23</v>
      </c>
      <c r="P3" s="300"/>
      <c r="Q3"/>
      <c r="R3"/>
    </row>
    <row r="4" spans="1:17" s="110" customFormat="1" ht="12">
      <c r="A4" s="294" t="s">
        <v>53</v>
      </c>
      <c r="B4" s="111" t="s">
        <v>54</v>
      </c>
      <c r="C4" s="112"/>
      <c r="D4" s="112"/>
      <c r="E4" s="112"/>
      <c r="F4" s="112"/>
      <c r="G4" s="112"/>
      <c r="H4" s="112"/>
      <c r="I4" s="112"/>
      <c r="J4" s="112"/>
      <c r="K4" s="115"/>
      <c r="L4" s="111" t="s">
        <v>55</v>
      </c>
      <c r="M4" s="112"/>
      <c r="N4" s="112"/>
      <c r="O4" s="112"/>
      <c r="P4" s="116"/>
      <c r="Q4" s="18"/>
    </row>
    <row r="5" spans="1:17" s="110" customFormat="1" ht="40.5" customHeight="1">
      <c r="A5" s="294"/>
      <c r="B5" s="295" t="s">
        <v>56</v>
      </c>
      <c r="C5" s="312" t="s">
        <v>28</v>
      </c>
      <c r="D5" s="312"/>
      <c r="E5" s="312" t="s">
        <v>263</v>
      </c>
      <c r="F5" s="312" t="s">
        <v>265</v>
      </c>
      <c r="G5" s="312" t="s">
        <v>267</v>
      </c>
      <c r="H5" s="312" t="s">
        <v>98</v>
      </c>
      <c r="I5" s="312" t="s">
        <v>270</v>
      </c>
      <c r="J5" s="312"/>
      <c r="K5" s="312" t="s">
        <v>272</v>
      </c>
      <c r="L5" s="297" t="s">
        <v>279</v>
      </c>
      <c r="M5" s="290" t="s">
        <v>57</v>
      </c>
      <c r="N5" s="291"/>
      <c r="O5" s="292"/>
      <c r="P5" s="297" t="s">
        <v>58</v>
      </c>
      <c r="Q5" s="18"/>
    </row>
    <row r="6" spans="1:17" s="110" customFormat="1" ht="62.25" customHeight="1">
      <c r="A6" s="294"/>
      <c r="B6" s="296"/>
      <c r="C6" s="65" t="s">
        <v>59</v>
      </c>
      <c r="D6" s="29" t="s">
        <v>60</v>
      </c>
      <c r="E6" s="312"/>
      <c r="F6" s="312"/>
      <c r="G6" s="312"/>
      <c r="H6" s="312"/>
      <c r="I6" s="65" t="s">
        <v>59</v>
      </c>
      <c r="J6" s="65" t="s">
        <v>274</v>
      </c>
      <c r="K6" s="312"/>
      <c r="L6" s="298"/>
      <c r="M6" s="75" t="s">
        <v>61</v>
      </c>
      <c r="N6" s="75" t="s">
        <v>62</v>
      </c>
      <c r="O6" s="75" t="s">
        <v>63</v>
      </c>
      <c r="P6" s="298"/>
      <c r="Q6" s="18"/>
    </row>
    <row r="7" spans="1:17" s="107" customFormat="1" ht="36" customHeight="1">
      <c r="A7" s="30" t="s">
        <v>56</v>
      </c>
      <c r="B7" s="172">
        <f>SUM(B8:B14)</f>
        <v>277.73</v>
      </c>
      <c r="C7" s="172">
        <f>SUM(C8:C14)</f>
        <v>277.73</v>
      </c>
      <c r="D7" s="172">
        <f>SUM(D8:D14)</f>
        <v>0</v>
      </c>
      <c r="E7" s="172">
        <f>SUM(E8:E14)</f>
        <v>0</v>
      </c>
      <c r="F7" s="172">
        <f>SUM(F8:F14)</f>
        <v>0</v>
      </c>
      <c r="G7" s="172"/>
      <c r="H7" s="172"/>
      <c r="I7" s="172"/>
      <c r="J7" s="172"/>
      <c r="K7" s="172">
        <f aca="true" t="shared" si="0" ref="K7:P7">SUM(K8:K14)</f>
        <v>0</v>
      </c>
      <c r="L7" s="172">
        <f t="shared" si="0"/>
        <v>277.73</v>
      </c>
      <c r="M7" s="172">
        <f t="shared" si="0"/>
        <v>183.48</v>
      </c>
      <c r="N7" s="172">
        <f t="shared" si="0"/>
        <v>38.92</v>
      </c>
      <c r="O7" s="172">
        <f t="shared" si="0"/>
        <v>3.59</v>
      </c>
      <c r="P7" s="172">
        <f t="shared" si="0"/>
        <v>51.74</v>
      </c>
      <c r="Q7"/>
    </row>
    <row r="8" spans="1:16" ht="31.5" customHeight="1">
      <c r="A8" s="64" t="s">
        <v>64</v>
      </c>
      <c r="B8" s="167">
        <v>204.55</v>
      </c>
      <c r="C8" s="167">
        <v>204.55</v>
      </c>
      <c r="D8" s="167">
        <v>0</v>
      </c>
      <c r="E8" s="167">
        <v>0</v>
      </c>
      <c r="F8" s="167">
        <v>0</v>
      </c>
      <c r="G8" s="167"/>
      <c r="H8" s="167"/>
      <c r="I8" s="167"/>
      <c r="J8" s="167"/>
      <c r="K8" s="173">
        <v>0</v>
      </c>
      <c r="L8" s="167">
        <f>SUM(M8:P8)</f>
        <v>204.55</v>
      </c>
      <c r="M8" s="167">
        <v>121.13</v>
      </c>
      <c r="N8" s="167">
        <v>29.38</v>
      </c>
      <c r="O8" s="167">
        <v>2.3</v>
      </c>
      <c r="P8" s="176">
        <v>51.74</v>
      </c>
    </row>
    <row r="9" spans="1:16" ht="31.5" customHeight="1">
      <c r="A9" s="64" t="s">
        <v>65</v>
      </c>
      <c r="B9" s="167">
        <v>73.18</v>
      </c>
      <c r="C9" s="167">
        <v>73.18</v>
      </c>
      <c r="D9" s="174"/>
      <c r="E9" s="174"/>
      <c r="F9" s="174"/>
      <c r="G9" s="174"/>
      <c r="H9" s="174"/>
      <c r="I9" s="174"/>
      <c r="J9" s="174"/>
      <c r="K9" s="175"/>
      <c r="L9" s="167">
        <f aca="true" t="shared" si="1" ref="L9:L14">SUM(M9:P9)</f>
        <v>73.18</v>
      </c>
      <c r="M9" s="167">
        <v>62.35</v>
      </c>
      <c r="N9" s="167">
        <v>9.54</v>
      </c>
      <c r="O9" s="167">
        <v>1.29</v>
      </c>
      <c r="P9" s="129"/>
    </row>
    <row r="10" spans="1:16" ht="31.5" customHeight="1">
      <c r="A10" s="109"/>
      <c r="B10" s="95"/>
      <c r="C10" s="113"/>
      <c r="D10" s="113"/>
      <c r="E10" s="113"/>
      <c r="F10" s="113"/>
      <c r="G10" s="113"/>
      <c r="H10" s="113"/>
      <c r="I10" s="113"/>
      <c r="J10" s="113"/>
      <c r="K10" s="127"/>
      <c r="L10" s="95">
        <f t="shared" si="1"/>
        <v>0</v>
      </c>
      <c r="M10" s="95"/>
      <c r="N10" s="95"/>
      <c r="O10" s="95"/>
      <c r="P10" s="125"/>
    </row>
    <row r="11" spans="1:16" ht="31.5" customHeight="1">
      <c r="A11" s="64"/>
      <c r="B11" s="95">
        <f>SUM(C11:K11)</f>
        <v>0</v>
      </c>
      <c r="C11" s="113"/>
      <c r="D11" s="113"/>
      <c r="E11" s="113"/>
      <c r="F11" s="125"/>
      <c r="G11" s="125"/>
      <c r="H11" s="125"/>
      <c r="I11" s="125"/>
      <c r="J11" s="125"/>
      <c r="K11" s="127"/>
      <c r="L11" s="95">
        <f t="shared" si="1"/>
        <v>0</v>
      </c>
      <c r="M11" s="95"/>
      <c r="N11" s="95"/>
      <c r="O11" s="95"/>
      <c r="P11" s="125"/>
    </row>
    <row r="12" spans="1:16" ht="31.5" customHeight="1">
      <c r="A12" s="109"/>
      <c r="B12" s="95">
        <f>SUM(C12:K12)</f>
        <v>0</v>
      </c>
      <c r="C12" s="113"/>
      <c r="D12" s="113"/>
      <c r="E12" s="113"/>
      <c r="F12" s="125"/>
      <c r="G12" s="125"/>
      <c r="H12" s="125"/>
      <c r="I12" s="125"/>
      <c r="J12" s="125"/>
      <c r="K12" s="127"/>
      <c r="L12" s="95">
        <f t="shared" si="1"/>
        <v>0</v>
      </c>
      <c r="M12" s="95"/>
      <c r="N12" s="95"/>
      <c r="O12" s="95"/>
      <c r="P12" s="125"/>
    </row>
    <row r="13" spans="1:16" ht="31.5" customHeight="1">
      <c r="A13" s="64"/>
      <c r="B13" s="95">
        <f>SUM(C13:K13)</f>
        <v>0</v>
      </c>
      <c r="C13" s="113"/>
      <c r="D13" s="113"/>
      <c r="E13" s="113"/>
      <c r="F13" s="113"/>
      <c r="G13" s="113"/>
      <c r="H13" s="113"/>
      <c r="I13" s="113"/>
      <c r="J13" s="113"/>
      <c r="K13" s="127"/>
      <c r="L13" s="95">
        <f t="shared" si="1"/>
        <v>0</v>
      </c>
      <c r="M13" s="95"/>
      <c r="N13" s="95"/>
      <c r="O13" s="95"/>
      <c r="P13" s="125"/>
    </row>
    <row r="14" spans="1:16" ht="31.5" customHeight="1">
      <c r="A14" s="64"/>
      <c r="B14" s="95">
        <f>SUM(C14:K14)</f>
        <v>0</v>
      </c>
      <c r="C14" s="113"/>
      <c r="D14" s="113"/>
      <c r="E14" s="113"/>
      <c r="F14" s="113"/>
      <c r="G14" s="113"/>
      <c r="H14" s="113"/>
      <c r="I14" s="113"/>
      <c r="J14" s="113"/>
      <c r="K14" s="127"/>
      <c r="L14" s="95">
        <f t="shared" si="1"/>
        <v>0</v>
      </c>
      <c r="M14" s="95"/>
      <c r="N14" s="95"/>
      <c r="O14" s="95"/>
      <c r="P14" s="125"/>
    </row>
    <row r="15" spans="1:16" ht="36.75" customHeight="1">
      <c r="A15" s="293"/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</row>
    <row r="16" spans="6:11" ht="10.5" customHeight="1">
      <c r="F16" s="56"/>
      <c r="G16" s="56"/>
      <c r="H16" s="56"/>
      <c r="I16" s="56"/>
      <c r="J16" s="56"/>
      <c r="K16" s="100"/>
    </row>
    <row r="17" ht="10.5" customHeight="1">
      <c r="C17" s="56"/>
    </row>
  </sheetData>
  <sheetProtection/>
  <mergeCells count="15">
    <mergeCell ref="K5:K6"/>
    <mergeCell ref="L5:L6"/>
    <mergeCell ref="P5:P6"/>
    <mergeCell ref="O2:P2"/>
    <mergeCell ref="O3:P3"/>
    <mergeCell ref="C5:D5"/>
    <mergeCell ref="M5:O5"/>
    <mergeCell ref="A15:P15"/>
    <mergeCell ref="A4:A6"/>
    <mergeCell ref="B5:B6"/>
    <mergeCell ref="E5:E6"/>
    <mergeCell ref="F5:F6"/>
    <mergeCell ref="G5:G6"/>
    <mergeCell ref="H5:H6"/>
    <mergeCell ref="I5:J5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47"/>
  <sheetViews>
    <sheetView showGridLines="0" showZeros="0" zoomScalePageLayoutView="0" workbookViewId="0" topLeftCell="A4">
      <selection activeCell="J26" sqref="J26"/>
    </sheetView>
  </sheetViews>
  <sheetFormatPr defaultColWidth="9.16015625" defaultRowHeight="11.25"/>
  <cols>
    <col min="1" max="1" width="14" style="42" customWidth="1"/>
    <col min="2" max="4" width="4.33203125" style="42" customWidth="1"/>
    <col min="5" max="5" width="15.33203125" style="42" customWidth="1"/>
    <col min="6" max="6" width="11.5" style="42" bestFit="1" customWidth="1"/>
    <col min="7" max="7" width="12.33203125" style="42" customWidth="1"/>
    <col min="8" max="11" width="9.33203125" style="42" customWidth="1"/>
    <col min="12" max="12" width="9.33203125" style="0" customWidth="1"/>
    <col min="13" max="16" width="9.33203125" style="42" customWidth="1"/>
    <col min="17" max="249" width="9.16015625" style="42" customWidth="1"/>
  </cols>
  <sheetData>
    <row r="1" spans="1:15" ht="28.5" customHeight="1">
      <c r="A1" s="280" t="s">
        <v>66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3:15" ht="10.5" customHeight="1">
      <c r="M2"/>
      <c r="N2" s="162"/>
      <c r="O2" s="163" t="s">
        <v>67</v>
      </c>
    </row>
    <row r="3" spans="1:15" ht="17.25" customHeight="1">
      <c r="A3" s="26" t="s">
        <v>328</v>
      </c>
      <c r="B3" s="80"/>
      <c r="C3" s="80"/>
      <c r="D3" s="80"/>
      <c r="E3" s="80"/>
      <c r="M3"/>
      <c r="N3" s="313" t="s">
        <v>23</v>
      </c>
      <c r="O3" s="313"/>
    </row>
    <row r="4" spans="1:15" s="110" customFormat="1" ht="12">
      <c r="A4" s="295" t="s">
        <v>53</v>
      </c>
      <c r="B4" s="314" t="s">
        <v>275</v>
      </c>
      <c r="C4" s="314"/>
      <c r="D4" s="314"/>
      <c r="E4" s="282" t="s">
        <v>69</v>
      </c>
      <c r="F4" s="315" t="s">
        <v>54</v>
      </c>
      <c r="G4" s="315"/>
      <c r="H4" s="315"/>
      <c r="I4" s="315"/>
      <c r="J4" s="315"/>
      <c r="K4" s="315"/>
      <c r="L4" s="315"/>
      <c r="M4" s="315"/>
      <c r="N4" s="315"/>
      <c r="O4" s="315"/>
    </row>
    <row r="5" spans="1:15" s="110" customFormat="1" ht="63" customHeight="1">
      <c r="A5" s="302"/>
      <c r="B5" s="303" t="s">
        <v>70</v>
      </c>
      <c r="C5" s="303" t="s">
        <v>71</v>
      </c>
      <c r="D5" s="303" t="s">
        <v>72</v>
      </c>
      <c r="E5" s="283"/>
      <c r="F5" s="295" t="s">
        <v>56</v>
      </c>
      <c r="G5" s="312" t="s">
        <v>28</v>
      </c>
      <c r="H5" s="312"/>
      <c r="I5" s="312" t="s">
        <v>263</v>
      </c>
      <c r="J5" s="312" t="s">
        <v>265</v>
      </c>
      <c r="K5" s="312" t="s">
        <v>267</v>
      </c>
      <c r="L5" s="312" t="s">
        <v>98</v>
      </c>
      <c r="M5" s="312" t="s">
        <v>270</v>
      </c>
      <c r="N5" s="312"/>
      <c r="O5" s="312" t="s">
        <v>272</v>
      </c>
    </row>
    <row r="6" spans="1:15" s="110" customFormat="1" ht="51.75" customHeight="1">
      <c r="A6" s="296"/>
      <c r="B6" s="281"/>
      <c r="C6" s="281"/>
      <c r="D6" s="281"/>
      <c r="E6" s="284"/>
      <c r="F6" s="296"/>
      <c r="G6" s="65" t="s">
        <v>59</v>
      </c>
      <c r="H6" s="29" t="s">
        <v>60</v>
      </c>
      <c r="I6" s="312"/>
      <c r="J6" s="312"/>
      <c r="K6" s="312"/>
      <c r="L6" s="312"/>
      <c r="M6" s="65" t="s">
        <v>59</v>
      </c>
      <c r="N6" s="65" t="s">
        <v>274</v>
      </c>
      <c r="O6" s="312"/>
    </row>
    <row r="7" spans="1:249" s="18" customFormat="1" ht="24" customHeight="1">
      <c r="A7" s="81"/>
      <c r="B7" s="82"/>
      <c r="C7" s="82"/>
      <c r="D7" s="82"/>
      <c r="E7" s="83" t="s">
        <v>322</v>
      </c>
      <c r="F7" s="170">
        <v>277.73</v>
      </c>
      <c r="G7" s="170">
        <v>277.73</v>
      </c>
      <c r="H7" s="124">
        <v>0</v>
      </c>
      <c r="I7" s="124">
        <v>0</v>
      </c>
      <c r="J7" s="124">
        <v>0</v>
      </c>
      <c r="K7" s="124"/>
      <c r="L7" s="126">
        <v>0</v>
      </c>
      <c r="M7" s="87"/>
      <c r="N7" s="87"/>
      <c r="O7" s="87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</row>
    <row r="8" spans="1:249" s="18" customFormat="1" ht="24" customHeight="1">
      <c r="A8" s="64" t="s">
        <v>64</v>
      </c>
      <c r="B8" s="32"/>
      <c r="C8" s="180"/>
      <c r="D8" s="181"/>
      <c r="E8" s="83" t="s">
        <v>279</v>
      </c>
      <c r="F8" s="170">
        <v>204.55</v>
      </c>
      <c r="G8" s="170">
        <v>204.55</v>
      </c>
      <c r="H8" s="124"/>
      <c r="I8" s="124"/>
      <c r="J8" s="124"/>
      <c r="K8" s="124"/>
      <c r="L8" s="126"/>
      <c r="M8" s="87"/>
      <c r="N8" s="87"/>
      <c r="O8" s="87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</row>
    <row r="9" spans="1:249" s="18" customFormat="1" ht="24" customHeight="1">
      <c r="A9" s="64" t="s">
        <v>64</v>
      </c>
      <c r="B9" s="316" t="s">
        <v>302</v>
      </c>
      <c r="C9" s="317"/>
      <c r="D9" s="318"/>
      <c r="E9" s="83" t="s">
        <v>303</v>
      </c>
      <c r="F9" s="170">
        <v>19.62</v>
      </c>
      <c r="G9" s="170">
        <v>19.62</v>
      </c>
      <c r="H9" s="124"/>
      <c r="I9" s="124"/>
      <c r="J9" s="124"/>
      <c r="K9" s="124"/>
      <c r="L9" s="126"/>
      <c r="M9" s="87"/>
      <c r="N9" s="87"/>
      <c r="O9" s="87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</row>
    <row r="10" spans="1:249" s="18" customFormat="1" ht="24" customHeight="1">
      <c r="A10" s="64" t="s">
        <v>64</v>
      </c>
      <c r="B10" s="316" t="s">
        <v>310</v>
      </c>
      <c r="C10" s="317"/>
      <c r="D10" s="318"/>
      <c r="E10" s="83" t="s">
        <v>311</v>
      </c>
      <c r="F10" s="170">
        <v>19.62</v>
      </c>
      <c r="G10" s="170">
        <v>19.62</v>
      </c>
      <c r="H10" s="124"/>
      <c r="I10" s="124"/>
      <c r="J10" s="124"/>
      <c r="K10" s="124"/>
      <c r="L10" s="126"/>
      <c r="M10" s="87"/>
      <c r="N10" s="87"/>
      <c r="O10" s="87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</row>
    <row r="11" spans="1:15" ht="26.25" customHeight="1">
      <c r="A11" s="64" t="s">
        <v>64</v>
      </c>
      <c r="B11" s="288" t="s">
        <v>288</v>
      </c>
      <c r="C11" s="289"/>
      <c r="D11" s="279"/>
      <c r="E11" s="63" t="s">
        <v>293</v>
      </c>
      <c r="F11" s="167">
        <v>3.4</v>
      </c>
      <c r="G11" s="167">
        <v>3.4</v>
      </c>
      <c r="H11" s="113"/>
      <c r="I11" s="113"/>
      <c r="J11" s="113"/>
      <c r="K11" s="113"/>
      <c r="L11" s="127"/>
      <c r="M11" s="58"/>
      <c r="N11" s="58"/>
      <c r="O11" s="58"/>
    </row>
    <row r="12" spans="1:15" ht="24.75" customHeight="1">
      <c r="A12" s="64" t="s">
        <v>64</v>
      </c>
      <c r="B12" s="288" t="s">
        <v>289</v>
      </c>
      <c r="C12" s="289"/>
      <c r="D12" s="279"/>
      <c r="E12" s="63" t="s">
        <v>294</v>
      </c>
      <c r="F12" s="167">
        <v>16.22</v>
      </c>
      <c r="G12" s="167">
        <v>16.22</v>
      </c>
      <c r="H12" s="113"/>
      <c r="I12" s="113"/>
      <c r="J12" s="125"/>
      <c r="K12" s="125"/>
      <c r="L12" s="127"/>
      <c r="M12" s="58"/>
      <c r="N12" s="58"/>
      <c r="O12" s="58"/>
    </row>
    <row r="13" spans="1:15" ht="24.75" customHeight="1">
      <c r="A13" s="64" t="s">
        <v>64</v>
      </c>
      <c r="B13" s="316" t="s">
        <v>312</v>
      </c>
      <c r="C13" s="317"/>
      <c r="D13" s="318"/>
      <c r="E13" s="182" t="s">
        <v>313</v>
      </c>
      <c r="F13" s="170">
        <v>6.63</v>
      </c>
      <c r="G13" s="170">
        <v>6.63</v>
      </c>
      <c r="H13" s="113"/>
      <c r="I13" s="113"/>
      <c r="J13" s="125"/>
      <c r="K13" s="125"/>
      <c r="L13" s="127"/>
      <c r="M13" s="58"/>
      <c r="N13" s="58"/>
      <c r="O13" s="58"/>
    </row>
    <row r="14" spans="1:15" ht="24.75" customHeight="1">
      <c r="A14" s="64" t="s">
        <v>64</v>
      </c>
      <c r="B14" s="316" t="s">
        <v>316</v>
      </c>
      <c r="C14" s="317"/>
      <c r="D14" s="318"/>
      <c r="E14" s="182" t="s">
        <v>317</v>
      </c>
      <c r="F14" s="170">
        <v>6.63</v>
      </c>
      <c r="G14" s="170">
        <v>6.63</v>
      </c>
      <c r="H14" s="113"/>
      <c r="I14" s="113"/>
      <c r="J14" s="125"/>
      <c r="K14" s="125"/>
      <c r="L14" s="127"/>
      <c r="M14" s="58"/>
      <c r="N14" s="58"/>
      <c r="O14" s="58"/>
    </row>
    <row r="15" spans="1:15" ht="24.75" customHeight="1">
      <c r="A15" s="64" t="s">
        <v>64</v>
      </c>
      <c r="B15" s="285">
        <v>2101101</v>
      </c>
      <c r="C15" s="286"/>
      <c r="D15" s="287"/>
      <c r="E15" s="63" t="s">
        <v>299</v>
      </c>
      <c r="F15" s="167">
        <v>6.63</v>
      </c>
      <c r="G15" s="167">
        <v>6.63</v>
      </c>
      <c r="H15" s="113"/>
      <c r="I15" s="113"/>
      <c r="J15" s="125"/>
      <c r="K15" s="125"/>
      <c r="L15" s="127"/>
      <c r="M15" s="58"/>
      <c r="N15" s="58"/>
      <c r="O15" s="58"/>
    </row>
    <row r="16" spans="1:15" ht="24.75" customHeight="1">
      <c r="A16" s="64" t="s">
        <v>64</v>
      </c>
      <c r="B16" s="316" t="s">
        <v>304</v>
      </c>
      <c r="C16" s="317"/>
      <c r="D16" s="318"/>
      <c r="E16" s="182" t="s">
        <v>305</v>
      </c>
      <c r="F16" s="170">
        <v>168.54</v>
      </c>
      <c r="G16" s="170">
        <v>168.54</v>
      </c>
      <c r="H16" s="113"/>
      <c r="I16" s="113"/>
      <c r="J16" s="125"/>
      <c r="K16" s="125"/>
      <c r="L16" s="127"/>
      <c r="M16" s="58"/>
      <c r="N16" s="58"/>
      <c r="O16" s="58"/>
    </row>
    <row r="17" spans="1:15" ht="24.75" customHeight="1">
      <c r="A17" s="64" t="s">
        <v>64</v>
      </c>
      <c r="B17" s="316" t="s">
        <v>308</v>
      </c>
      <c r="C17" s="317"/>
      <c r="D17" s="318"/>
      <c r="E17" s="182" t="s">
        <v>309</v>
      </c>
      <c r="F17" s="170">
        <v>168.54</v>
      </c>
      <c r="G17" s="170">
        <v>168.54</v>
      </c>
      <c r="H17" s="113"/>
      <c r="I17" s="113"/>
      <c r="J17" s="125"/>
      <c r="K17" s="125"/>
      <c r="L17" s="127"/>
      <c r="M17" s="58"/>
      <c r="N17" s="58"/>
      <c r="O17" s="58"/>
    </row>
    <row r="18" spans="1:15" ht="24.75" customHeight="1">
      <c r="A18" s="64" t="s">
        <v>64</v>
      </c>
      <c r="B18" s="288" t="s">
        <v>280</v>
      </c>
      <c r="C18" s="289"/>
      <c r="D18" s="279"/>
      <c r="E18" s="63" t="s">
        <v>295</v>
      </c>
      <c r="F18" s="167">
        <v>116.8</v>
      </c>
      <c r="G18" s="167">
        <v>116.8</v>
      </c>
      <c r="H18" s="113"/>
      <c r="I18" s="113"/>
      <c r="J18" s="125"/>
      <c r="K18" s="125"/>
      <c r="L18" s="127"/>
      <c r="M18" s="58"/>
      <c r="N18" s="58"/>
      <c r="O18" s="58"/>
    </row>
    <row r="19" spans="1:15" ht="24.75" customHeight="1">
      <c r="A19" s="64" t="s">
        <v>64</v>
      </c>
      <c r="B19" s="177"/>
      <c r="C19" s="178" t="s">
        <v>290</v>
      </c>
      <c r="D19" s="179"/>
      <c r="E19" s="63" t="s">
        <v>296</v>
      </c>
      <c r="F19" s="167">
        <v>2.72</v>
      </c>
      <c r="G19" s="167">
        <v>2.72</v>
      </c>
      <c r="H19" s="113"/>
      <c r="I19" s="113"/>
      <c r="J19" s="125"/>
      <c r="K19" s="125"/>
      <c r="L19" s="127"/>
      <c r="M19" s="58"/>
      <c r="N19" s="58"/>
      <c r="O19" s="58"/>
    </row>
    <row r="20" spans="1:15" ht="24.75" customHeight="1">
      <c r="A20" s="64" t="s">
        <v>64</v>
      </c>
      <c r="B20" s="288" t="s">
        <v>300</v>
      </c>
      <c r="C20" s="289"/>
      <c r="D20" s="279"/>
      <c r="E20" s="63" t="s">
        <v>301</v>
      </c>
      <c r="F20" s="167">
        <v>43.02</v>
      </c>
      <c r="G20" s="167">
        <v>43.02</v>
      </c>
      <c r="H20" s="113"/>
      <c r="I20" s="113"/>
      <c r="J20" s="125"/>
      <c r="K20" s="125"/>
      <c r="L20" s="127"/>
      <c r="M20" s="58"/>
      <c r="N20" s="58"/>
      <c r="O20" s="58"/>
    </row>
    <row r="21" spans="1:15" ht="21" customHeight="1">
      <c r="A21" s="64" t="s">
        <v>64</v>
      </c>
      <c r="B21" s="288" t="s">
        <v>291</v>
      </c>
      <c r="C21" s="289"/>
      <c r="D21" s="279"/>
      <c r="E21" s="63" t="s">
        <v>298</v>
      </c>
      <c r="F21" s="167">
        <v>6</v>
      </c>
      <c r="G21" s="167">
        <v>6</v>
      </c>
      <c r="H21" s="113"/>
      <c r="I21" s="113"/>
      <c r="J21" s="113"/>
      <c r="K21" s="113"/>
      <c r="L21" s="127"/>
      <c r="M21" s="58"/>
      <c r="N21" s="58"/>
      <c r="O21" s="58"/>
    </row>
    <row r="22" spans="1:15" ht="21" customHeight="1">
      <c r="A22" s="64" t="s">
        <v>64</v>
      </c>
      <c r="B22" s="288" t="s">
        <v>318</v>
      </c>
      <c r="C22" s="289"/>
      <c r="D22" s="279"/>
      <c r="E22" s="182" t="s">
        <v>319</v>
      </c>
      <c r="F22" s="170">
        <v>9.76</v>
      </c>
      <c r="G22" s="170">
        <v>9.76</v>
      </c>
      <c r="H22" s="113"/>
      <c r="I22" s="113"/>
      <c r="J22" s="113"/>
      <c r="K22" s="113"/>
      <c r="L22" s="127"/>
      <c r="M22" s="58"/>
      <c r="N22" s="58"/>
      <c r="O22" s="58"/>
    </row>
    <row r="23" spans="1:15" ht="21" customHeight="1">
      <c r="A23" s="64" t="s">
        <v>64</v>
      </c>
      <c r="B23" s="288" t="s">
        <v>320</v>
      </c>
      <c r="C23" s="289"/>
      <c r="D23" s="279"/>
      <c r="E23" s="182" t="s">
        <v>321</v>
      </c>
      <c r="F23" s="170">
        <v>9.76</v>
      </c>
      <c r="G23" s="170">
        <v>9.76</v>
      </c>
      <c r="H23" s="113"/>
      <c r="I23" s="113"/>
      <c r="J23" s="113"/>
      <c r="K23" s="113"/>
      <c r="L23" s="127"/>
      <c r="M23" s="58"/>
      <c r="N23" s="58"/>
      <c r="O23" s="58"/>
    </row>
    <row r="24" spans="1:15" ht="21" customHeight="1">
      <c r="A24" s="64" t="s">
        <v>64</v>
      </c>
      <c r="B24" s="288" t="s">
        <v>292</v>
      </c>
      <c r="C24" s="289"/>
      <c r="D24" s="279"/>
      <c r="E24" s="63" t="s">
        <v>297</v>
      </c>
      <c r="F24" s="167">
        <v>9.76</v>
      </c>
      <c r="G24" s="167">
        <v>9.76</v>
      </c>
      <c r="H24" s="113"/>
      <c r="I24" s="113"/>
      <c r="J24" s="113"/>
      <c r="K24" s="113"/>
      <c r="L24" s="127"/>
      <c r="M24" s="58"/>
      <c r="N24" s="58"/>
      <c r="O24" s="58"/>
    </row>
    <row r="25" spans="1:15" ht="21" customHeight="1">
      <c r="A25" s="108" t="s">
        <v>65</v>
      </c>
      <c r="B25" s="316"/>
      <c r="C25" s="317"/>
      <c r="D25" s="318"/>
      <c r="E25" s="83" t="s">
        <v>279</v>
      </c>
      <c r="F25" s="170">
        <v>73.18</v>
      </c>
      <c r="G25" s="185">
        <v>73.18</v>
      </c>
      <c r="H25" s="113"/>
      <c r="I25" s="113"/>
      <c r="J25" s="113"/>
      <c r="K25" s="113"/>
      <c r="L25" s="127"/>
      <c r="M25" s="58"/>
      <c r="N25" s="58"/>
      <c r="O25" s="58"/>
    </row>
    <row r="26" spans="1:15" ht="24.75" customHeight="1">
      <c r="A26" s="64" t="s">
        <v>65</v>
      </c>
      <c r="B26" s="316" t="s">
        <v>302</v>
      </c>
      <c r="C26" s="317"/>
      <c r="D26" s="318"/>
      <c r="E26" s="182" t="s">
        <v>303</v>
      </c>
      <c r="F26" s="170">
        <v>9.61</v>
      </c>
      <c r="G26" s="170">
        <v>9.61</v>
      </c>
      <c r="H26" s="113"/>
      <c r="I26" s="113"/>
      <c r="J26" s="113"/>
      <c r="K26" s="113"/>
      <c r="L26" s="127"/>
      <c r="M26" s="58"/>
      <c r="N26" s="58"/>
      <c r="O26" s="58"/>
    </row>
    <row r="27" spans="1:15" ht="27" customHeight="1">
      <c r="A27" s="64" t="s">
        <v>65</v>
      </c>
      <c r="B27" s="316" t="s">
        <v>310</v>
      </c>
      <c r="C27" s="317"/>
      <c r="D27" s="318"/>
      <c r="E27" s="182" t="s">
        <v>311</v>
      </c>
      <c r="F27" s="170">
        <v>9.61</v>
      </c>
      <c r="G27" s="170">
        <v>9.61</v>
      </c>
      <c r="H27" s="113"/>
      <c r="I27" s="113"/>
      <c r="J27" s="113"/>
      <c r="K27" s="113"/>
      <c r="L27" s="127"/>
      <c r="M27" s="58"/>
      <c r="N27" s="58"/>
      <c r="O27" s="58"/>
    </row>
    <row r="28" spans="1:15" ht="21" customHeight="1">
      <c r="A28" s="64" t="s">
        <v>65</v>
      </c>
      <c r="B28" s="288" t="s">
        <v>324</v>
      </c>
      <c r="C28" s="289"/>
      <c r="D28" s="279"/>
      <c r="E28" s="63" t="s">
        <v>323</v>
      </c>
      <c r="F28" s="167">
        <v>1.38</v>
      </c>
      <c r="G28" s="167">
        <v>1.38</v>
      </c>
      <c r="H28" s="113"/>
      <c r="I28" s="113"/>
      <c r="J28" s="113"/>
      <c r="K28" s="113"/>
      <c r="L28" s="127"/>
      <c r="M28" s="58"/>
      <c r="N28" s="58"/>
      <c r="O28" s="58"/>
    </row>
    <row r="29" spans="1:15" ht="27" customHeight="1">
      <c r="A29" s="64" t="s">
        <v>65</v>
      </c>
      <c r="B29" s="288" t="s">
        <v>289</v>
      </c>
      <c r="C29" s="289"/>
      <c r="D29" s="279"/>
      <c r="E29" s="63" t="s">
        <v>294</v>
      </c>
      <c r="F29" s="167">
        <v>8.23</v>
      </c>
      <c r="G29" s="167">
        <v>8.23</v>
      </c>
      <c r="H29" s="113"/>
      <c r="I29" s="113"/>
      <c r="J29" s="113"/>
      <c r="K29" s="113"/>
      <c r="L29" s="127"/>
      <c r="M29" s="58"/>
      <c r="N29" s="58"/>
      <c r="O29" s="58"/>
    </row>
    <row r="30" spans="1:15" ht="26.25" customHeight="1">
      <c r="A30" s="64" t="s">
        <v>65</v>
      </c>
      <c r="B30" s="316" t="s">
        <v>312</v>
      </c>
      <c r="C30" s="317"/>
      <c r="D30" s="318"/>
      <c r="E30" s="182" t="s">
        <v>313</v>
      </c>
      <c r="F30" s="49">
        <v>3.41</v>
      </c>
      <c r="G30" s="49">
        <v>3.41</v>
      </c>
      <c r="H30" s="113"/>
      <c r="I30" s="113"/>
      <c r="J30" s="113"/>
      <c r="K30" s="113"/>
      <c r="L30" s="127"/>
      <c r="M30" s="58"/>
      <c r="N30" s="58"/>
      <c r="O30" s="58"/>
    </row>
    <row r="31" spans="1:15" ht="25.5" customHeight="1">
      <c r="A31" s="64" t="s">
        <v>65</v>
      </c>
      <c r="B31" s="316" t="s">
        <v>314</v>
      </c>
      <c r="C31" s="317"/>
      <c r="D31" s="318"/>
      <c r="E31" s="182" t="s">
        <v>315</v>
      </c>
      <c r="F31" s="49">
        <v>3.41</v>
      </c>
      <c r="G31" s="49">
        <v>3.41</v>
      </c>
      <c r="H31" s="113"/>
      <c r="I31" s="113"/>
      <c r="J31" s="113"/>
      <c r="K31" s="113"/>
      <c r="L31" s="127"/>
      <c r="M31" s="58"/>
      <c r="N31" s="58"/>
      <c r="O31" s="58"/>
    </row>
    <row r="32" spans="1:15" ht="21" customHeight="1">
      <c r="A32" s="64" t="s">
        <v>65</v>
      </c>
      <c r="B32" s="285">
        <v>2101102</v>
      </c>
      <c r="C32" s="286"/>
      <c r="D32" s="287"/>
      <c r="E32" s="63" t="s">
        <v>325</v>
      </c>
      <c r="F32" s="183">
        <v>3.41</v>
      </c>
      <c r="G32" s="183">
        <v>3.41</v>
      </c>
      <c r="H32" s="113"/>
      <c r="I32" s="113"/>
      <c r="J32" s="113"/>
      <c r="K32" s="113"/>
      <c r="L32" s="127"/>
      <c r="M32" s="58"/>
      <c r="N32" s="58"/>
      <c r="O32" s="58"/>
    </row>
    <row r="33" spans="1:15" ht="21" customHeight="1" hidden="1">
      <c r="A33" s="64" t="s">
        <v>65</v>
      </c>
      <c r="B33" s="288" t="s">
        <v>281</v>
      </c>
      <c r="C33" s="289"/>
      <c r="D33" s="279"/>
      <c r="E33" s="63"/>
      <c r="F33" s="167">
        <f aca="true" t="shared" si="0" ref="F33:F41">SUM(G33:L33)</f>
        <v>0</v>
      </c>
      <c r="G33" s="184"/>
      <c r="H33" s="125"/>
      <c r="I33" s="113"/>
      <c r="J33" s="113"/>
      <c r="K33" s="113"/>
      <c r="L33" s="127"/>
      <c r="M33" s="58"/>
      <c r="N33" s="58"/>
      <c r="O33" s="58"/>
    </row>
    <row r="34" spans="1:15" ht="21" customHeight="1" hidden="1">
      <c r="A34" s="64" t="s">
        <v>65</v>
      </c>
      <c r="B34" s="288" t="s">
        <v>282</v>
      </c>
      <c r="C34" s="289"/>
      <c r="D34" s="279"/>
      <c r="E34" s="63"/>
      <c r="F34" s="167">
        <f t="shared" si="0"/>
        <v>0</v>
      </c>
      <c r="G34" s="184"/>
      <c r="H34" s="125"/>
      <c r="I34" s="125"/>
      <c r="J34" s="113"/>
      <c r="K34" s="113"/>
      <c r="L34" s="127"/>
      <c r="M34" s="58"/>
      <c r="N34" s="58"/>
      <c r="O34" s="58"/>
    </row>
    <row r="35" spans="1:15" ht="21" customHeight="1" hidden="1">
      <c r="A35" s="64" t="s">
        <v>65</v>
      </c>
      <c r="B35" s="288" t="s">
        <v>283</v>
      </c>
      <c r="C35" s="289"/>
      <c r="D35" s="279"/>
      <c r="E35" s="63"/>
      <c r="F35" s="167">
        <f t="shared" si="0"/>
        <v>0</v>
      </c>
      <c r="G35" s="184"/>
      <c r="H35" s="125"/>
      <c r="I35" s="125"/>
      <c r="J35" s="125"/>
      <c r="K35" s="125"/>
      <c r="L35" s="128"/>
      <c r="M35" s="58"/>
      <c r="N35" s="58"/>
      <c r="O35" s="58"/>
    </row>
    <row r="36" spans="1:15" ht="21" customHeight="1" hidden="1">
      <c r="A36" s="64" t="s">
        <v>65</v>
      </c>
      <c r="B36" s="288" t="s">
        <v>284</v>
      </c>
      <c r="C36" s="289"/>
      <c r="D36" s="279"/>
      <c r="E36" s="63"/>
      <c r="F36" s="167">
        <f t="shared" si="0"/>
        <v>0</v>
      </c>
      <c r="G36" s="184"/>
      <c r="H36" s="125"/>
      <c r="I36" s="125"/>
      <c r="J36" s="125"/>
      <c r="K36" s="125"/>
      <c r="L36" s="128"/>
      <c r="M36" s="58"/>
      <c r="N36" s="58"/>
      <c r="O36" s="58"/>
    </row>
    <row r="37" spans="1:15" ht="21" customHeight="1" hidden="1">
      <c r="A37" s="64" t="s">
        <v>65</v>
      </c>
      <c r="B37" s="288" t="s">
        <v>285</v>
      </c>
      <c r="C37" s="289"/>
      <c r="D37" s="279"/>
      <c r="E37" s="63"/>
      <c r="F37" s="167">
        <f t="shared" si="0"/>
        <v>0</v>
      </c>
      <c r="G37" s="184"/>
      <c r="H37" s="125"/>
      <c r="I37" s="125"/>
      <c r="J37" s="125"/>
      <c r="K37" s="125"/>
      <c r="L37" s="128"/>
      <c r="M37" s="58"/>
      <c r="N37" s="58"/>
      <c r="O37" s="58"/>
    </row>
    <row r="38" spans="1:15" ht="21" customHeight="1" hidden="1">
      <c r="A38" s="64" t="s">
        <v>65</v>
      </c>
      <c r="B38" s="288" t="s">
        <v>286</v>
      </c>
      <c r="C38" s="289"/>
      <c r="D38" s="279"/>
      <c r="E38" s="63"/>
      <c r="F38" s="167">
        <f t="shared" si="0"/>
        <v>0</v>
      </c>
      <c r="G38" s="184"/>
      <c r="H38" s="125"/>
      <c r="I38" s="125"/>
      <c r="J38" s="125"/>
      <c r="K38" s="125"/>
      <c r="L38" s="128"/>
      <c r="M38" s="58"/>
      <c r="N38" s="58"/>
      <c r="O38" s="58"/>
    </row>
    <row r="39" spans="1:15" ht="21" customHeight="1" hidden="1">
      <c r="A39" s="64" t="s">
        <v>65</v>
      </c>
      <c r="B39" s="288" t="s">
        <v>287</v>
      </c>
      <c r="C39" s="289"/>
      <c r="D39" s="279"/>
      <c r="E39" s="63"/>
      <c r="F39" s="167">
        <f t="shared" si="0"/>
        <v>0</v>
      </c>
      <c r="G39" s="184"/>
      <c r="H39" s="125"/>
      <c r="I39" s="125"/>
      <c r="J39" s="125"/>
      <c r="K39" s="125"/>
      <c r="L39" s="128"/>
      <c r="M39" s="58"/>
      <c r="N39" s="58"/>
      <c r="O39" s="58"/>
    </row>
    <row r="40" spans="1:15" ht="27" customHeight="1">
      <c r="A40" s="64" t="s">
        <v>65</v>
      </c>
      <c r="B40" s="316" t="s">
        <v>304</v>
      </c>
      <c r="C40" s="317"/>
      <c r="D40" s="318"/>
      <c r="E40" s="182" t="s">
        <v>305</v>
      </c>
      <c r="F40" s="170">
        <v>55.16</v>
      </c>
      <c r="G40" s="170">
        <v>55.16</v>
      </c>
      <c r="H40" s="125"/>
      <c r="I40" s="125"/>
      <c r="J40" s="125"/>
      <c r="K40" s="125"/>
      <c r="L40" s="128"/>
      <c r="M40" s="58"/>
      <c r="N40" s="58"/>
      <c r="O40" s="58"/>
    </row>
    <row r="41" spans="1:15" ht="21" customHeight="1">
      <c r="A41" s="64" t="s">
        <v>65</v>
      </c>
      <c r="B41" s="316" t="s">
        <v>306</v>
      </c>
      <c r="C41" s="317"/>
      <c r="D41" s="318"/>
      <c r="E41" s="182" t="s">
        <v>307</v>
      </c>
      <c r="F41" s="170">
        <f t="shared" si="0"/>
        <v>55.16</v>
      </c>
      <c r="G41" s="170">
        <v>55.16</v>
      </c>
      <c r="H41" s="125"/>
      <c r="I41" s="125"/>
      <c r="J41" s="125"/>
      <c r="K41" s="125"/>
      <c r="L41" s="128"/>
      <c r="M41" s="58"/>
      <c r="N41" s="58"/>
      <c r="O41" s="58"/>
    </row>
    <row r="42" spans="1:15" ht="21" customHeight="1">
      <c r="A42" s="64" t="s">
        <v>65</v>
      </c>
      <c r="B42" s="288" t="s">
        <v>326</v>
      </c>
      <c r="C42" s="289"/>
      <c r="D42" s="279"/>
      <c r="E42" s="63" t="s">
        <v>327</v>
      </c>
      <c r="F42" s="167">
        <v>55.16</v>
      </c>
      <c r="G42" s="167">
        <v>55.16</v>
      </c>
      <c r="H42" s="125"/>
      <c r="I42" s="125"/>
      <c r="J42" s="125"/>
      <c r="K42" s="125"/>
      <c r="L42" s="128"/>
      <c r="M42" s="58"/>
      <c r="N42" s="58"/>
      <c r="O42" s="58"/>
    </row>
    <row r="43" spans="1:15" ht="21" customHeight="1">
      <c r="A43" s="64" t="s">
        <v>65</v>
      </c>
      <c r="B43" s="316" t="s">
        <v>318</v>
      </c>
      <c r="C43" s="317"/>
      <c r="D43" s="318"/>
      <c r="E43" s="182" t="s">
        <v>319</v>
      </c>
      <c r="F43" s="170">
        <v>5</v>
      </c>
      <c r="G43" s="170">
        <v>5</v>
      </c>
      <c r="H43" s="125"/>
      <c r="I43" s="125"/>
      <c r="J43" s="125"/>
      <c r="K43" s="125"/>
      <c r="L43" s="128"/>
      <c r="M43" s="58"/>
      <c r="N43" s="58"/>
      <c r="O43" s="58"/>
    </row>
    <row r="44" spans="1:15" ht="21" customHeight="1">
      <c r="A44" s="64" t="s">
        <v>65</v>
      </c>
      <c r="B44" s="316" t="s">
        <v>320</v>
      </c>
      <c r="C44" s="317"/>
      <c r="D44" s="318"/>
      <c r="E44" s="182" t="s">
        <v>321</v>
      </c>
      <c r="F44" s="170">
        <v>5</v>
      </c>
      <c r="G44" s="170">
        <v>5</v>
      </c>
      <c r="H44" s="125"/>
      <c r="I44" s="125"/>
      <c r="J44" s="125"/>
      <c r="K44" s="125"/>
      <c r="L44" s="128"/>
      <c r="M44" s="58"/>
      <c r="N44" s="58"/>
      <c r="O44" s="58"/>
    </row>
    <row r="45" spans="1:15" ht="21" customHeight="1">
      <c r="A45" s="64" t="s">
        <v>65</v>
      </c>
      <c r="B45" s="285">
        <v>2210201</v>
      </c>
      <c r="C45" s="286"/>
      <c r="D45" s="287"/>
      <c r="E45" s="63" t="s">
        <v>297</v>
      </c>
      <c r="F45" s="167">
        <v>5</v>
      </c>
      <c r="G45" s="167">
        <v>5</v>
      </c>
      <c r="H45" s="125"/>
      <c r="I45" s="125"/>
      <c r="J45" s="125"/>
      <c r="K45" s="125"/>
      <c r="L45" s="128"/>
      <c r="M45" s="58"/>
      <c r="N45" s="58"/>
      <c r="O45" s="58"/>
    </row>
    <row r="46" spans="1:15" ht="14.25">
      <c r="A46" s="301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</row>
    <row r="47" spans="1:15" ht="14.25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</row>
  </sheetData>
  <sheetProtection/>
  <mergeCells count="54">
    <mergeCell ref="B28:D28"/>
    <mergeCell ref="B33:D33"/>
    <mergeCell ref="B21:D21"/>
    <mergeCell ref="B24:D24"/>
    <mergeCell ref="B32:D32"/>
    <mergeCell ref="B29:D29"/>
    <mergeCell ref="B30:D30"/>
    <mergeCell ref="B42:D42"/>
    <mergeCell ref="B45:D45"/>
    <mergeCell ref="B44:D44"/>
    <mergeCell ref="B43:D43"/>
    <mergeCell ref="B41:D41"/>
    <mergeCell ref="B9:D9"/>
    <mergeCell ref="B16:D16"/>
    <mergeCell ref="B17:D17"/>
    <mergeCell ref="B10:D10"/>
    <mergeCell ref="B13:D13"/>
    <mergeCell ref="B22:D22"/>
    <mergeCell ref="B23:D23"/>
    <mergeCell ref="B40:D40"/>
    <mergeCell ref="B31:D31"/>
    <mergeCell ref="B36:D36"/>
    <mergeCell ref="B37:D37"/>
    <mergeCell ref="B38:D38"/>
    <mergeCell ref="B39:D39"/>
    <mergeCell ref="B34:D34"/>
    <mergeCell ref="B35:D35"/>
    <mergeCell ref="M5:N5"/>
    <mergeCell ref="B11:D11"/>
    <mergeCell ref="B12:D12"/>
    <mergeCell ref="B18:D18"/>
    <mergeCell ref="B27:D27"/>
    <mergeCell ref="B25:D25"/>
    <mergeCell ref="B14:D14"/>
    <mergeCell ref="B26:D26"/>
    <mergeCell ref="B15:D15"/>
    <mergeCell ref="B20:D20"/>
    <mergeCell ref="A1:O1"/>
    <mergeCell ref="N3:O3"/>
    <mergeCell ref="B4:D4"/>
    <mergeCell ref="F4:O4"/>
    <mergeCell ref="O5:O6"/>
    <mergeCell ref="K5:K6"/>
    <mergeCell ref="L5:L6"/>
    <mergeCell ref="A46:O46"/>
    <mergeCell ref="A4:A6"/>
    <mergeCell ref="B5:B6"/>
    <mergeCell ref="C5:C6"/>
    <mergeCell ref="D5:D6"/>
    <mergeCell ref="E4:E6"/>
    <mergeCell ref="F5:F6"/>
    <mergeCell ref="I5:I6"/>
    <mergeCell ref="J5:J6"/>
    <mergeCell ref="G5:H5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O104"/>
  <sheetViews>
    <sheetView showGridLines="0" showZeros="0" zoomScalePageLayoutView="0" workbookViewId="0" topLeftCell="A7">
      <selection activeCell="K95" sqref="K95"/>
    </sheetView>
  </sheetViews>
  <sheetFormatPr defaultColWidth="9.16015625" defaultRowHeight="11.25"/>
  <cols>
    <col min="1" max="1" width="17.66015625" style="42" customWidth="1"/>
    <col min="2" max="4" width="7.5" style="42" customWidth="1"/>
    <col min="5" max="5" width="42" style="42" bestFit="1" customWidth="1"/>
    <col min="6" max="10" width="13.16015625" style="42" customWidth="1"/>
    <col min="11" max="248" width="9.16015625" style="42" customWidth="1"/>
    <col min="249" max="254" width="9.16015625" style="0" customWidth="1"/>
  </cols>
  <sheetData>
    <row r="1" spans="1:11" ht="27">
      <c r="A1" s="121" t="s">
        <v>73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</row>
    <row r="2" spans="9:12" ht="12">
      <c r="I2" s="299" t="s">
        <v>74</v>
      </c>
      <c r="J2" s="299"/>
      <c r="K2"/>
      <c r="L2"/>
    </row>
    <row r="3" spans="1:12" ht="17.25" customHeight="1">
      <c r="A3" s="26" t="s">
        <v>328</v>
      </c>
      <c r="B3" s="80"/>
      <c r="C3" s="80"/>
      <c r="D3" s="80"/>
      <c r="E3" s="80"/>
      <c r="I3" s="299" t="s">
        <v>23</v>
      </c>
      <c r="J3" s="300"/>
      <c r="K3"/>
      <c r="L3"/>
    </row>
    <row r="4" spans="1:11" s="110" customFormat="1" ht="12">
      <c r="A4" s="294" t="s">
        <v>53</v>
      </c>
      <c r="B4" s="314" t="s">
        <v>68</v>
      </c>
      <c r="C4" s="314"/>
      <c r="D4" s="314"/>
      <c r="E4" s="322" t="s">
        <v>69</v>
      </c>
      <c r="F4" s="111" t="s">
        <v>55</v>
      </c>
      <c r="G4" s="112"/>
      <c r="H4" s="112"/>
      <c r="I4" s="112"/>
      <c r="J4" s="116"/>
      <c r="K4" s="18"/>
    </row>
    <row r="5" spans="1:11" s="110" customFormat="1" ht="12">
      <c r="A5" s="294"/>
      <c r="B5" s="320" t="s">
        <v>70</v>
      </c>
      <c r="C5" s="320" t="s">
        <v>71</v>
      </c>
      <c r="D5" s="320" t="s">
        <v>72</v>
      </c>
      <c r="E5" s="322"/>
      <c r="F5" s="297" t="s">
        <v>56</v>
      </c>
      <c r="G5" s="290" t="s">
        <v>57</v>
      </c>
      <c r="H5" s="291"/>
      <c r="I5" s="292"/>
      <c r="J5" s="297" t="s">
        <v>58</v>
      </c>
      <c r="K5" s="18"/>
    </row>
    <row r="6" spans="1:11" s="110" customFormat="1" ht="24">
      <c r="A6" s="294"/>
      <c r="B6" s="321"/>
      <c r="C6" s="321"/>
      <c r="D6" s="321"/>
      <c r="E6" s="322"/>
      <c r="F6" s="298"/>
      <c r="G6" s="75" t="s">
        <v>61</v>
      </c>
      <c r="H6" s="75" t="s">
        <v>62</v>
      </c>
      <c r="I6" s="75" t="s">
        <v>63</v>
      </c>
      <c r="J6" s="298"/>
      <c r="K6" s="18"/>
    </row>
    <row r="7" spans="1:10" ht="18.75" customHeight="1">
      <c r="A7" s="81" t="s">
        <v>336</v>
      </c>
      <c r="B7" s="288"/>
      <c r="C7" s="289"/>
      <c r="D7" s="279"/>
      <c r="E7" s="83" t="s">
        <v>335</v>
      </c>
      <c r="F7" s="198">
        <v>277.73</v>
      </c>
      <c r="G7" s="198">
        <v>183.48</v>
      </c>
      <c r="H7" s="198">
        <v>38.92</v>
      </c>
      <c r="I7" s="198">
        <v>3.59</v>
      </c>
      <c r="J7" s="198">
        <v>51.74</v>
      </c>
    </row>
    <row r="8" spans="2:10" ht="18.75" customHeight="1" hidden="1">
      <c r="B8" s="288"/>
      <c r="C8" s="289"/>
      <c r="D8" s="279"/>
      <c r="E8" s="105"/>
      <c r="F8" s="194"/>
      <c r="G8" s="192"/>
      <c r="H8" s="194"/>
      <c r="I8" s="194"/>
      <c r="J8" s="194"/>
    </row>
    <row r="9" spans="1:10" ht="18.75" customHeight="1" hidden="1">
      <c r="A9" s="64"/>
      <c r="B9" s="288"/>
      <c r="C9" s="289"/>
      <c r="D9" s="279"/>
      <c r="E9" s="105"/>
      <c r="F9" s="194"/>
      <c r="G9" s="192"/>
      <c r="H9" s="194"/>
      <c r="I9" s="194"/>
      <c r="J9" s="194"/>
    </row>
    <row r="10" spans="1:10" ht="18.75" customHeight="1" hidden="1">
      <c r="A10" s="64"/>
      <c r="B10" s="288"/>
      <c r="C10" s="289"/>
      <c r="D10" s="279"/>
      <c r="E10" s="105"/>
      <c r="F10" s="194"/>
      <c r="G10" s="192"/>
      <c r="H10" s="194"/>
      <c r="I10" s="194"/>
      <c r="J10" s="194"/>
    </row>
    <row r="11" spans="1:10" ht="18.75" customHeight="1" hidden="1">
      <c r="A11" s="64"/>
      <c r="B11" s="288"/>
      <c r="C11" s="289"/>
      <c r="D11" s="279"/>
      <c r="E11" s="105"/>
      <c r="F11" s="194"/>
      <c r="G11" s="192"/>
      <c r="H11" s="194"/>
      <c r="I11" s="194"/>
      <c r="J11" s="194"/>
    </row>
    <row r="12" spans="1:10" ht="18.75" customHeight="1" hidden="1">
      <c r="A12" s="64"/>
      <c r="B12" s="288"/>
      <c r="C12" s="289"/>
      <c r="D12" s="279"/>
      <c r="E12" s="105"/>
      <c r="F12" s="194"/>
      <c r="G12" s="192"/>
      <c r="H12" s="194"/>
      <c r="I12" s="194"/>
      <c r="J12" s="194"/>
    </row>
    <row r="13" spans="1:10" ht="18.75" customHeight="1" hidden="1">
      <c r="A13" s="64"/>
      <c r="B13" s="288"/>
      <c r="C13" s="289"/>
      <c r="D13" s="279"/>
      <c r="E13" s="105"/>
      <c r="F13" s="194"/>
      <c r="G13" s="192"/>
      <c r="H13" s="194"/>
      <c r="I13" s="194"/>
      <c r="J13" s="194"/>
    </row>
    <row r="14" spans="1:10" ht="18.75" customHeight="1" hidden="1">
      <c r="A14" s="64"/>
      <c r="B14" s="288"/>
      <c r="C14" s="289"/>
      <c r="D14" s="279"/>
      <c r="E14" s="105"/>
      <c r="F14" s="194"/>
      <c r="G14" s="192"/>
      <c r="H14" s="194"/>
      <c r="I14" s="194"/>
      <c r="J14" s="194"/>
    </row>
    <row r="15" spans="1:10" ht="18.75" customHeight="1" hidden="1">
      <c r="A15" s="64"/>
      <c r="B15" s="288"/>
      <c r="C15" s="289"/>
      <c r="D15" s="279"/>
      <c r="E15" s="105"/>
      <c r="F15" s="194"/>
      <c r="G15" s="192"/>
      <c r="H15" s="194"/>
      <c r="I15" s="194"/>
      <c r="J15" s="194"/>
    </row>
    <row r="16" spans="1:10" ht="18.75" customHeight="1" hidden="1">
      <c r="A16" s="64"/>
      <c r="B16" s="288"/>
      <c r="C16" s="289"/>
      <c r="D16" s="279"/>
      <c r="E16" s="105"/>
      <c r="F16" s="194"/>
      <c r="G16" s="192"/>
      <c r="H16" s="194"/>
      <c r="I16" s="194"/>
      <c r="J16" s="194"/>
    </row>
    <row r="17" spans="1:10" ht="18.75" customHeight="1" hidden="1">
      <c r="A17" s="64"/>
      <c r="B17" s="288"/>
      <c r="C17" s="289"/>
      <c r="D17" s="279"/>
      <c r="E17" s="105"/>
      <c r="F17" s="194"/>
      <c r="G17" s="192"/>
      <c r="H17" s="194"/>
      <c r="I17" s="194"/>
      <c r="J17" s="194"/>
    </row>
    <row r="18" spans="1:10" ht="18.75" customHeight="1" hidden="1">
      <c r="A18" s="64"/>
      <c r="B18" s="288"/>
      <c r="C18" s="289"/>
      <c r="D18" s="279"/>
      <c r="E18" s="105"/>
      <c r="F18" s="194"/>
      <c r="G18" s="192"/>
      <c r="H18" s="194"/>
      <c r="I18" s="194"/>
      <c r="J18" s="194"/>
    </row>
    <row r="19" spans="1:10" ht="18.75" customHeight="1" hidden="1">
      <c r="A19" s="64"/>
      <c r="B19" s="288"/>
      <c r="C19" s="289"/>
      <c r="D19" s="279"/>
      <c r="E19" s="105"/>
      <c r="F19" s="194"/>
      <c r="G19" s="192"/>
      <c r="H19" s="194"/>
      <c r="I19" s="194"/>
      <c r="J19" s="194"/>
    </row>
    <row r="20" spans="1:10" ht="18.75" customHeight="1" hidden="1">
      <c r="A20" s="64"/>
      <c r="B20" s="288"/>
      <c r="C20" s="289"/>
      <c r="D20" s="279"/>
      <c r="E20" s="105"/>
      <c r="F20" s="194"/>
      <c r="G20" s="192"/>
      <c r="H20" s="194"/>
      <c r="I20" s="194"/>
      <c r="J20" s="194"/>
    </row>
    <row r="21" spans="1:10" ht="18.75" customHeight="1" hidden="1">
      <c r="A21" s="64"/>
      <c r="B21" s="288"/>
      <c r="C21" s="289"/>
      <c r="D21" s="279"/>
      <c r="E21" s="105"/>
      <c r="F21" s="194"/>
      <c r="G21" s="192"/>
      <c r="H21" s="194"/>
      <c r="I21" s="194"/>
      <c r="J21" s="194"/>
    </row>
    <row r="22" spans="1:10" ht="18.75" customHeight="1" hidden="1">
      <c r="A22" s="64"/>
      <c r="B22" s="288"/>
      <c r="C22" s="289"/>
      <c r="D22" s="279"/>
      <c r="E22" s="105"/>
      <c r="F22" s="194"/>
      <c r="G22" s="192"/>
      <c r="H22" s="194"/>
      <c r="I22" s="194"/>
      <c r="J22" s="194"/>
    </row>
    <row r="23" spans="1:10" ht="18.75" customHeight="1" hidden="1">
      <c r="A23" s="64"/>
      <c r="B23" s="288"/>
      <c r="C23" s="289"/>
      <c r="D23" s="279"/>
      <c r="E23" s="105"/>
      <c r="F23" s="194"/>
      <c r="G23" s="192"/>
      <c r="H23" s="194"/>
      <c r="I23" s="194"/>
      <c r="J23" s="194"/>
    </row>
    <row r="24" spans="1:10" ht="18.75" customHeight="1" hidden="1">
      <c r="A24" s="64"/>
      <c r="B24" s="288"/>
      <c r="C24" s="289"/>
      <c r="D24" s="279"/>
      <c r="E24" s="105"/>
      <c r="F24" s="194"/>
      <c r="G24" s="194"/>
      <c r="H24" s="192"/>
      <c r="I24" s="194"/>
      <c r="J24" s="194"/>
    </row>
    <row r="25" spans="1:10" ht="18.75" customHeight="1" hidden="1">
      <c r="A25" s="64"/>
      <c r="B25" s="288"/>
      <c r="C25" s="289"/>
      <c r="D25" s="279"/>
      <c r="E25" s="105"/>
      <c r="F25" s="194"/>
      <c r="G25" s="194"/>
      <c r="H25" s="192"/>
      <c r="I25" s="194"/>
      <c r="J25" s="194"/>
    </row>
    <row r="26" spans="1:10" ht="18.75" customHeight="1" hidden="1">
      <c r="A26" s="64"/>
      <c r="B26" s="288"/>
      <c r="C26" s="289"/>
      <c r="D26" s="279"/>
      <c r="E26" s="105"/>
      <c r="F26" s="194"/>
      <c r="G26" s="194"/>
      <c r="H26" s="192"/>
      <c r="I26" s="194"/>
      <c r="J26" s="194"/>
    </row>
    <row r="27" spans="1:10" ht="18.75" customHeight="1" hidden="1">
      <c r="A27" s="64"/>
      <c r="B27" s="288"/>
      <c r="C27" s="289"/>
      <c r="D27" s="279"/>
      <c r="E27" s="105"/>
      <c r="F27" s="194"/>
      <c r="G27" s="194"/>
      <c r="H27" s="192"/>
      <c r="I27" s="194"/>
      <c r="J27" s="194"/>
    </row>
    <row r="28" spans="1:10" ht="18.75" customHeight="1" hidden="1">
      <c r="A28" s="64"/>
      <c r="B28" s="288"/>
      <c r="C28" s="289"/>
      <c r="D28" s="279"/>
      <c r="E28" s="105"/>
      <c r="F28" s="194"/>
      <c r="G28" s="194"/>
      <c r="H28" s="192"/>
      <c r="I28" s="194"/>
      <c r="J28" s="194"/>
    </row>
    <row r="29" spans="1:10" ht="18.75" customHeight="1" hidden="1">
      <c r="A29" s="64"/>
      <c r="B29" s="288"/>
      <c r="C29" s="289"/>
      <c r="D29" s="279"/>
      <c r="E29" s="105"/>
      <c r="F29" s="194"/>
      <c r="G29" s="194"/>
      <c r="H29" s="192"/>
      <c r="I29" s="194"/>
      <c r="J29" s="194"/>
    </row>
    <row r="30" spans="1:10" ht="18.75" customHeight="1" hidden="1">
      <c r="A30" s="64"/>
      <c r="B30" s="288"/>
      <c r="C30" s="289"/>
      <c r="D30" s="279"/>
      <c r="E30" s="105"/>
      <c r="F30" s="194"/>
      <c r="G30" s="194"/>
      <c r="H30" s="192"/>
      <c r="I30" s="194"/>
      <c r="J30" s="194"/>
    </row>
    <row r="31" spans="1:10" ht="18.75" customHeight="1" hidden="1">
      <c r="A31" s="64"/>
      <c r="B31" s="288"/>
      <c r="C31" s="289"/>
      <c r="D31" s="279"/>
      <c r="E31" s="105"/>
      <c r="F31" s="194"/>
      <c r="G31" s="194"/>
      <c r="H31" s="192"/>
      <c r="I31" s="194"/>
      <c r="J31" s="194"/>
    </row>
    <row r="32" spans="1:10" ht="18.75" customHeight="1" hidden="1">
      <c r="A32" s="64"/>
      <c r="B32" s="288"/>
      <c r="C32" s="289"/>
      <c r="D32" s="279"/>
      <c r="E32" s="105"/>
      <c r="F32" s="194"/>
      <c r="G32" s="194"/>
      <c r="H32" s="192"/>
      <c r="I32" s="194"/>
      <c r="J32" s="194"/>
    </row>
    <row r="33" spans="1:10" ht="18.75" customHeight="1" hidden="1">
      <c r="A33" s="64"/>
      <c r="B33" s="288"/>
      <c r="C33" s="289"/>
      <c r="D33" s="279"/>
      <c r="E33" s="105"/>
      <c r="F33" s="194"/>
      <c r="G33" s="194"/>
      <c r="H33" s="192"/>
      <c r="I33" s="194"/>
      <c r="J33" s="194"/>
    </row>
    <row r="34" spans="1:10" ht="18.75" customHeight="1" hidden="1">
      <c r="A34" s="64"/>
      <c r="B34" s="288"/>
      <c r="C34" s="289"/>
      <c r="D34" s="279"/>
      <c r="E34" s="105"/>
      <c r="F34" s="194"/>
      <c r="G34" s="194"/>
      <c r="H34" s="192"/>
      <c r="I34" s="194"/>
      <c r="J34" s="194"/>
    </row>
    <row r="35" spans="1:10" ht="18.75" customHeight="1" hidden="1">
      <c r="A35" s="64"/>
      <c r="B35" s="288"/>
      <c r="C35" s="289"/>
      <c r="D35" s="279"/>
      <c r="E35" s="105"/>
      <c r="F35" s="194"/>
      <c r="G35" s="194"/>
      <c r="H35" s="192"/>
      <c r="I35" s="194"/>
      <c r="J35" s="194"/>
    </row>
    <row r="36" spans="1:10" ht="18.75" customHeight="1" hidden="1">
      <c r="A36" s="64"/>
      <c r="B36" s="288"/>
      <c r="C36" s="289"/>
      <c r="D36" s="279"/>
      <c r="E36" s="105"/>
      <c r="F36" s="194"/>
      <c r="G36" s="194"/>
      <c r="H36" s="192"/>
      <c r="I36" s="194"/>
      <c r="J36" s="194"/>
    </row>
    <row r="37" spans="1:10" ht="18.75" customHeight="1" hidden="1">
      <c r="A37" s="64"/>
      <c r="B37" s="288"/>
      <c r="C37" s="289"/>
      <c r="D37" s="279"/>
      <c r="E37" s="105"/>
      <c r="F37" s="194"/>
      <c r="G37" s="194"/>
      <c r="H37" s="192"/>
      <c r="I37" s="194"/>
      <c r="J37" s="194"/>
    </row>
    <row r="38" spans="1:10" ht="18.75" customHeight="1" hidden="1">
      <c r="A38" s="64"/>
      <c r="B38" s="288"/>
      <c r="C38" s="289"/>
      <c r="D38" s="279"/>
      <c r="E38" s="105"/>
      <c r="F38" s="194"/>
      <c r="G38" s="194"/>
      <c r="H38" s="192"/>
      <c r="I38" s="194"/>
      <c r="J38" s="194"/>
    </row>
    <row r="39" spans="1:10" ht="18.75" customHeight="1" hidden="1">
      <c r="A39" s="64"/>
      <c r="B39" s="288"/>
      <c r="C39" s="289"/>
      <c r="D39" s="279"/>
      <c r="E39" s="105"/>
      <c r="F39" s="194"/>
      <c r="G39" s="194"/>
      <c r="H39" s="192"/>
      <c r="I39" s="194"/>
      <c r="J39" s="194"/>
    </row>
    <row r="40" spans="1:10" ht="18.75" customHeight="1" hidden="1">
      <c r="A40" s="64"/>
      <c r="B40" s="288"/>
      <c r="C40" s="289"/>
      <c r="D40" s="279"/>
      <c r="E40" s="105"/>
      <c r="F40" s="194"/>
      <c r="G40" s="194"/>
      <c r="H40" s="192"/>
      <c r="I40" s="194"/>
      <c r="J40" s="194"/>
    </row>
    <row r="41" spans="1:10" ht="18.75" customHeight="1" hidden="1">
      <c r="A41" s="64"/>
      <c r="B41" s="288"/>
      <c r="C41" s="289"/>
      <c r="D41" s="279"/>
      <c r="E41" s="105"/>
      <c r="F41" s="194"/>
      <c r="G41" s="194"/>
      <c r="H41" s="192"/>
      <c r="I41" s="194"/>
      <c r="J41" s="194"/>
    </row>
    <row r="42" spans="1:10" ht="18.75" customHeight="1" hidden="1">
      <c r="A42" s="64"/>
      <c r="B42" s="288"/>
      <c r="C42" s="289"/>
      <c r="D42" s="279"/>
      <c r="E42" s="105"/>
      <c r="F42" s="194"/>
      <c r="G42" s="194"/>
      <c r="H42" s="192"/>
      <c r="I42" s="194"/>
      <c r="J42" s="194"/>
    </row>
    <row r="43" spans="1:10" ht="18.75" customHeight="1" hidden="1">
      <c r="A43" s="64"/>
      <c r="B43" s="288"/>
      <c r="C43" s="289"/>
      <c r="D43" s="279"/>
      <c r="E43" s="105"/>
      <c r="F43" s="194"/>
      <c r="G43" s="194"/>
      <c r="H43" s="192"/>
      <c r="I43" s="194"/>
      <c r="J43" s="194"/>
    </row>
    <row r="44" spans="1:10" ht="18.75" customHeight="1" hidden="1">
      <c r="A44" s="64"/>
      <c r="B44" s="288"/>
      <c r="C44" s="289"/>
      <c r="D44" s="279"/>
      <c r="E44" s="105"/>
      <c r="F44" s="194"/>
      <c r="G44" s="194"/>
      <c r="H44" s="194"/>
      <c r="I44" s="192"/>
      <c r="J44" s="194"/>
    </row>
    <row r="45" spans="1:10" ht="18.75" customHeight="1" hidden="1">
      <c r="A45" s="64"/>
      <c r="B45" s="288"/>
      <c r="C45" s="289"/>
      <c r="D45" s="279"/>
      <c r="E45" s="105"/>
      <c r="F45" s="194"/>
      <c r="G45" s="194"/>
      <c r="H45" s="194"/>
      <c r="I45" s="192"/>
      <c r="J45" s="194"/>
    </row>
    <row r="46" spans="1:10" ht="18.75" customHeight="1" hidden="1">
      <c r="A46" s="64"/>
      <c r="B46" s="288"/>
      <c r="C46" s="289"/>
      <c r="D46" s="279"/>
      <c r="E46" s="105"/>
      <c r="F46" s="194"/>
      <c r="G46" s="194"/>
      <c r="H46" s="194"/>
      <c r="I46" s="192"/>
      <c r="J46" s="194"/>
    </row>
    <row r="47" spans="1:10" ht="18.75" customHeight="1" hidden="1">
      <c r="A47" s="64"/>
      <c r="B47" s="288"/>
      <c r="C47" s="289"/>
      <c r="D47" s="279"/>
      <c r="E47" s="105"/>
      <c r="F47" s="194"/>
      <c r="G47" s="194"/>
      <c r="H47" s="194"/>
      <c r="I47" s="192"/>
      <c r="J47" s="194"/>
    </row>
    <row r="48" spans="1:10" ht="18.75" customHeight="1" hidden="1">
      <c r="A48" s="64"/>
      <c r="B48" s="288"/>
      <c r="C48" s="289"/>
      <c r="D48" s="279"/>
      <c r="E48" s="105"/>
      <c r="F48" s="194"/>
      <c r="G48" s="194"/>
      <c r="H48" s="194"/>
      <c r="I48" s="192"/>
      <c r="J48" s="194"/>
    </row>
    <row r="49" spans="1:10" ht="18.75" customHeight="1" hidden="1">
      <c r="A49" s="64"/>
      <c r="B49" s="288"/>
      <c r="C49" s="289"/>
      <c r="D49" s="279"/>
      <c r="E49" s="105"/>
      <c r="F49" s="194"/>
      <c r="G49" s="194"/>
      <c r="H49" s="194"/>
      <c r="I49" s="192"/>
      <c r="J49" s="192"/>
    </row>
    <row r="50" spans="1:10" ht="18.75" customHeight="1" hidden="1">
      <c r="A50" s="64"/>
      <c r="B50" s="288"/>
      <c r="C50" s="289"/>
      <c r="D50" s="279"/>
      <c r="E50" s="105"/>
      <c r="F50" s="194"/>
      <c r="G50" s="194"/>
      <c r="H50" s="194"/>
      <c r="I50" s="192"/>
      <c r="J50" s="192"/>
    </row>
    <row r="51" spans="1:10" ht="18.75" customHeight="1" hidden="1">
      <c r="A51" s="64"/>
      <c r="B51" s="288"/>
      <c r="C51" s="289"/>
      <c r="D51" s="279"/>
      <c r="E51" s="105"/>
      <c r="F51" s="194"/>
      <c r="G51" s="194"/>
      <c r="H51" s="194"/>
      <c r="I51" s="192"/>
      <c r="J51" s="192"/>
    </row>
    <row r="52" spans="1:10" ht="18.75" customHeight="1" hidden="1">
      <c r="A52" s="64"/>
      <c r="B52" s="288"/>
      <c r="C52" s="289"/>
      <c r="D52" s="279"/>
      <c r="E52" s="105"/>
      <c r="F52" s="194"/>
      <c r="G52" s="194"/>
      <c r="H52" s="194"/>
      <c r="I52" s="192"/>
      <c r="J52" s="192"/>
    </row>
    <row r="53" spans="1:10" ht="18.75" customHeight="1" hidden="1">
      <c r="A53" s="64"/>
      <c r="B53" s="288"/>
      <c r="C53" s="289"/>
      <c r="D53" s="279"/>
      <c r="E53" s="105"/>
      <c r="F53" s="194"/>
      <c r="G53" s="194"/>
      <c r="H53" s="194"/>
      <c r="I53" s="192"/>
      <c r="J53" s="192"/>
    </row>
    <row r="54" spans="1:10" ht="18.75" customHeight="1" hidden="1">
      <c r="A54" s="64"/>
      <c r="B54" s="288"/>
      <c r="C54" s="289"/>
      <c r="D54" s="279"/>
      <c r="E54" s="105"/>
      <c r="F54" s="194"/>
      <c r="G54" s="194"/>
      <c r="H54" s="194"/>
      <c r="I54" s="192"/>
      <c r="J54" s="192"/>
    </row>
    <row r="55" spans="1:10" ht="18.75" customHeight="1" hidden="1">
      <c r="A55" s="64"/>
      <c r="B55" s="288"/>
      <c r="C55" s="289"/>
      <c r="D55" s="279"/>
      <c r="E55" s="105"/>
      <c r="F55" s="194"/>
      <c r="G55" s="194"/>
      <c r="H55" s="194"/>
      <c r="I55" s="192"/>
      <c r="J55" s="192"/>
    </row>
    <row r="56" spans="1:10" ht="18.75" customHeight="1" hidden="1">
      <c r="A56" s="64"/>
      <c r="B56" s="288"/>
      <c r="C56" s="289"/>
      <c r="D56" s="279"/>
      <c r="E56" s="105"/>
      <c r="F56" s="194"/>
      <c r="G56" s="194"/>
      <c r="H56" s="194"/>
      <c r="I56" s="192"/>
      <c r="J56" s="192"/>
    </row>
    <row r="57" spans="1:10" ht="18.75" customHeight="1" hidden="1">
      <c r="A57" s="64"/>
      <c r="B57" s="288"/>
      <c r="C57" s="289"/>
      <c r="D57" s="279"/>
      <c r="E57" s="105"/>
      <c r="F57" s="194"/>
      <c r="G57" s="194"/>
      <c r="H57" s="194"/>
      <c r="I57" s="192"/>
      <c r="J57" s="192"/>
    </row>
    <row r="58" spans="1:10" ht="18.75" customHeight="1" hidden="1">
      <c r="A58" s="64"/>
      <c r="B58" s="288"/>
      <c r="C58" s="289"/>
      <c r="D58" s="279"/>
      <c r="E58" s="105"/>
      <c r="F58" s="194"/>
      <c r="G58" s="194"/>
      <c r="H58" s="194"/>
      <c r="I58" s="192"/>
      <c r="J58" s="192"/>
    </row>
    <row r="59" spans="1:10" ht="18.75" customHeight="1" hidden="1">
      <c r="A59" s="64"/>
      <c r="B59" s="288"/>
      <c r="C59" s="289"/>
      <c r="D59" s="279"/>
      <c r="E59" s="105"/>
      <c r="F59" s="194"/>
      <c r="G59" s="194"/>
      <c r="H59" s="194"/>
      <c r="I59" s="192"/>
      <c r="J59" s="192"/>
    </row>
    <row r="60" spans="1:10" ht="18.75" customHeight="1" hidden="1">
      <c r="A60" s="64"/>
      <c r="B60" s="288"/>
      <c r="C60" s="289"/>
      <c r="D60" s="279"/>
      <c r="E60" s="105"/>
      <c r="F60" s="194"/>
      <c r="G60" s="194"/>
      <c r="H60" s="194"/>
      <c r="I60" s="192"/>
      <c r="J60" s="192"/>
    </row>
    <row r="61" spans="1:10" ht="18.75" customHeight="1" hidden="1">
      <c r="A61" s="64"/>
      <c r="B61" s="288"/>
      <c r="C61" s="289"/>
      <c r="D61" s="279"/>
      <c r="E61" s="105"/>
      <c r="F61" s="194"/>
      <c r="G61" s="194"/>
      <c r="H61" s="194"/>
      <c r="I61" s="192"/>
      <c r="J61" s="192"/>
    </row>
    <row r="62" spans="1:10" ht="18.75" customHeight="1" hidden="1">
      <c r="A62" s="64"/>
      <c r="B62" s="288"/>
      <c r="C62" s="289"/>
      <c r="D62" s="279"/>
      <c r="E62" s="105"/>
      <c r="F62" s="194"/>
      <c r="G62" s="194"/>
      <c r="H62" s="194"/>
      <c r="I62" s="192"/>
      <c r="J62" s="192"/>
    </row>
    <row r="63" spans="1:10" ht="18.75" customHeight="1" hidden="1">
      <c r="A63" s="64"/>
      <c r="B63" s="288"/>
      <c r="C63" s="289"/>
      <c r="D63" s="279"/>
      <c r="E63" s="105"/>
      <c r="F63" s="194"/>
      <c r="G63" s="194"/>
      <c r="H63" s="194"/>
      <c r="I63" s="192"/>
      <c r="J63" s="192"/>
    </row>
    <row r="64" spans="1:10" ht="18.75" customHeight="1" hidden="1">
      <c r="A64" s="64"/>
      <c r="B64" s="288"/>
      <c r="C64" s="289"/>
      <c r="D64" s="279"/>
      <c r="E64" s="105"/>
      <c r="F64" s="194"/>
      <c r="G64" s="194"/>
      <c r="H64" s="194"/>
      <c r="I64" s="192"/>
      <c r="J64" s="192"/>
    </row>
    <row r="65" spans="1:10" ht="18.75" customHeight="1" hidden="1">
      <c r="A65" s="64"/>
      <c r="B65" s="288"/>
      <c r="C65" s="289"/>
      <c r="D65" s="279"/>
      <c r="E65" s="105"/>
      <c r="F65" s="194"/>
      <c r="G65" s="194"/>
      <c r="H65" s="194"/>
      <c r="I65" s="192"/>
      <c r="J65" s="192"/>
    </row>
    <row r="66" spans="1:10" ht="18.75" customHeight="1" hidden="1">
      <c r="A66" s="64"/>
      <c r="B66" s="288"/>
      <c r="C66" s="289"/>
      <c r="D66" s="279"/>
      <c r="E66" s="105"/>
      <c r="F66" s="194"/>
      <c r="G66" s="194"/>
      <c r="H66" s="194"/>
      <c r="I66" s="192"/>
      <c r="J66" s="192"/>
    </row>
    <row r="67" spans="1:10" ht="18.75" customHeight="1" hidden="1">
      <c r="A67" s="64"/>
      <c r="B67" s="288"/>
      <c r="C67" s="289"/>
      <c r="D67" s="279"/>
      <c r="E67" s="105"/>
      <c r="F67" s="194"/>
      <c r="G67" s="194"/>
      <c r="H67" s="194"/>
      <c r="I67" s="192"/>
      <c r="J67" s="192"/>
    </row>
    <row r="68" spans="1:10" ht="18.75" customHeight="1" hidden="1">
      <c r="A68" s="64"/>
      <c r="B68" s="288"/>
      <c r="C68" s="289"/>
      <c r="D68" s="279"/>
      <c r="E68" s="105"/>
      <c r="F68" s="194"/>
      <c r="G68" s="194"/>
      <c r="H68" s="194"/>
      <c r="I68" s="192"/>
      <c r="J68" s="192"/>
    </row>
    <row r="69" spans="1:10" ht="18.75" customHeight="1" hidden="1">
      <c r="A69" s="64"/>
      <c r="B69" s="288"/>
      <c r="C69" s="289"/>
      <c r="D69" s="279"/>
      <c r="E69" s="105"/>
      <c r="F69" s="194"/>
      <c r="G69" s="194"/>
      <c r="H69" s="194"/>
      <c r="I69" s="192"/>
      <c r="J69" s="192"/>
    </row>
    <row r="70" spans="1:10" ht="18.75" customHeight="1" hidden="1">
      <c r="A70" s="64"/>
      <c r="B70" s="288"/>
      <c r="C70" s="289"/>
      <c r="D70" s="279"/>
      <c r="E70" s="105"/>
      <c r="F70" s="194"/>
      <c r="G70" s="194"/>
      <c r="H70" s="194"/>
      <c r="I70" s="192"/>
      <c r="J70" s="192"/>
    </row>
    <row r="71" spans="1:10" ht="18.75" customHeight="1" hidden="1">
      <c r="A71" s="64"/>
      <c r="B71" s="288"/>
      <c r="C71" s="289"/>
      <c r="D71" s="279"/>
      <c r="E71" s="105"/>
      <c r="F71" s="194"/>
      <c r="G71" s="194"/>
      <c r="H71" s="194"/>
      <c r="I71" s="192"/>
      <c r="J71" s="192"/>
    </row>
    <row r="72" spans="1:10" ht="18.75" customHeight="1">
      <c r="A72" s="108" t="s">
        <v>332</v>
      </c>
      <c r="B72" s="316"/>
      <c r="C72" s="317"/>
      <c r="D72" s="318"/>
      <c r="E72" s="83" t="s">
        <v>333</v>
      </c>
      <c r="F72" s="197">
        <v>204.55</v>
      </c>
      <c r="G72" s="198">
        <v>121.13</v>
      </c>
      <c r="H72" s="198">
        <v>29.38</v>
      </c>
      <c r="I72" s="198">
        <v>2.3</v>
      </c>
      <c r="J72" s="198">
        <v>51.74</v>
      </c>
    </row>
    <row r="73" spans="1:10" ht="18.75" customHeight="1">
      <c r="A73" s="64" t="s">
        <v>341</v>
      </c>
      <c r="B73" s="323" t="s">
        <v>302</v>
      </c>
      <c r="C73" s="324"/>
      <c r="D73" s="325"/>
      <c r="E73" s="189" t="s">
        <v>303</v>
      </c>
      <c r="F73" s="197">
        <v>19.62</v>
      </c>
      <c r="G73" s="198">
        <v>16.22</v>
      </c>
      <c r="H73" s="198">
        <v>1.11</v>
      </c>
      <c r="I73" s="197">
        <v>2.29</v>
      </c>
      <c r="J73" s="193"/>
    </row>
    <row r="74" spans="1:10" ht="18.75" customHeight="1">
      <c r="A74" s="64" t="s">
        <v>64</v>
      </c>
      <c r="B74" s="323" t="s">
        <v>310</v>
      </c>
      <c r="C74" s="324"/>
      <c r="D74" s="325"/>
      <c r="E74" s="189" t="s">
        <v>31</v>
      </c>
      <c r="F74" s="197">
        <v>19.62</v>
      </c>
      <c r="G74" s="198">
        <v>16.22</v>
      </c>
      <c r="H74" s="198">
        <v>1.11</v>
      </c>
      <c r="I74" s="197">
        <v>2.29</v>
      </c>
      <c r="J74" s="193"/>
    </row>
    <row r="75" spans="1:10" ht="18.75" customHeight="1">
      <c r="A75" s="64" t="s">
        <v>64</v>
      </c>
      <c r="B75" s="326" t="s">
        <v>288</v>
      </c>
      <c r="C75" s="327"/>
      <c r="D75" s="328"/>
      <c r="E75" s="63" t="s">
        <v>293</v>
      </c>
      <c r="F75" s="199">
        <v>3.4</v>
      </c>
      <c r="G75" s="193"/>
      <c r="H75" s="193">
        <v>1.11</v>
      </c>
      <c r="I75" s="199">
        <v>2.29</v>
      </c>
      <c r="J75" s="193"/>
    </row>
    <row r="76" spans="1:10" ht="18.75" customHeight="1">
      <c r="A76" s="64" t="s">
        <v>64</v>
      </c>
      <c r="B76" s="326" t="s">
        <v>289</v>
      </c>
      <c r="C76" s="327"/>
      <c r="D76" s="328"/>
      <c r="E76" s="105" t="s">
        <v>34</v>
      </c>
      <c r="F76" s="199">
        <v>16.22</v>
      </c>
      <c r="G76" s="193">
        <v>16.22</v>
      </c>
      <c r="H76" s="193"/>
      <c r="I76" s="199"/>
      <c r="J76" s="193"/>
    </row>
    <row r="77" spans="1:10" ht="18.75" customHeight="1">
      <c r="A77" s="64" t="s">
        <v>64</v>
      </c>
      <c r="B77" s="323" t="s">
        <v>312</v>
      </c>
      <c r="C77" s="324"/>
      <c r="D77" s="325"/>
      <c r="E77" s="189" t="s">
        <v>81</v>
      </c>
      <c r="F77" s="200">
        <v>6.63</v>
      </c>
      <c r="G77" s="200">
        <v>6.63</v>
      </c>
      <c r="H77" s="190"/>
      <c r="I77" s="190"/>
      <c r="J77" s="190"/>
    </row>
    <row r="78" spans="1:10" ht="18.75" customHeight="1">
      <c r="A78" s="64" t="s">
        <v>64</v>
      </c>
      <c r="B78" s="323" t="s">
        <v>314</v>
      </c>
      <c r="C78" s="324"/>
      <c r="D78" s="325"/>
      <c r="E78" s="189" t="s">
        <v>36</v>
      </c>
      <c r="F78" s="200">
        <v>6.63</v>
      </c>
      <c r="G78" s="200">
        <v>6.63</v>
      </c>
      <c r="H78" s="190"/>
      <c r="I78" s="190"/>
      <c r="J78" s="190"/>
    </row>
    <row r="79" spans="1:10" ht="18.75" customHeight="1">
      <c r="A79" s="64" t="s">
        <v>64</v>
      </c>
      <c r="B79" s="326" t="s">
        <v>329</v>
      </c>
      <c r="C79" s="327"/>
      <c r="D79" s="328"/>
      <c r="E79" s="105" t="s">
        <v>330</v>
      </c>
      <c r="F79" s="201">
        <v>6.63</v>
      </c>
      <c r="G79" s="201">
        <v>6.63</v>
      </c>
      <c r="H79" s="190"/>
      <c r="I79" s="201"/>
      <c r="J79" s="190"/>
    </row>
    <row r="80" spans="1:10" ht="18.75" customHeight="1">
      <c r="A80" s="64" t="s">
        <v>64</v>
      </c>
      <c r="B80" s="323" t="s">
        <v>304</v>
      </c>
      <c r="C80" s="324"/>
      <c r="D80" s="325"/>
      <c r="E80" s="189" t="s">
        <v>84</v>
      </c>
      <c r="F80" s="197">
        <v>168.54</v>
      </c>
      <c r="G80" s="198">
        <v>88.52</v>
      </c>
      <c r="H80" s="198">
        <v>28.27</v>
      </c>
      <c r="I80" s="198">
        <v>0.01</v>
      </c>
      <c r="J80" s="198">
        <v>51.74</v>
      </c>
    </row>
    <row r="81" spans="1:10" ht="18.75" customHeight="1">
      <c r="A81" s="64" t="s">
        <v>64</v>
      </c>
      <c r="B81" s="323" t="s">
        <v>306</v>
      </c>
      <c r="C81" s="324"/>
      <c r="D81" s="325"/>
      <c r="E81" s="189" t="s">
        <v>40</v>
      </c>
      <c r="F81" s="197">
        <v>168.54</v>
      </c>
      <c r="G81" s="198">
        <v>88.52</v>
      </c>
      <c r="H81" s="198">
        <v>28.27</v>
      </c>
      <c r="I81" s="198">
        <v>0.01</v>
      </c>
      <c r="J81" s="203">
        <v>51.74</v>
      </c>
    </row>
    <row r="82" spans="1:10" ht="18.75" customHeight="1">
      <c r="A82" s="64" t="s">
        <v>64</v>
      </c>
      <c r="B82" s="326" t="s">
        <v>331</v>
      </c>
      <c r="C82" s="327"/>
      <c r="D82" s="328"/>
      <c r="E82" s="105" t="s">
        <v>295</v>
      </c>
      <c r="F82" s="199">
        <v>116.8</v>
      </c>
      <c r="G82" s="199">
        <v>88.52</v>
      </c>
      <c r="H82" s="193">
        <v>28.27</v>
      </c>
      <c r="I82" s="193">
        <v>0.01</v>
      </c>
      <c r="J82" s="193"/>
    </row>
    <row r="83" spans="1:10" ht="18.75" customHeight="1">
      <c r="A83" s="64" t="s">
        <v>64</v>
      </c>
      <c r="B83" s="177"/>
      <c r="C83" s="178" t="s">
        <v>290</v>
      </c>
      <c r="D83" s="179"/>
      <c r="E83" s="63" t="s">
        <v>296</v>
      </c>
      <c r="F83" s="199">
        <v>2.72</v>
      </c>
      <c r="G83" s="193"/>
      <c r="H83" s="193"/>
      <c r="I83" s="193"/>
      <c r="J83" s="193">
        <v>2.72</v>
      </c>
    </row>
    <row r="84" spans="1:10" ht="18.75" customHeight="1">
      <c r="A84" s="64" t="s">
        <v>64</v>
      </c>
      <c r="B84" s="288" t="s">
        <v>300</v>
      </c>
      <c r="C84" s="289"/>
      <c r="D84" s="279"/>
      <c r="E84" s="63" t="s">
        <v>301</v>
      </c>
      <c r="F84" s="199">
        <v>43.02</v>
      </c>
      <c r="G84" s="193"/>
      <c r="H84" s="193"/>
      <c r="I84" s="193"/>
      <c r="J84" s="193">
        <v>43.02</v>
      </c>
    </row>
    <row r="85" spans="1:10" ht="18.75" customHeight="1">
      <c r="A85" s="64" t="s">
        <v>64</v>
      </c>
      <c r="B85" s="288" t="s">
        <v>291</v>
      </c>
      <c r="C85" s="289"/>
      <c r="D85" s="279"/>
      <c r="E85" s="63" t="s">
        <v>298</v>
      </c>
      <c r="F85" s="199">
        <v>6</v>
      </c>
      <c r="G85" s="199"/>
      <c r="H85" s="193"/>
      <c r="I85" s="202"/>
      <c r="J85" s="193">
        <v>6</v>
      </c>
    </row>
    <row r="86" spans="1:10" ht="18.75" customHeight="1">
      <c r="A86" s="64" t="s">
        <v>64</v>
      </c>
      <c r="B86" s="323" t="s">
        <v>318</v>
      </c>
      <c r="C86" s="324"/>
      <c r="D86" s="325"/>
      <c r="E86" s="189" t="s">
        <v>88</v>
      </c>
      <c r="F86" s="197">
        <v>9.76</v>
      </c>
      <c r="G86" s="197">
        <v>9.76</v>
      </c>
      <c r="H86" s="193"/>
      <c r="I86" s="197"/>
      <c r="J86" s="193"/>
    </row>
    <row r="87" spans="1:10" ht="18.75" customHeight="1">
      <c r="A87" s="64" t="s">
        <v>64</v>
      </c>
      <c r="B87" s="323" t="s">
        <v>320</v>
      </c>
      <c r="C87" s="324"/>
      <c r="D87" s="325"/>
      <c r="E87" s="189" t="s">
        <v>47</v>
      </c>
      <c r="F87" s="197">
        <v>9.76</v>
      </c>
      <c r="G87" s="197">
        <v>9.76</v>
      </c>
      <c r="H87" s="193"/>
      <c r="I87" s="197"/>
      <c r="J87" s="193"/>
    </row>
    <row r="88" spans="1:10" ht="18.75" customHeight="1">
      <c r="A88" s="64" t="s">
        <v>64</v>
      </c>
      <c r="B88" s="326" t="s">
        <v>292</v>
      </c>
      <c r="C88" s="327"/>
      <c r="D88" s="328"/>
      <c r="E88" s="105" t="s">
        <v>48</v>
      </c>
      <c r="F88" s="199">
        <v>9.76</v>
      </c>
      <c r="G88" s="199">
        <v>9.76</v>
      </c>
      <c r="H88" s="193"/>
      <c r="I88" s="199"/>
      <c r="J88" s="193"/>
    </row>
    <row r="89" spans="1:10" ht="18.75" customHeight="1">
      <c r="A89" s="70" t="s">
        <v>337</v>
      </c>
      <c r="B89" s="186"/>
      <c r="C89" s="187"/>
      <c r="D89" s="188"/>
      <c r="E89" s="206" t="s">
        <v>338</v>
      </c>
      <c r="F89" s="197">
        <v>73.18</v>
      </c>
      <c r="G89" s="197">
        <v>62.35</v>
      </c>
      <c r="H89" s="198">
        <v>9.54</v>
      </c>
      <c r="I89" s="204">
        <v>1.29</v>
      </c>
      <c r="J89" s="194"/>
    </row>
    <row r="90" spans="1:10" ht="18.75" customHeight="1">
      <c r="A90" s="70" t="s">
        <v>337</v>
      </c>
      <c r="B90" s="316" t="s">
        <v>302</v>
      </c>
      <c r="C90" s="317"/>
      <c r="D90" s="318"/>
      <c r="E90" s="189" t="s">
        <v>76</v>
      </c>
      <c r="F90" s="200">
        <v>9.61</v>
      </c>
      <c r="G90" s="272">
        <v>8.23</v>
      </c>
      <c r="H90" s="270">
        <v>0.1</v>
      </c>
      <c r="I90" s="273">
        <v>1.28</v>
      </c>
      <c r="J90" s="194"/>
    </row>
    <row r="91" spans="1:10" ht="18.75" customHeight="1">
      <c r="A91" s="70" t="s">
        <v>337</v>
      </c>
      <c r="B91" s="316" t="s">
        <v>310</v>
      </c>
      <c r="C91" s="317"/>
      <c r="D91" s="318"/>
      <c r="E91" s="182" t="s">
        <v>311</v>
      </c>
      <c r="F91" s="170">
        <v>9.61</v>
      </c>
      <c r="G91" s="272">
        <v>8.23</v>
      </c>
      <c r="H91" s="270">
        <v>0.1</v>
      </c>
      <c r="I91" s="273">
        <v>1.28</v>
      </c>
      <c r="J91" s="194"/>
    </row>
    <row r="92" spans="1:10" ht="18.75" customHeight="1">
      <c r="A92" s="70" t="s">
        <v>337</v>
      </c>
      <c r="B92" s="288" t="s">
        <v>324</v>
      </c>
      <c r="C92" s="289"/>
      <c r="D92" s="279"/>
      <c r="E92" s="63" t="s">
        <v>323</v>
      </c>
      <c r="F92" s="167">
        <v>1.38</v>
      </c>
      <c r="G92" s="199"/>
      <c r="H92" s="193">
        <v>0.1</v>
      </c>
      <c r="I92" s="202">
        <v>1.28</v>
      </c>
      <c r="J92" s="194"/>
    </row>
    <row r="93" spans="1:10" ht="18.75" customHeight="1">
      <c r="A93" s="70" t="s">
        <v>337</v>
      </c>
      <c r="B93" s="288" t="s">
        <v>289</v>
      </c>
      <c r="C93" s="289"/>
      <c r="D93" s="279"/>
      <c r="E93" s="63" t="s">
        <v>294</v>
      </c>
      <c r="F93" s="167">
        <v>8.23</v>
      </c>
      <c r="G93" s="193">
        <v>8.23</v>
      </c>
      <c r="H93" s="193"/>
      <c r="I93" s="202"/>
      <c r="J93" s="194"/>
    </row>
    <row r="94" spans="1:10" ht="18.75" customHeight="1">
      <c r="A94" s="70" t="s">
        <v>337</v>
      </c>
      <c r="B94" s="316" t="s">
        <v>312</v>
      </c>
      <c r="C94" s="317"/>
      <c r="D94" s="318"/>
      <c r="E94" s="182" t="s">
        <v>313</v>
      </c>
      <c r="F94" s="49">
        <v>3.41</v>
      </c>
      <c r="G94" s="49">
        <v>3.41</v>
      </c>
      <c r="H94" s="193"/>
      <c r="I94" s="202"/>
      <c r="J94" s="194"/>
    </row>
    <row r="95" spans="1:10" ht="18.75" customHeight="1">
      <c r="A95" s="70" t="s">
        <v>337</v>
      </c>
      <c r="B95" s="316" t="s">
        <v>314</v>
      </c>
      <c r="C95" s="317"/>
      <c r="D95" s="318"/>
      <c r="E95" s="182" t="s">
        <v>315</v>
      </c>
      <c r="F95" s="49">
        <v>3.41</v>
      </c>
      <c r="G95" s="49">
        <v>3.41</v>
      </c>
      <c r="H95" s="193"/>
      <c r="I95" s="202"/>
      <c r="J95" s="194"/>
    </row>
    <row r="96" spans="1:10" ht="18.75" customHeight="1">
      <c r="A96" s="70" t="s">
        <v>337</v>
      </c>
      <c r="B96" s="285">
        <v>2101102</v>
      </c>
      <c r="C96" s="286"/>
      <c r="D96" s="287"/>
      <c r="E96" s="63" t="s">
        <v>325</v>
      </c>
      <c r="F96" s="183">
        <v>3.41</v>
      </c>
      <c r="G96" s="183">
        <v>3.41</v>
      </c>
      <c r="H96" s="193"/>
      <c r="I96" s="202"/>
      <c r="J96" s="194"/>
    </row>
    <row r="97" spans="1:10" ht="18.75" customHeight="1">
      <c r="A97" s="70" t="s">
        <v>337</v>
      </c>
      <c r="B97" s="316" t="s">
        <v>304</v>
      </c>
      <c r="C97" s="317"/>
      <c r="D97" s="318"/>
      <c r="E97" s="182" t="s">
        <v>305</v>
      </c>
      <c r="F97" s="170">
        <v>55.16</v>
      </c>
      <c r="G97" s="197">
        <v>45.71</v>
      </c>
      <c r="H97" s="198">
        <v>9.44</v>
      </c>
      <c r="I97" s="204">
        <v>0.01</v>
      </c>
      <c r="J97" s="194"/>
    </row>
    <row r="98" spans="1:10" ht="18.75" customHeight="1">
      <c r="A98" s="70" t="s">
        <v>337</v>
      </c>
      <c r="B98" s="316" t="s">
        <v>306</v>
      </c>
      <c r="C98" s="317"/>
      <c r="D98" s="318"/>
      <c r="E98" s="182" t="s">
        <v>307</v>
      </c>
      <c r="F98" s="170">
        <v>55.16</v>
      </c>
      <c r="G98" s="197">
        <v>45.71</v>
      </c>
      <c r="H98" s="198">
        <v>9.44</v>
      </c>
      <c r="I98" s="204">
        <v>0.01</v>
      </c>
      <c r="J98" s="194"/>
    </row>
    <row r="99" spans="1:10" ht="18.75" customHeight="1">
      <c r="A99" s="70" t="s">
        <v>337</v>
      </c>
      <c r="B99" s="288" t="s">
        <v>326</v>
      </c>
      <c r="C99" s="289"/>
      <c r="D99" s="279"/>
      <c r="E99" s="63" t="s">
        <v>327</v>
      </c>
      <c r="F99" s="167">
        <v>55.16</v>
      </c>
      <c r="G99" s="199">
        <v>45.71</v>
      </c>
      <c r="H99" s="193">
        <v>9.44</v>
      </c>
      <c r="I99" s="202">
        <v>0.01</v>
      </c>
      <c r="J99" s="194"/>
    </row>
    <row r="100" spans="1:10" ht="18.75" customHeight="1">
      <c r="A100" s="70" t="s">
        <v>337</v>
      </c>
      <c r="B100" s="316" t="s">
        <v>318</v>
      </c>
      <c r="C100" s="317"/>
      <c r="D100" s="318"/>
      <c r="E100" s="182" t="s">
        <v>319</v>
      </c>
      <c r="F100" s="170">
        <v>5</v>
      </c>
      <c r="G100" s="197">
        <v>5</v>
      </c>
      <c r="H100" s="193"/>
      <c r="I100" s="197"/>
      <c r="J100" s="194"/>
    </row>
    <row r="101" spans="1:10" ht="18.75" customHeight="1">
      <c r="A101" s="70" t="s">
        <v>337</v>
      </c>
      <c r="B101" s="316" t="s">
        <v>320</v>
      </c>
      <c r="C101" s="317"/>
      <c r="D101" s="318"/>
      <c r="E101" s="182" t="s">
        <v>321</v>
      </c>
      <c r="F101" s="170">
        <v>5</v>
      </c>
      <c r="G101" s="197">
        <v>5</v>
      </c>
      <c r="H101" s="193"/>
      <c r="I101" s="197"/>
      <c r="J101" s="194"/>
    </row>
    <row r="102" spans="1:10" ht="18.75" customHeight="1">
      <c r="A102" s="70" t="s">
        <v>337</v>
      </c>
      <c r="B102" s="285">
        <v>2210201</v>
      </c>
      <c r="C102" s="286"/>
      <c r="D102" s="287"/>
      <c r="E102" s="63" t="s">
        <v>297</v>
      </c>
      <c r="F102" s="167">
        <v>5</v>
      </c>
      <c r="G102" s="199">
        <v>5</v>
      </c>
      <c r="H102" s="193"/>
      <c r="I102" s="199"/>
      <c r="J102" s="194"/>
    </row>
    <row r="103" spans="1:248" ht="18.75" customHeight="1">
      <c r="A103" s="319"/>
      <c r="B103" s="319"/>
      <c r="C103" s="319"/>
      <c r="D103" s="319"/>
      <c r="E103" s="319"/>
      <c r="F103" s="319"/>
      <c r="G103" s="319"/>
      <c r="H103" s="319"/>
      <c r="I103" s="319"/>
      <c r="J103" s="319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</row>
    <row r="104" spans="5:249" s="42" customFormat="1" ht="19.5" customHeight="1">
      <c r="E104" s="123"/>
      <c r="F104" s="123"/>
      <c r="G104" s="123"/>
      <c r="H104" s="123"/>
      <c r="I104" s="123"/>
      <c r="J104" s="123"/>
      <c r="IO104"/>
    </row>
  </sheetData>
  <sheetProtection/>
  <mergeCells count="106">
    <mergeCell ref="B97:D97"/>
    <mergeCell ref="B98:D98"/>
    <mergeCell ref="B99:D99"/>
    <mergeCell ref="B100:D100"/>
    <mergeCell ref="B90:D90"/>
    <mergeCell ref="B91:D91"/>
    <mergeCell ref="B92:D92"/>
    <mergeCell ref="B96:D96"/>
    <mergeCell ref="B69:D69"/>
    <mergeCell ref="B70:D70"/>
    <mergeCell ref="B71:D71"/>
    <mergeCell ref="B72:D72"/>
    <mergeCell ref="B65:D65"/>
    <mergeCell ref="B66:D66"/>
    <mergeCell ref="B67:D67"/>
    <mergeCell ref="B68:D68"/>
    <mergeCell ref="B61:D61"/>
    <mergeCell ref="B62:D62"/>
    <mergeCell ref="B63:D63"/>
    <mergeCell ref="B64:D64"/>
    <mergeCell ref="B57:D57"/>
    <mergeCell ref="B58:D58"/>
    <mergeCell ref="B59:D59"/>
    <mergeCell ref="B60:D60"/>
    <mergeCell ref="B55:D55"/>
    <mergeCell ref="B56:D56"/>
    <mergeCell ref="B7:D7"/>
    <mergeCell ref="B18:D18"/>
    <mergeCell ref="B45:D45"/>
    <mergeCell ref="B46:D46"/>
    <mergeCell ref="B43:D43"/>
    <mergeCell ref="B44:D44"/>
    <mergeCell ref="B39:D39"/>
    <mergeCell ref="B40:D40"/>
    <mergeCell ref="B84:D84"/>
    <mergeCell ref="B85:D85"/>
    <mergeCell ref="B102:D102"/>
    <mergeCell ref="B93:D93"/>
    <mergeCell ref="B94:D94"/>
    <mergeCell ref="B95:D95"/>
    <mergeCell ref="B86:D86"/>
    <mergeCell ref="B87:D87"/>
    <mergeCell ref="B88:D88"/>
    <mergeCell ref="B101:D101"/>
    <mergeCell ref="B79:D79"/>
    <mergeCell ref="B80:D80"/>
    <mergeCell ref="B81:D81"/>
    <mergeCell ref="B82:D82"/>
    <mergeCell ref="B75:D75"/>
    <mergeCell ref="B76:D76"/>
    <mergeCell ref="B77:D77"/>
    <mergeCell ref="B78:D78"/>
    <mergeCell ref="B73:D73"/>
    <mergeCell ref="B74:D74"/>
    <mergeCell ref="B47:D47"/>
    <mergeCell ref="B48:D48"/>
    <mergeCell ref="B49:D49"/>
    <mergeCell ref="B50:D50"/>
    <mergeCell ref="B51:D51"/>
    <mergeCell ref="B52:D52"/>
    <mergeCell ref="B53:D53"/>
    <mergeCell ref="B54:D54"/>
    <mergeCell ref="B41:D41"/>
    <mergeCell ref="B42:D42"/>
    <mergeCell ref="B35:D35"/>
    <mergeCell ref="B36:D36"/>
    <mergeCell ref="B37:D37"/>
    <mergeCell ref="B38:D38"/>
    <mergeCell ref="B31:D31"/>
    <mergeCell ref="B32:D32"/>
    <mergeCell ref="B33:D33"/>
    <mergeCell ref="B34:D34"/>
    <mergeCell ref="B27:D27"/>
    <mergeCell ref="B28:D28"/>
    <mergeCell ref="B29:D29"/>
    <mergeCell ref="B30:D30"/>
    <mergeCell ref="B25:D25"/>
    <mergeCell ref="B26:D26"/>
    <mergeCell ref="B19:D19"/>
    <mergeCell ref="B20:D20"/>
    <mergeCell ref="B21:D21"/>
    <mergeCell ref="B22:D22"/>
    <mergeCell ref="B23:D23"/>
    <mergeCell ref="B24:D24"/>
    <mergeCell ref="B10:D10"/>
    <mergeCell ref="B11:D11"/>
    <mergeCell ref="B12:D12"/>
    <mergeCell ref="B13:D13"/>
    <mergeCell ref="A103:J103"/>
    <mergeCell ref="A4:A6"/>
    <mergeCell ref="B5:B6"/>
    <mergeCell ref="C5:C6"/>
    <mergeCell ref="D5:D6"/>
    <mergeCell ref="E4:E6"/>
    <mergeCell ref="B14:D14"/>
    <mergeCell ref="B15:D15"/>
    <mergeCell ref="B16:D16"/>
    <mergeCell ref="B17:D17"/>
    <mergeCell ref="B8:D8"/>
    <mergeCell ref="B9:D9"/>
    <mergeCell ref="I2:J2"/>
    <mergeCell ref="I3:J3"/>
    <mergeCell ref="B4:D4"/>
    <mergeCell ref="G5:I5"/>
    <mergeCell ref="F5:F6"/>
    <mergeCell ref="J5:J6"/>
  </mergeCells>
  <printOptions horizontalCentered="1" vertic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6"/>
  <sheetViews>
    <sheetView showGridLines="0" showZeros="0" zoomScalePageLayoutView="0" workbookViewId="0" topLeftCell="A1">
      <selection activeCell="J10" sqref="J10"/>
    </sheetView>
  </sheetViews>
  <sheetFormatPr defaultColWidth="9.16015625" defaultRowHeight="11.25"/>
  <cols>
    <col min="1" max="3" width="4" style="42" customWidth="1"/>
    <col min="4" max="4" width="38.33203125" style="42" customWidth="1"/>
    <col min="5" max="5" width="11.83203125" style="42" customWidth="1"/>
    <col min="6" max="6" width="13.5" style="42" customWidth="1"/>
    <col min="7" max="7" width="13.16015625" style="42" customWidth="1"/>
    <col min="8" max="9" width="17" style="42" customWidth="1"/>
    <col min="10" max="10" width="9" style="42" bestFit="1" customWidth="1"/>
    <col min="11" max="11" width="12.16015625" style="42" customWidth="1"/>
    <col min="12" max="12" width="10.83203125" style="42" customWidth="1"/>
    <col min="13" max="13" width="9.16015625" style="42" customWidth="1"/>
    <col min="14" max="14" width="13.83203125" style="42" customWidth="1"/>
    <col min="15" max="247" width="9.16015625" style="42" customWidth="1"/>
    <col min="248" max="253" width="9.16015625" style="0" customWidth="1"/>
  </cols>
  <sheetData>
    <row r="1" spans="1:14" ht="25.5" customHeight="1">
      <c r="A1" s="280" t="s">
        <v>90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1:14" ht="17.2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L2"/>
      <c r="N2" s="91" t="s">
        <v>91</v>
      </c>
    </row>
    <row r="3" spans="1:14" ht="17.25" customHeight="1">
      <c r="A3" s="26" t="s">
        <v>328</v>
      </c>
      <c r="B3" s="80"/>
      <c r="C3" s="80"/>
      <c r="D3" s="80"/>
      <c r="I3" s="120"/>
      <c r="J3" s="120"/>
      <c r="L3"/>
      <c r="N3" s="106" t="s">
        <v>23</v>
      </c>
    </row>
    <row r="4" spans="1:14" s="110" customFormat="1" ht="12">
      <c r="A4" s="314" t="s">
        <v>68</v>
      </c>
      <c r="B4" s="314"/>
      <c r="C4" s="314"/>
      <c r="D4" s="282" t="s">
        <v>69</v>
      </c>
      <c r="E4" s="312" t="s">
        <v>92</v>
      </c>
      <c r="F4" s="312"/>
      <c r="G4" s="312"/>
      <c r="H4" s="312"/>
      <c r="I4" s="312"/>
      <c r="J4" s="312"/>
      <c r="K4" s="312"/>
      <c r="L4" s="312"/>
      <c r="M4" s="312"/>
      <c r="N4" s="312"/>
    </row>
    <row r="5" spans="1:14" s="110" customFormat="1" ht="25.5" customHeight="1">
      <c r="A5" s="320" t="s">
        <v>70</v>
      </c>
      <c r="B5" s="320" t="s">
        <v>71</v>
      </c>
      <c r="C5" s="320" t="s">
        <v>72</v>
      </c>
      <c r="D5" s="283"/>
      <c r="E5" s="312" t="s">
        <v>56</v>
      </c>
      <c r="F5" s="312" t="s">
        <v>28</v>
      </c>
      <c r="G5" s="312"/>
      <c r="H5" s="312" t="s">
        <v>263</v>
      </c>
      <c r="I5" s="312" t="s">
        <v>265</v>
      </c>
      <c r="J5" s="312" t="s">
        <v>267</v>
      </c>
      <c r="K5" s="312" t="s">
        <v>98</v>
      </c>
      <c r="L5" s="312" t="s">
        <v>270</v>
      </c>
      <c r="M5" s="312"/>
      <c r="N5" s="312" t="s">
        <v>272</v>
      </c>
    </row>
    <row r="6" spans="1:14" s="110" customFormat="1" ht="33.75" customHeight="1">
      <c r="A6" s="321"/>
      <c r="B6" s="321"/>
      <c r="C6" s="321"/>
      <c r="D6" s="284"/>
      <c r="E6" s="312"/>
      <c r="F6" s="65" t="s">
        <v>59</v>
      </c>
      <c r="G6" s="29" t="s">
        <v>60</v>
      </c>
      <c r="H6" s="312"/>
      <c r="I6" s="312"/>
      <c r="J6" s="312"/>
      <c r="K6" s="312"/>
      <c r="L6" s="65" t="s">
        <v>59</v>
      </c>
      <c r="M6" s="65" t="s">
        <v>274</v>
      </c>
      <c r="N6" s="312"/>
    </row>
    <row r="7" spans="1:247" s="18" customFormat="1" ht="18.75" customHeight="1">
      <c r="A7" s="82"/>
      <c r="B7" s="82"/>
      <c r="C7" s="82"/>
      <c r="D7" s="83" t="s">
        <v>56</v>
      </c>
      <c r="E7" s="198">
        <v>277.73</v>
      </c>
      <c r="F7" s="197">
        <v>277.73</v>
      </c>
      <c r="G7" s="84">
        <f>SUM(G8,G12,G16,G21)</f>
        <v>0</v>
      </c>
      <c r="H7" s="84">
        <f>SUM(H8,H12,H16,H21)</f>
        <v>0</v>
      </c>
      <c r="I7" s="84">
        <f>SUM(I8,I12,I16,I21)</f>
        <v>0</v>
      </c>
      <c r="J7" s="84">
        <f>SUM(J8,J12,J16,J21)</f>
        <v>0</v>
      </c>
      <c r="K7" s="84">
        <f>SUM(K8,K12,K16,K21)</f>
        <v>0</v>
      </c>
      <c r="L7" s="87"/>
      <c r="M7" s="87"/>
      <c r="N7" s="87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</row>
    <row r="8" spans="1:14" ht="18.75" customHeight="1">
      <c r="A8" s="207" t="s">
        <v>75</v>
      </c>
      <c r="B8" s="207"/>
      <c r="C8" s="207"/>
      <c r="D8" s="189" t="s">
        <v>76</v>
      </c>
      <c r="E8" s="198">
        <v>29.23</v>
      </c>
      <c r="F8" s="197">
        <v>29.23</v>
      </c>
      <c r="G8" s="72"/>
      <c r="H8" s="72"/>
      <c r="I8" s="72"/>
      <c r="J8" s="72"/>
      <c r="K8" s="58"/>
      <c r="L8" s="58"/>
      <c r="M8" s="58"/>
      <c r="N8" s="58"/>
    </row>
    <row r="9" spans="1:14" ht="18.75" customHeight="1">
      <c r="A9" s="207"/>
      <c r="B9" s="207" t="s">
        <v>77</v>
      </c>
      <c r="C9" s="207"/>
      <c r="D9" s="189" t="s">
        <v>31</v>
      </c>
      <c r="E9" s="198">
        <v>29.23</v>
      </c>
      <c r="F9" s="197">
        <v>29.23</v>
      </c>
      <c r="G9" s="72"/>
      <c r="H9" s="72"/>
      <c r="I9" s="72"/>
      <c r="J9" s="72"/>
      <c r="K9" s="58"/>
      <c r="L9" s="58"/>
      <c r="M9" s="58"/>
      <c r="N9" s="58"/>
    </row>
    <row r="10" spans="1:14" ht="18.75" customHeight="1">
      <c r="A10" s="104" t="s">
        <v>78</v>
      </c>
      <c r="B10" s="104" t="s">
        <v>78</v>
      </c>
      <c r="C10" s="104" t="s">
        <v>89</v>
      </c>
      <c r="D10" s="105" t="s">
        <v>32</v>
      </c>
      <c r="E10" s="193">
        <v>3.4</v>
      </c>
      <c r="F10" s="193">
        <v>3.4</v>
      </c>
      <c r="G10" s="72"/>
      <c r="H10" s="72"/>
      <c r="I10" s="72"/>
      <c r="J10" s="72"/>
      <c r="K10" s="58"/>
      <c r="L10" s="58"/>
      <c r="M10" s="58"/>
      <c r="N10" s="58"/>
    </row>
    <row r="11" spans="1:14" ht="18.75" customHeight="1">
      <c r="A11" s="104" t="s">
        <v>78</v>
      </c>
      <c r="B11" s="104" t="s">
        <v>78</v>
      </c>
      <c r="C11" s="104" t="s">
        <v>79</v>
      </c>
      <c r="D11" s="105" t="s">
        <v>33</v>
      </c>
      <c r="E11" s="193">
        <v>1.38</v>
      </c>
      <c r="F11" s="193">
        <v>1.38</v>
      </c>
      <c r="G11" s="72"/>
      <c r="H11" s="72"/>
      <c r="I11" s="72"/>
      <c r="J11" s="72"/>
      <c r="K11" s="58"/>
      <c r="L11" s="58"/>
      <c r="M11" s="58"/>
      <c r="N11" s="58"/>
    </row>
    <row r="12" spans="1:14" ht="18.75" customHeight="1">
      <c r="A12" s="104" t="s">
        <v>78</v>
      </c>
      <c r="B12" s="104" t="s">
        <v>78</v>
      </c>
      <c r="C12" s="104" t="s">
        <v>77</v>
      </c>
      <c r="D12" s="105" t="s">
        <v>34</v>
      </c>
      <c r="E12" s="193">
        <v>24.45</v>
      </c>
      <c r="F12" s="199">
        <v>24.45</v>
      </c>
      <c r="G12" s="72"/>
      <c r="H12" s="72"/>
      <c r="I12" s="72"/>
      <c r="J12" s="72"/>
      <c r="K12" s="58"/>
      <c r="L12" s="58"/>
      <c r="M12" s="58"/>
      <c r="N12" s="58"/>
    </row>
    <row r="13" spans="1:14" ht="18.75" customHeight="1">
      <c r="A13" s="207" t="s">
        <v>80</v>
      </c>
      <c r="B13" s="207"/>
      <c r="C13" s="207"/>
      <c r="D13" s="189" t="s">
        <v>81</v>
      </c>
      <c r="E13" s="198">
        <v>10.04</v>
      </c>
      <c r="F13" s="198">
        <v>10.04</v>
      </c>
      <c r="G13" s="72"/>
      <c r="H13" s="72"/>
      <c r="I13" s="72"/>
      <c r="J13" s="72"/>
      <c r="K13" s="58"/>
      <c r="L13" s="58"/>
      <c r="M13" s="58"/>
      <c r="N13" s="58"/>
    </row>
    <row r="14" spans="1:14" ht="18.75" customHeight="1">
      <c r="A14" s="207"/>
      <c r="B14" s="207" t="s">
        <v>82</v>
      </c>
      <c r="C14" s="207"/>
      <c r="D14" s="189" t="s">
        <v>36</v>
      </c>
      <c r="E14" s="198">
        <v>10.04</v>
      </c>
      <c r="F14" s="198">
        <v>10.04</v>
      </c>
      <c r="G14" s="72"/>
      <c r="H14" s="72"/>
      <c r="I14" s="72"/>
      <c r="J14" s="72"/>
      <c r="K14" s="58"/>
      <c r="L14" s="58"/>
      <c r="M14" s="58"/>
      <c r="N14" s="58"/>
    </row>
    <row r="15" spans="1:14" ht="18.75" customHeight="1">
      <c r="A15" s="104" t="s">
        <v>78</v>
      </c>
      <c r="B15" s="104" t="s">
        <v>78</v>
      </c>
      <c r="C15" s="104" t="s">
        <v>89</v>
      </c>
      <c r="D15" s="105" t="s">
        <v>37</v>
      </c>
      <c r="E15" s="193">
        <v>6.63</v>
      </c>
      <c r="F15" s="193">
        <v>6.63</v>
      </c>
      <c r="G15" s="72"/>
      <c r="H15" s="72"/>
      <c r="I15" s="72"/>
      <c r="J15" s="72"/>
      <c r="K15" s="58"/>
      <c r="L15" s="58"/>
      <c r="M15" s="58"/>
      <c r="N15" s="58"/>
    </row>
    <row r="16" spans="1:14" ht="18.75" customHeight="1">
      <c r="A16" s="104" t="s">
        <v>78</v>
      </c>
      <c r="B16" s="104" t="s">
        <v>78</v>
      </c>
      <c r="C16" s="104" t="s">
        <v>79</v>
      </c>
      <c r="D16" s="105" t="s">
        <v>38</v>
      </c>
      <c r="E16" s="193">
        <v>3.41</v>
      </c>
      <c r="F16" s="193">
        <v>3.41</v>
      </c>
      <c r="G16" s="72"/>
      <c r="H16" s="72"/>
      <c r="I16" s="72"/>
      <c r="J16" s="72"/>
      <c r="K16" s="58"/>
      <c r="L16" s="58"/>
      <c r="M16" s="58"/>
      <c r="N16" s="58"/>
    </row>
    <row r="17" spans="1:14" ht="18.75" customHeight="1">
      <c r="A17" s="207" t="s">
        <v>83</v>
      </c>
      <c r="B17" s="207"/>
      <c r="C17" s="207"/>
      <c r="D17" s="189" t="s">
        <v>84</v>
      </c>
      <c r="E17" s="198">
        <v>223.7</v>
      </c>
      <c r="F17" s="198">
        <v>223.7</v>
      </c>
      <c r="G17" s="72"/>
      <c r="H17" s="72"/>
      <c r="I17" s="72"/>
      <c r="J17" s="72"/>
      <c r="K17" s="58"/>
      <c r="L17" s="58"/>
      <c r="M17" s="58"/>
      <c r="N17" s="58"/>
    </row>
    <row r="18" spans="1:14" ht="18.75" customHeight="1">
      <c r="A18" s="207"/>
      <c r="B18" s="207" t="s">
        <v>85</v>
      </c>
      <c r="C18" s="207"/>
      <c r="D18" s="189" t="s">
        <v>40</v>
      </c>
      <c r="E18" s="198">
        <v>223.7</v>
      </c>
      <c r="F18" s="197">
        <v>223.7</v>
      </c>
      <c r="G18" s="72"/>
      <c r="H18" s="72"/>
      <c r="I18" s="72"/>
      <c r="J18" s="72"/>
      <c r="K18" s="58"/>
      <c r="L18" s="58"/>
      <c r="M18" s="58"/>
      <c r="N18" s="58"/>
    </row>
    <row r="19" spans="1:14" ht="18.75" customHeight="1">
      <c r="A19" s="104" t="s">
        <v>78</v>
      </c>
      <c r="B19" s="104" t="s">
        <v>78</v>
      </c>
      <c r="C19" s="104" t="s">
        <v>89</v>
      </c>
      <c r="D19" s="105" t="s">
        <v>41</v>
      </c>
      <c r="E19" s="193">
        <v>116.8</v>
      </c>
      <c r="F19" s="193">
        <v>116.8</v>
      </c>
      <c r="G19" s="72"/>
      <c r="H19" s="72"/>
      <c r="I19" s="72"/>
      <c r="J19" s="72"/>
      <c r="K19" s="58"/>
      <c r="L19" s="58"/>
      <c r="M19" s="58"/>
      <c r="N19" s="58"/>
    </row>
    <row r="20" spans="1:14" ht="18.75" customHeight="1">
      <c r="A20" s="104" t="s">
        <v>78</v>
      </c>
      <c r="B20" s="104" t="s">
        <v>78</v>
      </c>
      <c r="C20" s="104" t="s">
        <v>79</v>
      </c>
      <c r="D20" s="105" t="s">
        <v>42</v>
      </c>
      <c r="E20" s="193">
        <v>2.72</v>
      </c>
      <c r="F20" s="193">
        <v>2.72</v>
      </c>
      <c r="G20" s="72"/>
      <c r="H20" s="72"/>
      <c r="I20" s="72"/>
      <c r="J20" s="72"/>
      <c r="K20" s="58"/>
      <c r="L20" s="58"/>
      <c r="M20" s="58"/>
      <c r="N20" s="58"/>
    </row>
    <row r="21" spans="1:248" s="42" customFormat="1" ht="18.75" customHeight="1">
      <c r="A21" s="104" t="s">
        <v>78</v>
      </c>
      <c r="B21" s="104" t="s">
        <v>78</v>
      </c>
      <c r="C21" s="104" t="s">
        <v>85</v>
      </c>
      <c r="D21" s="105" t="s">
        <v>43</v>
      </c>
      <c r="E21" s="193">
        <v>43.02</v>
      </c>
      <c r="F21" s="193">
        <v>43.02</v>
      </c>
      <c r="G21" s="72"/>
      <c r="H21" s="72"/>
      <c r="I21" s="72"/>
      <c r="J21" s="72"/>
      <c r="K21" s="58"/>
      <c r="L21" s="58"/>
      <c r="M21" s="58"/>
      <c r="N21" s="58"/>
      <c r="IN21"/>
    </row>
    <row r="22" spans="1:248" s="42" customFormat="1" ht="18.75" customHeight="1">
      <c r="A22" s="104"/>
      <c r="B22" s="104"/>
      <c r="C22" s="104" t="s">
        <v>340</v>
      </c>
      <c r="D22" s="105" t="s">
        <v>327</v>
      </c>
      <c r="E22" s="193">
        <v>55.16</v>
      </c>
      <c r="F22" s="193">
        <v>55.16</v>
      </c>
      <c r="G22" s="72"/>
      <c r="H22" s="72"/>
      <c r="I22" s="72"/>
      <c r="J22" s="72"/>
      <c r="K22" s="58"/>
      <c r="L22" s="58"/>
      <c r="M22" s="58"/>
      <c r="N22" s="58"/>
      <c r="IN22"/>
    </row>
    <row r="23" spans="1:248" s="42" customFormat="1" ht="18.75" customHeight="1">
      <c r="A23" s="104"/>
      <c r="B23" s="104"/>
      <c r="C23" s="104" t="s">
        <v>339</v>
      </c>
      <c r="D23" s="76" t="s">
        <v>298</v>
      </c>
      <c r="E23" s="193">
        <v>6</v>
      </c>
      <c r="F23" s="199">
        <v>6</v>
      </c>
      <c r="G23" s="72"/>
      <c r="H23" s="72"/>
      <c r="I23" s="72"/>
      <c r="J23" s="72"/>
      <c r="K23" s="58"/>
      <c r="L23" s="58"/>
      <c r="M23" s="58"/>
      <c r="N23" s="58"/>
      <c r="IN23"/>
    </row>
    <row r="24" spans="1:248" s="42" customFormat="1" ht="18.75" customHeight="1">
      <c r="A24" s="207" t="s">
        <v>87</v>
      </c>
      <c r="B24" s="207"/>
      <c r="C24" s="207"/>
      <c r="D24" s="189" t="s">
        <v>88</v>
      </c>
      <c r="E24" s="198">
        <v>14.76</v>
      </c>
      <c r="F24" s="198">
        <v>14.76</v>
      </c>
      <c r="G24" s="72"/>
      <c r="H24" s="72"/>
      <c r="I24" s="72"/>
      <c r="J24" s="72"/>
      <c r="K24" s="58"/>
      <c r="L24" s="58"/>
      <c r="M24" s="58"/>
      <c r="N24" s="58"/>
      <c r="IN24"/>
    </row>
    <row r="25" spans="1:248" s="42" customFormat="1" ht="19.5" customHeight="1">
      <c r="A25" s="207"/>
      <c r="B25" s="207" t="s">
        <v>79</v>
      </c>
      <c r="C25" s="207"/>
      <c r="D25" s="189" t="s">
        <v>47</v>
      </c>
      <c r="E25" s="198">
        <v>14.76</v>
      </c>
      <c r="F25" s="198">
        <v>14.76</v>
      </c>
      <c r="G25" s="72"/>
      <c r="H25" s="72"/>
      <c r="I25" s="72"/>
      <c r="J25" s="72"/>
      <c r="K25" s="58"/>
      <c r="L25" s="58"/>
      <c r="M25" s="58"/>
      <c r="N25" s="58"/>
      <c r="IN25"/>
    </row>
    <row r="26" spans="1:14" ht="20.25" customHeight="1">
      <c r="A26" s="104" t="s">
        <v>78</v>
      </c>
      <c r="B26" s="104" t="s">
        <v>78</v>
      </c>
      <c r="C26" s="104" t="s">
        <v>89</v>
      </c>
      <c r="D26" s="105" t="s">
        <v>48</v>
      </c>
      <c r="E26" s="193">
        <v>14.76</v>
      </c>
      <c r="F26" s="193">
        <v>14.76</v>
      </c>
      <c r="G26" s="58"/>
      <c r="H26" s="58"/>
      <c r="I26" s="58"/>
      <c r="J26" s="58"/>
      <c r="K26" s="58"/>
      <c r="L26" s="58"/>
      <c r="M26" s="58"/>
      <c r="N26" s="58"/>
    </row>
  </sheetData>
  <sheetProtection/>
  <mergeCells count="15">
    <mergeCell ref="H5:H6"/>
    <mergeCell ref="A5:A6"/>
    <mergeCell ref="B5:B6"/>
    <mergeCell ref="C5:C6"/>
    <mergeCell ref="D4:D6"/>
    <mergeCell ref="N5:N6"/>
    <mergeCell ref="K5:K6"/>
    <mergeCell ref="A1:N1"/>
    <mergeCell ref="A4:C4"/>
    <mergeCell ref="E4:N4"/>
    <mergeCell ref="F5:G5"/>
    <mergeCell ref="I5:I6"/>
    <mergeCell ref="J5:J6"/>
    <mergeCell ref="L5:M5"/>
    <mergeCell ref="E5:E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20"/>
  <sheetViews>
    <sheetView showGridLines="0" showZeros="0" zoomScalePageLayoutView="0" workbookViewId="0" topLeftCell="A1">
      <selection activeCell="C7" sqref="C7"/>
    </sheetView>
  </sheetViews>
  <sheetFormatPr defaultColWidth="9.16015625" defaultRowHeight="11.25"/>
  <cols>
    <col min="1" max="1" width="14.16015625" style="42" customWidth="1"/>
    <col min="2" max="2" width="12.5" style="42" customWidth="1"/>
    <col min="3" max="3" width="9.83203125" style="42" customWidth="1"/>
    <col min="4" max="6" width="14.16015625" style="42" bestFit="1" customWidth="1"/>
    <col min="7" max="7" width="9" style="42" bestFit="1" customWidth="1"/>
    <col min="8" max="8" width="14.16015625" style="42" bestFit="1" customWidth="1"/>
    <col min="9" max="9" width="8.83203125" style="42" customWidth="1"/>
    <col min="10" max="10" width="12.16015625" style="42" customWidth="1"/>
    <col min="11" max="11" width="11.83203125" style="42" customWidth="1"/>
    <col min="12" max="13" width="11" style="42" customWidth="1"/>
    <col min="14" max="14" width="15" style="42" customWidth="1"/>
    <col min="15" max="15" width="14.5" style="42" customWidth="1"/>
    <col min="16" max="16384" width="9.16015625" style="42" customWidth="1"/>
  </cols>
  <sheetData>
    <row r="1" spans="1:15" ht="36.75" customHeight="1">
      <c r="A1" s="329" t="s">
        <v>94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</row>
    <row r="2" spans="14:15" ht="15.75" customHeight="1">
      <c r="N2" s="299" t="s">
        <v>95</v>
      </c>
      <c r="O2" s="299"/>
    </row>
    <row r="3" spans="1:15" ht="18" customHeight="1">
      <c r="A3" s="26" t="s">
        <v>328</v>
      </c>
      <c r="B3" s="80"/>
      <c r="C3" s="80"/>
      <c r="D3" s="80"/>
      <c r="E3" s="80"/>
      <c r="F3" s="80"/>
      <c r="G3" s="80"/>
      <c r="H3" s="80"/>
      <c r="I3" s="80"/>
      <c r="J3" s="80"/>
      <c r="K3" s="80"/>
      <c r="N3" s="300" t="s">
        <v>23</v>
      </c>
      <c r="O3" s="300"/>
    </row>
    <row r="4" spans="1:16" s="110" customFormat="1" ht="21" customHeight="1">
      <c r="A4" s="295" t="s">
        <v>53</v>
      </c>
      <c r="B4" s="111" t="s">
        <v>96</v>
      </c>
      <c r="C4" s="112"/>
      <c r="D4" s="112"/>
      <c r="E4" s="112"/>
      <c r="F4" s="112"/>
      <c r="G4" s="112"/>
      <c r="H4" s="112"/>
      <c r="I4" s="115"/>
      <c r="J4" s="115"/>
      <c r="K4" s="111" t="s">
        <v>97</v>
      </c>
      <c r="L4" s="112"/>
      <c r="M4" s="112"/>
      <c r="N4" s="112"/>
      <c r="O4" s="116"/>
      <c r="P4" s="18"/>
    </row>
    <row r="5" spans="1:16" s="110" customFormat="1" ht="12" customHeight="1">
      <c r="A5" s="302"/>
      <c r="B5" s="295" t="s">
        <v>56</v>
      </c>
      <c r="C5" s="312" t="s">
        <v>28</v>
      </c>
      <c r="D5" s="312"/>
      <c r="E5" s="312" t="s">
        <v>263</v>
      </c>
      <c r="F5" s="312" t="s">
        <v>265</v>
      </c>
      <c r="G5" s="312" t="s">
        <v>267</v>
      </c>
      <c r="H5" s="312" t="s">
        <v>98</v>
      </c>
      <c r="I5" s="312" t="s">
        <v>270</v>
      </c>
      <c r="J5" s="312"/>
      <c r="K5" s="297" t="s">
        <v>56</v>
      </c>
      <c r="L5" s="290" t="s">
        <v>57</v>
      </c>
      <c r="M5" s="291"/>
      <c r="N5" s="292"/>
      <c r="O5" s="297" t="s">
        <v>58</v>
      </c>
      <c r="P5" s="18"/>
    </row>
    <row r="6" spans="1:16" s="110" customFormat="1" ht="36">
      <c r="A6" s="296"/>
      <c r="B6" s="296"/>
      <c r="C6" s="65" t="s">
        <v>59</v>
      </c>
      <c r="D6" s="29" t="s">
        <v>60</v>
      </c>
      <c r="E6" s="312"/>
      <c r="F6" s="312"/>
      <c r="G6" s="312"/>
      <c r="H6" s="312"/>
      <c r="I6" s="65" t="s">
        <v>59</v>
      </c>
      <c r="J6" s="65" t="s">
        <v>274</v>
      </c>
      <c r="K6" s="298"/>
      <c r="L6" s="75" t="s">
        <v>61</v>
      </c>
      <c r="M6" s="75" t="s">
        <v>62</v>
      </c>
      <c r="N6" s="75" t="s">
        <v>63</v>
      </c>
      <c r="O6" s="298"/>
      <c r="P6" s="18"/>
    </row>
    <row r="7" spans="1:16" s="107" customFormat="1" ht="27" customHeight="1">
      <c r="A7" s="30" t="s">
        <v>56</v>
      </c>
      <c r="B7" s="208">
        <v>277.73</v>
      </c>
      <c r="C7" s="248">
        <v>277.73</v>
      </c>
      <c r="D7" s="209">
        <f aca="true" t="shared" si="0" ref="D7:O7">SUM(D8:D14)</f>
        <v>0</v>
      </c>
      <c r="E7" s="209">
        <f t="shared" si="0"/>
        <v>0</v>
      </c>
      <c r="F7" s="209"/>
      <c r="G7" s="209"/>
      <c r="H7" s="209"/>
      <c r="I7" s="209"/>
      <c r="J7" s="209"/>
      <c r="K7" s="210">
        <v>277.73</v>
      </c>
      <c r="L7" s="210">
        <f t="shared" si="0"/>
        <v>183.48</v>
      </c>
      <c r="M7" s="210">
        <f t="shared" si="0"/>
        <v>38.92</v>
      </c>
      <c r="N7" s="210">
        <f t="shared" si="0"/>
        <v>3.59</v>
      </c>
      <c r="O7" s="210">
        <f t="shared" si="0"/>
        <v>51.74</v>
      </c>
      <c r="P7"/>
    </row>
    <row r="8" spans="1:15" ht="27" customHeight="1">
      <c r="A8" s="64" t="s">
        <v>64</v>
      </c>
      <c r="B8" s="191">
        <v>204.55</v>
      </c>
      <c r="C8" s="191">
        <v>204.55</v>
      </c>
      <c r="D8" s="190">
        <v>0</v>
      </c>
      <c r="E8" s="190">
        <v>0</v>
      </c>
      <c r="F8" s="190"/>
      <c r="G8" s="190"/>
      <c r="H8" s="190"/>
      <c r="I8" s="211"/>
      <c r="J8" s="211"/>
      <c r="K8" s="193">
        <v>204.55</v>
      </c>
      <c r="L8" s="193">
        <v>121.13</v>
      </c>
      <c r="M8" s="193">
        <v>29.38</v>
      </c>
      <c r="N8" s="193">
        <v>2.3</v>
      </c>
      <c r="O8" s="193">
        <v>51.74</v>
      </c>
    </row>
    <row r="9" spans="1:15" ht="27" customHeight="1">
      <c r="A9" s="64" t="s">
        <v>65</v>
      </c>
      <c r="B9" s="191">
        <v>73.18</v>
      </c>
      <c r="C9" s="191">
        <v>73.18</v>
      </c>
      <c r="D9" s="212"/>
      <c r="E9" s="212"/>
      <c r="F9" s="212"/>
      <c r="G9" s="212"/>
      <c r="H9" s="212"/>
      <c r="I9" s="212"/>
      <c r="J9" s="212"/>
      <c r="K9" s="193">
        <v>73.18</v>
      </c>
      <c r="L9" s="193">
        <v>62.35</v>
      </c>
      <c r="M9" s="193">
        <v>9.54</v>
      </c>
      <c r="N9" s="193">
        <v>1.29</v>
      </c>
      <c r="O9" s="213"/>
    </row>
    <row r="10" spans="1:15" ht="27" customHeight="1">
      <c r="A10" s="64"/>
      <c r="B10" s="72">
        <f>SUM(C10:H10)</f>
        <v>0</v>
      </c>
      <c r="C10" s="54"/>
      <c r="D10" s="58"/>
      <c r="E10" s="58"/>
      <c r="F10" s="58"/>
      <c r="G10" s="58"/>
      <c r="H10" s="58"/>
      <c r="I10" s="58"/>
      <c r="J10" s="58"/>
      <c r="K10" s="72">
        <f>SUM(L10:O10)</f>
        <v>0</v>
      </c>
      <c r="L10" s="72"/>
      <c r="M10" s="72"/>
      <c r="N10" s="72"/>
      <c r="O10" s="117"/>
    </row>
    <row r="11" spans="1:15" ht="27" customHeight="1">
      <c r="A11" s="76"/>
      <c r="B11" s="72">
        <f>SUM(C11:H11)</f>
        <v>0</v>
      </c>
      <c r="C11" s="54"/>
      <c r="D11" s="58"/>
      <c r="E11" s="58"/>
      <c r="F11" s="58"/>
      <c r="G11" s="58"/>
      <c r="H11" s="58"/>
      <c r="I11" s="58"/>
      <c r="J11" s="58"/>
      <c r="K11" s="72">
        <f>SUM(L11:O11)</f>
        <v>0</v>
      </c>
      <c r="L11" s="72"/>
      <c r="M11" s="72"/>
      <c r="N11" s="72"/>
      <c r="O11" s="117"/>
    </row>
    <row r="12" spans="1:15" ht="27" customHeight="1">
      <c r="A12" s="109"/>
      <c r="B12" s="72">
        <f>SUM(C12:H12)</f>
        <v>0</v>
      </c>
      <c r="C12" s="54"/>
      <c r="D12" s="58"/>
      <c r="E12" s="54"/>
      <c r="F12" s="54"/>
      <c r="G12" s="54"/>
      <c r="H12" s="54"/>
      <c r="I12" s="58"/>
      <c r="J12" s="58"/>
      <c r="K12" s="72">
        <f>SUM(L12:O12)</f>
        <v>0</v>
      </c>
      <c r="L12" s="72"/>
      <c r="M12" s="72"/>
      <c r="N12" s="72"/>
      <c r="O12" s="117"/>
    </row>
    <row r="13" spans="1:15" ht="27" customHeight="1">
      <c r="A13" s="109"/>
      <c r="B13" s="72">
        <f>SUM(C13:H13)</f>
        <v>0</v>
      </c>
      <c r="C13" s="54"/>
      <c r="D13" s="58"/>
      <c r="E13" s="58"/>
      <c r="F13" s="58"/>
      <c r="G13" s="58"/>
      <c r="H13" s="58"/>
      <c r="I13" s="58"/>
      <c r="J13" s="58"/>
      <c r="K13" s="72">
        <f>SUM(L13:O13)</f>
        <v>0</v>
      </c>
      <c r="L13" s="72"/>
      <c r="M13" s="72"/>
      <c r="N13" s="72"/>
      <c r="O13" s="58"/>
    </row>
    <row r="14" spans="1:15" ht="27" customHeight="1">
      <c r="A14" s="64"/>
      <c r="B14" s="72">
        <f>SUM(C14:H14)</f>
        <v>0</v>
      </c>
      <c r="C14" s="58"/>
      <c r="D14" s="58"/>
      <c r="E14" s="58"/>
      <c r="F14" s="58"/>
      <c r="G14" s="58"/>
      <c r="H14" s="58"/>
      <c r="I14" s="58"/>
      <c r="J14" s="58"/>
      <c r="K14" s="72">
        <f>SUM(L14:O14)</f>
        <v>0</v>
      </c>
      <c r="L14" s="72"/>
      <c r="M14" s="72"/>
      <c r="N14" s="72"/>
      <c r="O14" s="58"/>
    </row>
    <row r="15" spans="1:15" ht="36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8"/>
      <c r="M15" s="118"/>
      <c r="N15" s="118"/>
      <c r="O15" s="118"/>
    </row>
    <row r="16" ht="12">
      <c r="D16" s="56"/>
    </row>
    <row r="20" ht="12">
      <c r="A20" s="56"/>
    </row>
  </sheetData>
  <sheetProtection/>
  <mergeCells count="14">
    <mergeCell ref="O5:O6"/>
    <mergeCell ref="G5:G6"/>
    <mergeCell ref="H5:H6"/>
    <mergeCell ref="I5:J5"/>
    <mergeCell ref="A1:O1"/>
    <mergeCell ref="N2:O2"/>
    <mergeCell ref="N3:O3"/>
    <mergeCell ref="C5:D5"/>
    <mergeCell ref="L5:N5"/>
    <mergeCell ref="A4:A6"/>
    <mergeCell ref="B5:B6"/>
    <mergeCell ref="E5:E6"/>
    <mergeCell ref="F5:F6"/>
    <mergeCell ref="K5:K6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41"/>
  <sheetViews>
    <sheetView showGridLines="0" showZeros="0" zoomScalePageLayoutView="0" workbookViewId="0" topLeftCell="A4">
      <selection activeCell="J7" sqref="J7"/>
    </sheetView>
  </sheetViews>
  <sheetFormatPr defaultColWidth="9.16015625" defaultRowHeight="11.25"/>
  <cols>
    <col min="1" max="1" width="24.16015625" style="42" customWidth="1"/>
    <col min="2" max="3" width="7.5" style="42" customWidth="1"/>
    <col min="4" max="4" width="9.5" style="42" customWidth="1"/>
    <col min="5" max="5" width="27" style="42" customWidth="1"/>
    <col min="6" max="6" width="18.16015625" style="42" customWidth="1"/>
    <col min="7" max="10" width="14.83203125" style="42" customWidth="1"/>
    <col min="11" max="16384" width="9.16015625" style="42" customWidth="1"/>
  </cols>
  <sheetData>
    <row r="1" spans="1:10" ht="33" customHeight="1">
      <c r="A1" s="329" t="s">
        <v>99</v>
      </c>
      <c r="B1" s="329"/>
      <c r="C1" s="329"/>
      <c r="D1" s="329"/>
      <c r="E1" s="329"/>
      <c r="F1" s="329"/>
      <c r="G1" s="329"/>
      <c r="H1" s="329"/>
      <c r="I1" s="329"/>
      <c r="J1" s="329"/>
    </row>
    <row r="2" spans="9:10" ht="15.75" customHeight="1">
      <c r="I2" s="299" t="s">
        <v>100</v>
      </c>
      <c r="J2" s="299"/>
    </row>
    <row r="3" spans="1:10" ht="18" customHeight="1">
      <c r="A3" s="233" t="s">
        <v>278</v>
      </c>
      <c r="B3" s="80"/>
      <c r="C3" s="80"/>
      <c r="D3" s="80"/>
      <c r="E3" s="80"/>
      <c r="F3" s="80"/>
      <c r="G3" s="80"/>
      <c r="H3" s="80"/>
      <c r="I3" s="300" t="s">
        <v>23</v>
      </c>
      <c r="J3" s="300"/>
    </row>
    <row r="4" spans="1:10" s="41" customFormat="1" ht="18" customHeight="1">
      <c r="A4" s="320" t="s">
        <v>53</v>
      </c>
      <c r="B4" s="314" t="s">
        <v>68</v>
      </c>
      <c r="C4" s="314"/>
      <c r="D4" s="314"/>
      <c r="E4" s="282" t="s">
        <v>69</v>
      </c>
      <c r="F4" s="331" t="s">
        <v>101</v>
      </c>
      <c r="G4" s="332"/>
      <c r="H4" s="332"/>
      <c r="I4" s="332"/>
      <c r="J4" s="333"/>
    </row>
    <row r="5" spans="1:10" s="41" customFormat="1" ht="12">
      <c r="A5" s="330"/>
      <c r="B5" s="320" t="s">
        <v>70</v>
      </c>
      <c r="C5" s="320" t="s">
        <v>71</v>
      </c>
      <c r="D5" s="320" t="s">
        <v>72</v>
      </c>
      <c r="E5" s="283"/>
      <c r="F5" s="297" t="s">
        <v>56</v>
      </c>
      <c r="G5" s="290" t="s">
        <v>57</v>
      </c>
      <c r="H5" s="291"/>
      <c r="I5" s="292"/>
      <c r="J5" s="297" t="s">
        <v>58</v>
      </c>
    </row>
    <row r="6" spans="1:12" s="41" customFormat="1" ht="24">
      <c r="A6" s="321"/>
      <c r="B6" s="321"/>
      <c r="C6" s="321"/>
      <c r="D6" s="321"/>
      <c r="E6" s="284"/>
      <c r="F6" s="298"/>
      <c r="G6" s="75" t="s">
        <v>61</v>
      </c>
      <c r="H6" s="75" t="s">
        <v>62</v>
      </c>
      <c r="I6" s="75" t="s">
        <v>63</v>
      </c>
      <c r="J6" s="298"/>
      <c r="K6" s="48"/>
      <c r="L6" s="48"/>
    </row>
    <row r="7" spans="1:12" s="41" customFormat="1" ht="19.5" customHeight="1">
      <c r="A7" s="81" t="s">
        <v>336</v>
      </c>
      <c r="B7" s="334"/>
      <c r="C7" s="335"/>
      <c r="D7" s="336"/>
      <c r="E7" s="83" t="s">
        <v>335</v>
      </c>
      <c r="F7" s="198">
        <v>277.73</v>
      </c>
      <c r="G7" s="198">
        <v>183.48</v>
      </c>
      <c r="H7" s="198">
        <v>38.92</v>
      </c>
      <c r="I7" s="198">
        <v>3.59</v>
      </c>
      <c r="J7" s="198">
        <v>51.74</v>
      </c>
      <c r="K7" s="48"/>
      <c r="L7" s="48"/>
    </row>
    <row r="8" spans="1:12" s="41" customFormat="1" ht="18" customHeight="1">
      <c r="A8" s="232" t="s">
        <v>342</v>
      </c>
      <c r="B8" s="214"/>
      <c r="C8" s="215"/>
      <c r="D8" s="230"/>
      <c r="E8" s="103" t="s">
        <v>333</v>
      </c>
      <c r="F8" s="75">
        <v>204.55</v>
      </c>
      <c r="G8" s="198">
        <v>121.13</v>
      </c>
      <c r="H8" s="198">
        <v>29.38</v>
      </c>
      <c r="I8" s="198">
        <v>2.3</v>
      </c>
      <c r="J8" s="198">
        <v>51.74</v>
      </c>
      <c r="K8" s="48"/>
      <c r="L8" s="48"/>
    </row>
    <row r="9" spans="1:10" ht="18" customHeight="1">
      <c r="A9" s="64" t="s">
        <v>341</v>
      </c>
      <c r="B9" s="323" t="s">
        <v>302</v>
      </c>
      <c r="C9" s="324"/>
      <c r="D9" s="325"/>
      <c r="E9" s="189" t="s">
        <v>303</v>
      </c>
      <c r="F9" s="197">
        <v>19.62</v>
      </c>
      <c r="G9" s="198">
        <v>16.22</v>
      </c>
      <c r="H9" s="198">
        <v>1.11</v>
      </c>
      <c r="I9" s="198">
        <v>2.29</v>
      </c>
      <c r="J9" s="198">
        <v>51.74</v>
      </c>
    </row>
    <row r="10" spans="1:10" ht="18" customHeight="1">
      <c r="A10" s="64" t="s">
        <v>341</v>
      </c>
      <c r="B10" s="323" t="s">
        <v>310</v>
      </c>
      <c r="C10" s="324"/>
      <c r="D10" s="325"/>
      <c r="E10" s="189" t="s">
        <v>31</v>
      </c>
      <c r="F10" s="197">
        <v>19.62</v>
      </c>
      <c r="G10" s="198">
        <v>16.22</v>
      </c>
      <c r="H10" s="198">
        <v>1.11</v>
      </c>
      <c r="I10" s="197">
        <v>2.29</v>
      </c>
      <c r="J10" s="193"/>
    </row>
    <row r="11" spans="1:10" ht="18" customHeight="1">
      <c r="A11" s="64" t="s">
        <v>341</v>
      </c>
      <c r="B11" s="326" t="s">
        <v>288</v>
      </c>
      <c r="C11" s="327"/>
      <c r="D11" s="328"/>
      <c r="E11" s="63" t="s">
        <v>293</v>
      </c>
      <c r="F11" s="199">
        <v>3.4</v>
      </c>
      <c r="G11" s="198"/>
      <c r="H11" s="274">
        <v>1.11</v>
      </c>
      <c r="I11" s="276">
        <v>2.29</v>
      </c>
      <c r="J11" s="193"/>
    </row>
    <row r="12" spans="1:10" ht="18" customHeight="1">
      <c r="A12" s="64" t="s">
        <v>341</v>
      </c>
      <c r="B12" s="326" t="s">
        <v>289</v>
      </c>
      <c r="C12" s="327"/>
      <c r="D12" s="328"/>
      <c r="E12" s="105" t="s">
        <v>34</v>
      </c>
      <c r="F12" s="199">
        <v>16.22</v>
      </c>
      <c r="G12" s="193">
        <v>16.22</v>
      </c>
      <c r="H12" s="193"/>
      <c r="I12" s="199"/>
      <c r="J12" s="193"/>
    </row>
    <row r="13" spans="1:10" ht="18" customHeight="1">
      <c r="A13" s="64" t="s">
        <v>341</v>
      </c>
      <c r="B13" s="323" t="s">
        <v>312</v>
      </c>
      <c r="C13" s="324"/>
      <c r="D13" s="325"/>
      <c r="E13" s="189" t="s">
        <v>81</v>
      </c>
      <c r="F13" s="200">
        <v>6.63</v>
      </c>
      <c r="G13" s="200">
        <v>6.63</v>
      </c>
      <c r="H13" s="193"/>
      <c r="I13" s="199"/>
      <c r="J13" s="193"/>
    </row>
    <row r="14" spans="1:10" ht="18" customHeight="1">
      <c r="A14" s="64" t="s">
        <v>341</v>
      </c>
      <c r="B14" s="323" t="s">
        <v>314</v>
      </c>
      <c r="C14" s="324"/>
      <c r="D14" s="325"/>
      <c r="E14" s="189" t="s">
        <v>36</v>
      </c>
      <c r="F14" s="200">
        <v>6.63</v>
      </c>
      <c r="G14" s="200">
        <v>6.63</v>
      </c>
      <c r="H14" s="190"/>
      <c r="I14" s="190"/>
      <c r="J14" s="190"/>
    </row>
    <row r="15" spans="1:10" ht="18" customHeight="1">
      <c r="A15" s="64" t="s">
        <v>341</v>
      </c>
      <c r="B15" s="326" t="s">
        <v>329</v>
      </c>
      <c r="C15" s="327"/>
      <c r="D15" s="328"/>
      <c r="E15" s="105" t="s">
        <v>299</v>
      </c>
      <c r="F15" s="201">
        <v>6.63</v>
      </c>
      <c r="G15" s="275">
        <v>6.63</v>
      </c>
      <c r="H15" s="190"/>
      <c r="I15" s="190"/>
      <c r="J15" s="190"/>
    </row>
    <row r="16" spans="1:10" ht="18" customHeight="1">
      <c r="A16" s="64" t="s">
        <v>341</v>
      </c>
      <c r="B16" s="323" t="s">
        <v>304</v>
      </c>
      <c r="C16" s="324"/>
      <c r="D16" s="325"/>
      <c r="E16" s="189" t="s">
        <v>84</v>
      </c>
      <c r="F16" s="197">
        <v>168.54</v>
      </c>
      <c r="G16" s="198">
        <v>88.52</v>
      </c>
      <c r="H16" s="198">
        <v>28.27</v>
      </c>
      <c r="I16" s="198">
        <v>0.01</v>
      </c>
      <c r="J16" s="198">
        <v>51.74</v>
      </c>
    </row>
    <row r="17" spans="1:10" ht="18" customHeight="1">
      <c r="A17" s="64" t="s">
        <v>341</v>
      </c>
      <c r="B17" s="323" t="s">
        <v>306</v>
      </c>
      <c r="C17" s="324"/>
      <c r="D17" s="325"/>
      <c r="E17" s="189" t="s">
        <v>40</v>
      </c>
      <c r="F17" s="197">
        <v>168.54</v>
      </c>
      <c r="G17" s="198">
        <v>88.52</v>
      </c>
      <c r="H17" s="198">
        <v>28.27</v>
      </c>
      <c r="I17" s="198">
        <v>0.01</v>
      </c>
      <c r="J17" s="198">
        <v>51.74</v>
      </c>
    </row>
    <row r="18" spans="1:10" ht="18" customHeight="1">
      <c r="A18" s="64" t="s">
        <v>341</v>
      </c>
      <c r="B18" s="326" t="s">
        <v>280</v>
      </c>
      <c r="C18" s="327"/>
      <c r="D18" s="328"/>
      <c r="E18" s="105" t="s">
        <v>295</v>
      </c>
      <c r="F18" s="199">
        <v>116.8</v>
      </c>
      <c r="G18" s="274">
        <v>88.52</v>
      </c>
      <c r="H18" s="274">
        <v>28.27</v>
      </c>
      <c r="I18" s="274">
        <v>0.01</v>
      </c>
      <c r="J18" s="274"/>
    </row>
    <row r="19" spans="1:10" ht="18" customHeight="1">
      <c r="A19" s="64" t="s">
        <v>341</v>
      </c>
      <c r="B19" s="177"/>
      <c r="C19" s="178" t="s">
        <v>290</v>
      </c>
      <c r="D19" s="179"/>
      <c r="E19" s="63" t="s">
        <v>296</v>
      </c>
      <c r="F19" s="199">
        <v>2.72</v>
      </c>
      <c r="G19" s="199"/>
      <c r="H19" s="193"/>
      <c r="I19" s="193"/>
      <c r="J19" s="193">
        <v>2.72</v>
      </c>
    </row>
    <row r="20" spans="1:10" ht="18" customHeight="1">
      <c r="A20" s="64" t="s">
        <v>341</v>
      </c>
      <c r="B20" s="288" t="s">
        <v>300</v>
      </c>
      <c r="C20" s="289"/>
      <c r="D20" s="279"/>
      <c r="E20" s="63" t="s">
        <v>301</v>
      </c>
      <c r="F20" s="199">
        <v>43.02</v>
      </c>
      <c r="G20" s="193"/>
      <c r="H20" s="193"/>
      <c r="I20" s="193"/>
      <c r="J20" s="193">
        <v>43.02</v>
      </c>
    </row>
    <row r="21" spans="1:10" ht="18" customHeight="1">
      <c r="A21" s="64" t="s">
        <v>341</v>
      </c>
      <c r="B21" s="288" t="s">
        <v>291</v>
      </c>
      <c r="C21" s="289"/>
      <c r="D21" s="279"/>
      <c r="E21" s="63" t="s">
        <v>298</v>
      </c>
      <c r="F21" s="199">
        <v>6</v>
      </c>
      <c r="G21" s="193"/>
      <c r="H21" s="193"/>
      <c r="I21" s="193"/>
      <c r="J21" s="193">
        <v>6</v>
      </c>
    </row>
    <row r="22" spans="1:10" ht="18" customHeight="1">
      <c r="A22" s="64" t="s">
        <v>341</v>
      </c>
      <c r="B22" s="323" t="s">
        <v>318</v>
      </c>
      <c r="C22" s="324"/>
      <c r="D22" s="325"/>
      <c r="E22" s="189" t="s">
        <v>88</v>
      </c>
      <c r="F22" s="197">
        <v>9.76</v>
      </c>
      <c r="G22" s="197">
        <v>9.76</v>
      </c>
      <c r="H22" s="193"/>
      <c r="I22" s="202"/>
      <c r="J22" s="58"/>
    </row>
    <row r="23" spans="1:10" ht="18" customHeight="1">
      <c r="A23" s="64" t="s">
        <v>341</v>
      </c>
      <c r="B23" s="323" t="s">
        <v>320</v>
      </c>
      <c r="C23" s="324"/>
      <c r="D23" s="325"/>
      <c r="E23" s="189" t="s">
        <v>47</v>
      </c>
      <c r="F23" s="197">
        <v>9.76</v>
      </c>
      <c r="G23" s="197">
        <v>9.76</v>
      </c>
      <c r="H23" s="193"/>
      <c r="I23" s="202"/>
      <c r="J23" s="193"/>
    </row>
    <row r="24" spans="1:10" ht="18" customHeight="1">
      <c r="A24" s="64" t="s">
        <v>341</v>
      </c>
      <c r="B24" s="326" t="s">
        <v>292</v>
      </c>
      <c r="C24" s="327"/>
      <c r="D24" s="328"/>
      <c r="E24" s="105" t="s">
        <v>48</v>
      </c>
      <c r="F24" s="199">
        <v>9.76</v>
      </c>
      <c r="G24" s="276">
        <v>9.76</v>
      </c>
      <c r="H24" s="193"/>
      <c r="I24" s="202"/>
      <c r="J24" s="193"/>
    </row>
    <row r="25" spans="1:10" ht="18" customHeight="1">
      <c r="A25" s="31" t="s">
        <v>337</v>
      </c>
      <c r="B25" s="326"/>
      <c r="C25" s="327"/>
      <c r="D25" s="328"/>
      <c r="E25" s="206" t="s">
        <v>333</v>
      </c>
      <c r="F25" s="197">
        <v>73.18</v>
      </c>
      <c r="G25" s="197">
        <v>62.35</v>
      </c>
      <c r="H25" s="198">
        <v>9.54</v>
      </c>
      <c r="I25" s="204">
        <v>1.29</v>
      </c>
      <c r="J25" s="193"/>
    </row>
    <row r="26" spans="1:10" ht="18" customHeight="1">
      <c r="A26" s="70" t="s">
        <v>337</v>
      </c>
      <c r="B26" s="316" t="s">
        <v>302</v>
      </c>
      <c r="C26" s="317"/>
      <c r="D26" s="318"/>
      <c r="E26" s="189" t="s">
        <v>76</v>
      </c>
      <c r="F26" s="200">
        <v>9.61</v>
      </c>
      <c r="G26" s="197">
        <v>8.23</v>
      </c>
      <c r="H26" s="223">
        <v>0.1</v>
      </c>
      <c r="I26" s="249">
        <v>1.28</v>
      </c>
      <c r="J26" s="72"/>
    </row>
    <row r="27" spans="1:10" ht="18" customHeight="1">
      <c r="A27" s="70" t="s">
        <v>337</v>
      </c>
      <c r="B27" s="316" t="s">
        <v>310</v>
      </c>
      <c r="C27" s="317"/>
      <c r="D27" s="318"/>
      <c r="E27" s="182" t="s">
        <v>311</v>
      </c>
      <c r="F27" s="170">
        <v>9.61</v>
      </c>
      <c r="G27" s="250">
        <v>8.23</v>
      </c>
      <c r="H27" s="251">
        <v>0.1</v>
      </c>
      <c r="I27" s="252">
        <v>1.28</v>
      </c>
      <c r="J27" s="72"/>
    </row>
    <row r="28" spans="1:10" ht="18" customHeight="1">
      <c r="A28" s="70" t="s">
        <v>337</v>
      </c>
      <c r="B28" s="288" t="s">
        <v>324</v>
      </c>
      <c r="C28" s="289"/>
      <c r="D28" s="279"/>
      <c r="E28" s="63" t="s">
        <v>323</v>
      </c>
      <c r="F28" s="167">
        <v>1.38</v>
      </c>
      <c r="G28" s="199"/>
      <c r="H28" s="193">
        <v>0.1</v>
      </c>
      <c r="I28" s="202">
        <v>1.28</v>
      </c>
      <c r="J28" s="72"/>
    </row>
    <row r="29" spans="1:10" ht="18" customHeight="1">
      <c r="A29" s="70" t="s">
        <v>337</v>
      </c>
      <c r="B29" s="288" t="s">
        <v>289</v>
      </c>
      <c r="C29" s="289"/>
      <c r="D29" s="279"/>
      <c r="E29" s="63" t="s">
        <v>294</v>
      </c>
      <c r="F29" s="167">
        <v>8.23</v>
      </c>
      <c r="G29" s="193">
        <v>8.23</v>
      </c>
      <c r="H29" s="193"/>
      <c r="I29" s="202"/>
      <c r="J29" s="72"/>
    </row>
    <row r="30" spans="1:10" ht="18" customHeight="1">
      <c r="A30" s="70" t="s">
        <v>337</v>
      </c>
      <c r="B30" s="316" t="s">
        <v>312</v>
      </c>
      <c r="C30" s="317"/>
      <c r="D30" s="318"/>
      <c r="E30" s="182" t="s">
        <v>313</v>
      </c>
      <c r="F30" s="49">
        <v>3.41</v>
      </c>
      <c r="G30" s="49">
        <v>3.41</v>
      </c>
      <c r="H30" s="193"/>
      <c r="I30" s="202"/>
      <c r="J30" s="72"/>
    </row>
    <row r="31" spans="1:10" ht="18" customHeight="1">
      <c r="A31" s="70" t="s">
        <v>337</v>
      </c>
      <c r="B31" s="316" t="s">
        <v>314</v>
      </c>
      <c r="C31" s="317"/>
      <c r="D31" s="318"/>
      <c r="E31" s="182" t="s">
        <v>315</v>
      </c>
      <c r="F31" s="49">
        <v>3.41</v>
      </c>
      <c r="G31" s="49">
        <v>3.41</v>
      </c>
      <c r="H31" s="193"/>
      <c r="I31" s="202"/>
      <c r="J31" s="72"/>
    </row>
    <row r="32" spans="1:10" ht="18" customHeight="1">
      <c r="A32" s="70" t="s">
        <v>337</v>
      </c>
      <c r="B32" s="285">
        <v>2101102</v>
      </c>
      <c r="C32" s="286"/>
      <c r="D32" s="287"/>
      <c r="E32" s="63" t="s">
        <v>325</v>
      </c>
      <c r="F32" s="183">
        <v>3.41</v>
      </c>
      <c r="G32" s="183">
        <v>3.41</v>
      </c>
      <c r="H32" s="193"/>
      <c r="I32" s="202"/>
      <c r="J32" s="72"/>
    </row>
    <row r="33" spans="1:10" ht="18" customHeight="1">
      <c r="A33" s="70" t="s">
        <v>337</v>
      </c>
      <c r="B33" s="316" t="s">
        <v>304</v>
      </c>
      <c r="C33" s="317"/>
      <c r="D33" s="318"/>
      <c r="E33" s="182" t="s">
        <v>305</v>
      </c>
      <c r="F33" s="170">
        <v>55.16</v>
      </c>
      <c r="G33" s="197">
        <v>45.71</v>
      </c>
      <c r="H33" s="198">
        <v>9.44</v>
      </c>
      <c r="I33" s="204">
        <v>0.01</v>
      </c>
      <c r="J33" s="72"/>
    </row>
    <row r="34" spans="1:10" ht="18" customHeight="1">
      <c r="A34" s="70" t="s">
        <v>337</v>
      </c>
      <c r="B34" s="316" t="s">
        <v>306</v>
      </c>
      <c r="C34" s="317"/>
      <c r="D34" s="318"/>
      <c r="E34" s="182" t="s">
        <v>307</v>
      </c>
      <c r="F34" s="170">
        <v>55.16</v>
      </c>
      <c r="G34" s="197">
        <v>45.71</v>
      </c>
      <c r="H34" s="198">
        <v>9.44</v>
      </c>
      <c r="I34" s="204">
        <v>0.01</v>
      </c>
      <c r="J34" s="72"/>
    </row>
    <row r="35" spans="1:10" ht="18" customHeight="1">
      <c r="A35" s="70" t="s">
        <v>337</v>
      </c>
      <c r="B35" s="288" t="s">
        <v>326</v>
      </c>
      <c r="C35" s="289"/>
      <c r="D35" s="279"/>
      <c r="E35" s="63" t="s">
        <v>327</v>
      </c>
      <c r="F35" s="167">
        <v>55.16</v>
      </c>
      <c r="G35" s="199">
        <v>45.71</v>
      </c>
      <c r="H35" s="193">
        <v>9.44</v>
      </c>
      <c r="I35" s="202">
        <v>0.01</v>
      </c>
      <c r="J35" s="72"/>
    </row>
    <row r="36" spans="1:10" ht="18" customHeight="1">
      <c r="A36" s="70" t="s">
        <v>337</v>
      </c>
      <c r="B36" s="316" t="s">
        <v>318</v>
      </c>
      <c r="C36" s="317"/>
      <c r="D36" s="318"/>
      <c r="E36" s="182" t="s">
        <v>319</v>
      </c>
      <c r="F36" s="170">
        <v>5</v>
      </c>
      <c r="G36" s="197">
        <v>5</v>
      </c>
      <c r="H36" s="193"/>
      <c r="I36" s="202"/>
      <c r="J36" s="72"/>
    </row>
    <row r="37" spans="1:10" ht="18" customHeight="1">
      <c r="A37" s="70" t="s">
        <v>337</v>
      </c>
      <c r="B37" s="316" t="s">
        <v>320</v>
      </c>
      <c r="C37" s="317"/>
      <c r="D37" s="318"/>
      <c r="E37" s="182" t="s">
        <v>321</v>
      </c>
      <c r="F37" s="170">
        <v>5</v>
      </c>
      <c r="G37" s="197">
        <v>5</v>
      </c>
      <c r="H37" s="193"/>
      <c r="I37" s="202"/>
      <c r="J37" s="72"/>
    </row>
    <row r="38" spans="1:10" ht="18" customHeight="1">
      <c r="A38" s="70" t="s">
        <v>337</v>
      </c>
      <c r="B38" s="285">
        <v>2210201</v>
      </c>
      <c r="C38" s="286"/>
      <c r="D38" s="287"/>
      <c r="E38" s="63" t="s">
        <v>297</v>
      </c>
      <c r="F38" s="167">
        <v>5</v>
      </c>
      <c r="G38" s="199">
        <v>5</v>
      </c>
      <c r="H38" s="193"/>
      <c r="I38" s="193"/>
      <c r="J38" s="72"/>
    </row>
    <row r="39" spans="1:10" ht="18" customHeight="1">
      <c r="A39" s="70"/>
      <c r="B39" s="177"/>
      <c r="C39" s="178"/>
      <c r="D39" s="179"/>
      <c r="E39" s="63"/>
      <c r="F39" s="72"/>
      <c r="G39" s="72"/>
      <c r="H39" s="72"/>
      <c r="I39" s="72"/>
      <c r="J39" s="72"/>
    </row>
    <row r="40" spans="1:10" ht="18" customHeight="1">
      <c r="A40" s="109"/>
      <c r="B40" s="288"/>
      <c r="C40" s="289"/>
      <c r="D40" s="279"/>
      <c r="E40" s="63"/>
      <c r="F40" s="72">
        <f>SUM(G40:J40)</f>
        <v>0</v>
      </c>
      <c r="G40" s="72"/>
      <c r="H40" s="72"/>
      <c r="I40" s="72"/>
      <c r="J40" s="72"/>
    </row>
    <row r="41" spans="1:10" ht="14.25">
      <c r="A41" s="293"/>
      <c r="B41" s="293"/>
      <c r="C41" s="293"/>
      <c r="D41" s="293"/>
      <c r="E41" s="293"/>
      <c r="F41" s="293"/>
      <c r="G41" s="293"/>
      <c r="H41" s="293"/>
      <c r="I41" s="293"/>
      <c r="J41" s="293"/>
    </row>
  </sheetData>
  <sheetProtection/>
  <mergeCells count="45">
    <mergeCell ref="B33:D33"/>
    <mergeCell ref="B34:D34"/>
    <mergeCell ref="B26:D26"/>
    <mergeCell ref="B27:D27"/>
    <mergeCell ref="B28:D28"/>
    <mergeCell ref="B40:D40"/>
    <mergeCell ref="B7:D7"/>
    <mergeCell ref="B31:D31"/>
    <mergeCell ref="B32:D32"/>
    <mergeCell ref="B37:D37"/>
    <mergeCell ref="B38:D38"/>
    <mergeCell ref="B23:D23"/>
    <mergeCell ref="B35:D35"/>
    <mergeCell ref="B29:D29"/>
    <mergeCell ref="B30:D30"/>
    <mergeCell ref="B13:D13"/>
    <mergeCell ref="B14:D14"/>
    <mergeCell ref="B36:D36"/>
    <mergeCell ref="B17:D17"/>
    <mergeCell ref="B18:D18"/>
    <mergeCell ref="B20:D20"/>
    <mergeCell ref="B21:D21"/>
    <mergeCell ref="B22:D22"/>
    <mergeCell ref="B25:D25"/>
    <mergeCell ref="B24:D24"/>
    <mergeCell ref="B15:D15"/>
    <mergeCell ref="B16:D16"/>
    <mergeCell ref="A1:J1"/>
    <mergeCell ref="I2:J2"/>
    <mergeCell ref="I3:J3"/>
    <mergeCell ref="B4:D4"/>
    <mergeCell ref="F4:J4"/>
    <mergeCell ref="G5:I5"/>
    <mergeCell ref="B11:D11"/>
    <mergeCell ref="B12:D12"/>
    <mergeCell ref="A41:J41"/>
    <mergeCell ref="A4:A6"/>
    <mergeCell ref="B5:B6"/>
    <mergeCell ref="C5:C6"/>
    <mergeCell ref="D5:D6"/>
    <mergeCell ref="E4:E6"/>
    <mergeCell ref="F5:F6"/>
    <mergeCell ref="J5:J6"/>
    <mergeCell ref="B9:D9"/>
    <mergeCell ref="B10:D10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zoomScalePageLayoutView="0" workbookViewId="0" topLeftCell="A16">
      <selection activeCell="V9" sqref="V9"/>
    </sheetView>
  </sheetViews>
  <sheetFormatPr defaultColWidth="9.16015625" defaultRowHeight="11.25"/>
  <cols>
    <col min="1" max="1" width="17.33203125" style="42" customWidth="1"/>
    <col min="2" max="3" width="7.5" style="42" customWidth="1"/>
    <col min="4" max="4" width="5.83203125" style="42" customWidth="1"/>
    <col min="5" max="5" width="16.16015625" style="42" customWidth="1"/>
    <col min="6" max="6" width="18.16015625" style="42" customWidth="1"/>
    <col min="7" max="7" width="12.5" style="42" customWidth="1"/>
    <col min="8" max="8" width="12.16015625" style="42" customWidth="1"/>
    <col min="9" max="9" width="14" style="42" customWidth="1"/>
    <col min="10" max="10" width="14.83203125" style="42" customWidth="1"/>
    <col min="11" max="16384" width="9.16015625" style="42" customWidth="1"/>
  </cols>
  <sheetData>
    <row r="1" spans="1:13" ht="31.5" customHeight="1">
      <c r="A1" s="329" t="s">
        <v>102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</row>
    <row r="2" spans="12:13" ht="15.75" customHeight="1">
      <c r="L2" s="299" t="s">
        <v>103</v>
      </c>
      <c r="M2" s="299"/>
    </row>
    <row r="3" spans="1:13" ht="18" customHeight="1">
      <c r="A3" s="93" t="s">
        <v>328</v>
      </c>
      <c r="B3" s="101"/>
      <c r="C3" s="101"/>
      <c r="D3" s="101"/>
      <c r="E3" s="101"/>
      <c r="F3" s="101"/>
      <c r="G3" s="101"/>
      <c r="H3" s="101"/>
      <c r="L3" s="337" t="s">
        <v>23</v>
      </c>
      <c r="M3" s="337"/>
    </row>
    <row r="4" spans="1:13" s="41" customFormat="1" ht="21.75" customHeight="1">
      <c r="A4" s="314" t="s">
        <v>53</v>
      </c>
      <c r="B4" s="314" t="s">
        <v>68</v>
      </c>
      <c r="C4" s="314"/>
      <c r="D4" s="314"/>
      <c r="E4" s="322" t="s">
        <v>69</v>
      </c>
      <c r="F4" s="322" t="s">
        <v>101</v>
      </c>
      <c r="G4" s="322"/>
      <c r="H4" s="322"/>
      <c r="I4" s="322"/>
      <c r="J4" s="322"/>
      <c r="K4" s="322"/>
      <c r="L4" s="322"/>
      <c r="M4" s="322"/>
    </row>
    <row r="5" spans="1:13" s="41" customFormat="1" ht="36">
      <c r="A5" s="314"/>
      <c r="B5" s="50" t="s">
        <v>70</v>
      </c>
      <c r="C5" s="50" t="s">
        <v>71</v>
      </c>
      <c r="D5" s="49" t="s">
        <v>72</v>
      </c>
      <c r="E5" s="322"/>
      <c r="F5" s="49" t="s">
        <v>56</v>
      </c>
      <c r="G5" s="29" t="s">
        <v>104</v>
      </c>
      <c r="H5" s="29" t="s">
        <v>105</v>
      </c>
      <c r="I5" s="29" t="s">
        <v>106</v>
      </c>
      <c r="J5" s="29" t="s">
        <v>107</v>
      </c>
      <c r="K5" s="29" t="s">
        <v>108</v>
      </c>
      <c r="L5" s="29" t="s">
        <v>109</v>
      </c>
      <c r="M5" s="29" t="s">
        <v>110</v>
      </c>
    </row>
    <row r="6" spans="1:13" s="41" customFormat="1" ht="19.5" customHeight="1">
      <c r="A6" s="50"/>
      <c r="B6" s="214"/>
      <c r="C6" s="215"/>
      <c r="D6" s="166"/>
      <c r="E6" s="49" t="s">
        <v>334</v>
      </c>
      <c r="F6" s="204">
        <v>277.73</v>
      </c>
      <c r="G6" s="210">
        <v>202.27</v>
      </c>
      <c r="H6" s="210">
        <v>71.13</v>
      </c>
      <c r="I6" s="210">
        <v>3.59</v>
      </c>
      <c r="J6" s="210">
        <f>SUM(J7:J13)</f>
        <v>0</v>
      </c>
      <c r="K6" s="29">
        <v>0.74</v>
      </c>
      <c r="L6" s="29"/>
      <c r="M6" s="29"/>
    </row>
    <row r="7" spans="1:13" s="41" customFormat="1" ht="22.5" customHeight="1">
      <c r="A7" s="81" t="s">
        <v>332</v>
      </c>
      <c r="B7" s="331"/>
      <c r="C7" s="332"/>
      <c r="D7" s="333"/>
      <c r="E7" s="83" t="s">
        <v>56</v>
      </c>
      <c r="F7" s="198">
        <v>204.55</v>
      </c>
      <c r="G7" s="198">
        <v>148.15</v>
      </c>
      <c r="H7" s="198">
        <v>38.92</v>
      </c>
      <c r="I7" s="198">
        <v>2.3</v>
      </c>
      <c r="J7" s="84">
        <f>SUM(J8:J38)</f>
        <v>0</v>
      </c>
      <c r="K7" s="86"/>
      <c r="L7" s="86"/>
      <c r="M7" s="87"/>
    </row>
    <row r="8" spans="1:13" ht="25.5" customHeight="1">
      <c r="A8" s="64" t="s">
        <v>64</v>
      </c>
      <c r="B8" s="316" t="s">
        <v>302</v>
      </c>
      <c r="C8" s="317"/>
      <c r="D8" s="318"/>
      <c r="E8" s="216" t="s">
        <v>303</v>
      </c>
      <c r="F8" s="170">
        <v>19.62</v>
      </c>
      <c r="G8" s="198">
        <v>16.22</v>
      </c>
      <c r="H8" s="198">
        <v>1.11</v>
      </c>
      <c r="I8" s="197">
        <v>2.29</v>
      </c>
      <c r="J8" s="72"/>
      <c r="K8" s="58"/>
      <c r="L8" s="58"/>
      <c r="M8" s="58"/>
    </row>
    <row r="9" spans="1:13" ht="22.5" customHeight="1">
      <c r="A9" s="64" t="s">
        <v>64</v>
      </c>
      <c r="B9" s="316" t="s">
        <v>310</v>
      </c>
      <c r="C9" s="317"/>
      <c r="D9" s="318"/>
      <c r="E9" s="216" t="s">
        <v>311</v>
      </c>
      <c r="F9" s="170">
        <v>19.62</v>
      </c>
      <c r="G9" s="198">
        <v>16.22</v>
      </c>
      <c r="H9" s="198">
        <v>1.11</v>
      </c>
      <c r="I9" s="197">
        <v>2.29</v>
      </c>
      <c r="J9" s="72"/>
      <c r="K9" s="58"/>
      <c r="L9" s="58"/>
      <c r="M9" s="58"/>
    </row>
    <row r="10" spans="1:13" ht="22.5" customHeight="1">
      <c r="A10" s="64" t="s">
        <v>64</v>
      </c>
      <c r="B10" s="288" t="s">
        <v>288</v>
      </c>
      <c r="C10" s="289"/>
      <c r="D10" s="279"/>
      <c r="E10" s="63" t="s">
        <v>293</v>
      </c>
      <c r="F10" s="167">
        <v>3.4</v>
      </c>
      <c r="G10" s="72"/>
      <c r="H10" s="193">
        <v>1.11</v>
      </c>
      <c r="I10" s="199">
        <v>2.29</v>
      </c>
      <c r="J10" s="72"/>
      <c r="K10" s="58"/>
      <c r="L10" s="58"/>
      <c r="M10" s="58"/>
    </row>
    <row r="11" spans="1:13" ht="22.5" customHeight="1">
      <c r="A11" s="64" t="s">
        <v>64</v>
      </c>
      <c r="B11" s="288" t="s">
        <v>289</v>
      </c>
      <c r="C11" s="289"/>
      <c r="D11" s="279"/>
      <c r="E11" s="63" t="s">
        <v>294</v>
      </c>
      <c r="F11" s="167">
        <v>16.22</v>
      </c>
      <c r="G11" s="193">
        <v>16.22</v>
      </c>
      <c r="H11" s="72"/>
      <c r="I11" s="72"/>
      <c r="J11" s="72"/>
      <c r="K11" s="58"/>
      <c r="L11" s="58"/>
      <c r="M11" s="58"/>
    </row>
    <row r="12" spans="1:13" ht="22.5" customHeight="1">
      <c r="A12" s="64" t="s">
        <v>64</v>
      </c>
      <c r="B12" s="316" t="s">
        <v>312</v>
      </c>
      <c r="C12" s="317"/>
      <c r="D12" s="318"/>
      <c r="E12" s="182" t="s">
        <v>313</v>
      </c>
      <c r="F12" s="170">
        <v>6.63</v>
      </c>
      <c r="G12" s="225">
        <v>6.63</v>
      </c>
      <c r="H12" s="72"/>
      <c r="I12" s="72"/>
      <c r="J12" s="72"/>
      <c r="K12" s="58"/>
      <c r="L12" s="58"/>
      <c r="M12" s="58"/>
    </row>
    <row r="13" spans="1:13" ht="22.5" customHeight="1">
      <c r="A13" s="64" t="s">
        <v>64</v>
      </c>
      <c r="B13" s="316" t="s">
        <v>316</v>
      </c>
      <c r="C13" s="317"/>
      <c r="D13" s="318"/>
      <c r="E13" s="182" t="s">
        <v>317</v>
      </c>
      <c r="F13" s="170">
        <v>6.63</v>
      </c>
      <c r="G13" s="225">
        <v>6.63</v>
      </c>
      <c r="H13" s="72"/>
      <c r="I13" s="72"/>
      <c r="J13" s="72"/>
      <c r="K13" s="58"/>
      <c r="L13" s="58"/>
      <c r="M13" s="58"/>
    </row>
    <row r="14" spans="1:13" ht="22.5" customHeight="1">
      <c r="A14" s="64" t="s">
        <v>64</v>
      </c>
      <c r="B14" s="285">
        <v>2101101</v>
      </c>
      <c r="C14" s="286"/>
      <c r="D14" s="287"/>
      <c r="E14" s="63" t="s">
        <v>299</v>
      </c>
      <c r="F14" s="167">
        <v>6.63</v>
      </c>
      <c r="G14" s="201">
        <v>6.63</v>
      </c>
      <c r="H14" s="72"/>
      <c r="I14" s="72"/>
      <c r="J14" s="72"/>
      <c r="K14" s="58"/>
      <c r="L14" s="58"/>
      <c r="M14" s="58"/>
    </row>
    <row r="15" spans="1:13" ht="22.5" customHeight="1">
      <c r="A15" s="64" t="s">
        <v>64</v>
      </c>
      <c r="B15" s="316" t="s">
        <v>304</v>
      </c>
      <c r="C15" s="317"/>
      <c r="D15" s="318"/>
      <c r="E15" s="182" t="s">
        <v>305</v>
      </c>
      <c r="F15" s="170">
        <v>168.54</v>
      </c>
      <c r="G15" s="198">
        <v>115.54</v>
      </c>
      <c r="H15" s="198">
        <v>52.25</v>
      </c>
      <c r="I15" s="198">
        <v>0.01</v>
      </c>
      <c r="J15" s="72"/>
      <c r="K15" s="222">
        <v>0.74</v>
      </c>
      <c r="L15" s="58"/>
      <c r="M15" s="58"/>
    </row>
    <row r="16" spans="1:13" ht="22.5" customHeight="1">
      <c r="A16" s="64" t="s">
        <v>64</v>
      </c>
      <c r="B16" s="316" t="s">
        <v>308</v>
      </c>
      <c r="C16" s="317"/>
      <c r="D16" s="318"/>
      <c r="E16" s="182" t="s">
        <v>309</v>
      </c>
      <c r="F16" s="170">
        <v>168.54</v>
      </c>
      <c r="G16" s="198">
        <v>115.54</v>
      </c>
      <c r="H16" s="198">
        <v>52.25</v>
      </c>
      <c r="I16" s="198">
        <v>0.01</v>
      </c>
      <c r="J16" s="195"/>
      <c r="K16" s="205">
        <v>0.74</v>
      </c>
      <c r="L16" s="58"/>
      <c r="M16" s="58"/>
    </row>
    <row r="17" spans="1:13" ht="22.5" customHeight="1">
      <c r="A17" s="64" t="s">
        <v>64</v>
      </c>
      <c r="B17" s="288" t="s">
        <v>280</v>
      </c>
      <c r="C17" s="289"/>
      <c r="D17" s="279"/>
      <c r="E17" s="63" t="s">
        <v>295</v>
      </c>
      <c r="F17" s="167">
        <v>116.8</v>
      </c>
      <c r="G17" s="193">
        <v>88.52</v>
      </c>
      <c r="H17" s="193">
        <v>28.27</v>
      </c>
      <c r="I17" s="193">
        <v>0.01</v>
      </c>
      <c r="J17" s="194"/>
      <c r="K17" s="196"/>
      <c r="L17" s="196"/>
      <c r="M17" s="58"/>
    </row>
    <row r="18" spans="1:13" ht="22.5" customHeight="1">
      <c r="A18" s="64" t="s">
        <v>64</v>
      </c>
      <c r="B18" s="177"/>
      <c r="C18" s="178" t="s">
        <v>290</v>
      </c>
      <c r="D18" s="179"/>
      <c r="E18" s="63" t="s">
        <v>296</v>
      </c>
      <c r="F18" s="167">
        <v>2.72</v>
      </c>
      <c r="G18" s="193"/>
      <c r="H18" s="193">
        <v>2.72</v>
      </c>
      <c r="I18" s="194"/>
      <c r="J18" s="194"/>
      <c r="K18" s="196"/>
      <c r="L18" s="196"/>
      <c r="M18" s="58"/>
    </row>
    <row r="19" spans="1:13" ht="22.5" customHeight="1">
      <c r="A19" s="64" t="s">
        <v>64</v>
      </c>
      <c r="B19" s="288" t="s">
        <v>300</v>
      </c>
      <c r="C19" s="289"/>
      <c r="D19" s="279"/>
      <c r="E19" s="63" t="s">
        <v>301</v>
      </c>
      <c r="F19" s="167">
        <v>43.02</v>
      </c>
      <c r="G19" s="193">
        <v>27.02</v>
      </c>
      <c r="H19" s="193">
        <v>15.26</v>
      </c>
      <c r="I19" s="194"/>
      <c r="J19" s="194"/>
      <c r="K19" s="196">
        <v>0.74</v>
      </c>
      <c r="L19" s="196"/>
      <c r="M19" s="58"/>
    </row>
    <row r="20" spans="1:13" ht="22.5" customHeight="1">
      <c r="A20" s="64" t="s">
        <v>64</v>
      </c>
      <c r="B20" s="288" t="s">
        <v>291</v>
      </c>
      <c r="C20" s="289"/>
      <c r="D20" s="279"/>
      <c r="E20" s="63" t="s">
        <v>298</v>
      </c>
      <c r="F20" s="167">
        <v>6</v>
      </c>
      <c r="G20" s="193"/>
      <c r="H20" s="193">
        <v>6</v>
      </c>
      <c r="I20" s="194"/>
      <c r="J20" s="194"/>
      <c r="K20" s="196"/>
      <c r="L20" s="196"/>
      <c r="M20" s="58"/>
    </row>
    <row r="21" spans="1:13" ht="22.5" customHeight="1">
      <c r="A21" s="64" t="s">
        <v>64</v>
      </c>
      <c r="B21" s="288" t="s">
        <v>318</v>
      </c>
      <c r="C21" s="289"/>
      <c r="D21" s="279"/>
      <c r="E21" s="182" t="s">
        <v>319</v>
      </c>
      <c r="F21" s="170">
        <v>9.76</v>
      </c>
      <c r="G21" s="198">
        <v>9.76</v>
      </c>
      <c r="H21" s="194"/>
      <c r="I21" s="194"/>
      <c r="J21" s="194"/>
      <c r="K21" s="196"/>
      <c r="L21" s="196"/>
      <c r="M21" s="58"/>
    </row>
    <row r="22" spans="1:13" ht="22.5" customHeight="1">
      <c r="A22" s="64" t="s">
        <v>64</v>
      </c>
      <c r="B22" s="288" t="s">
        <v>320</v>
      </c>
      <c r="C22" s="289"/>
      <c r="D22" s="279"/>
      <c r="E22" s="182" t="s">
        <v>321</v>
      </c>
      <c r="F22" s="170">
        <v>9.76</v>
      </c>
      <c r="G22" s="198">
        <v>9.76</v>
      </c>
      <c r="H22" s="194"/>
      <c r="I22" s="194"/>
      <c r="J22" s="194"/>
      <c r="K22" s="196"/>
      <c r="L22" s="196"/>
      <c r="M22" s="58"/>
    </row>
    <row r="23" spans="1:13" ht="22.5" customHeight="1">
      <c r="A23" s="64" t="s">
        <v>64</v>
      </c>
      <c r="B23" s="288" t="s">
        <v>292</v>
      </c>
      <c r="C23" s="289"/>
      <c r="D23" s="279"/>
      <c r="E23" s="63" t="s">
        <v>297</v>
      </c>
      <c r="F23" s="167">
        <v>9.76</v>
      </c>
      <c r="G23" s="226">
        <v>9.76</v>
      </c>
      <c r="H23" s="194"/>
      <c r="I23" s="194"/>
      <c r="J23" s="194"/>
      <c r="K23" s="196"/>
      <c r="L23" s="196"/>
      <c r="M23" s="58"/>
    </row>
    <row r="24" spans="1:13" ht="22.5" customHeight="1">
      <c r="A24" s="81" t="s">
        <v>65</v>
      </c>
      <c r="B24" s="288"/>
      <c r="C24" s="289"/>
      <c r="D24" s="279"/>
      <c r="E24" s="83" t="s">
        <v>338</v>
      </c>
      <c r="F24" s="170">
        <v>73.18</v>
      </c>
      <c r="G24" s="223">
        <v>54.12</v>
      </c>
      <c r="H24" s="217">
        <v>17.77</v>
      </c>
      <c r="I24" s="217">
        <v>1.29</v>
      </c>
      <c r="J24" s="194"/>
      <c r="K24" s="196"/>
      <c r="L24" s="196"/>
      <c r="M24" s="58"/>
    </row>
    <row r="25" spans="1:13" ht="24.75" customHeight="1">
      <c r="A25" s="64" t="s">
        <v>65</v>
      </c>
      <c r="B25" s="316" t="s">
        <v>302</v>
      </c>
      <c r="C25" s="317"/>
      <c r="D25" s="318"/>
      <c r="E25" s="182" t="s">
        <v>303</v>
      </c>
      <c r="F25" s="170">
        <v>9.61</v>
      </c>
      <c r="G25" s="170"/>
      <c r="H25" s="217">
        <v>8.33</v>
      </c>
      <c r="I25" s="217">
        <v>1.28</v>
      </c>
      <c r="J25" s="194"/>
      <c r="K25" s="196"/>
      <c r="L25" s="196"/>
      <c r="M25" s="58"/>
    </row>
    <row r="26" spans="1:13" ht="24.75" customHeight="1">
      <c r="A26" s="64" t="s">
        <v>65</v>
      </c>
      <c r="B26" s="316" t="s">
        <v>310</v>
      </c>
      <c r="C26" s="317"/>
      <c r="D26" s="318"/>
      <c r="E26" s="182" t="s">
        <v>311</v>
      </c>
      <c r="F26" s="170">
        <v>9.61</v>
      </c>
      <c r="G26" s="170"/>
      <c r="H26" s="217">
        <v>8.33</v>
      </c>
      <c r="I26" s="217">
        <v>1.28</v>
      </c>
      <c r="J26" s="194"/>
      <c r="K26" s="196"/>
      <c r="L26" s="196"/>
      <c r="M26" s="58"/>
    </row>
    <row r="27" spans="1:13" ht="22.5" customHeight="1">
      <c r="A27" s="64" t="s">
        <v>65</v>
      </c>
      <c r="B27" s="288" t="s">
        <v>324</v>
      </c>
      <c r="C27" s="289"/>
      <c r="D27" s="279"/>
      <c r="E27" s="63" t="s">
        <v>323</v>
      </c>
      <c r="F27" s="167">
        <v>1.38</v>
      </c>
      <c r="G27" s="170"/>
      <c r="H27" s="194">
        <v>0.1</v>
      </c>
      <c r="I27" s="194">
        <v>1.28</v>
      </c>
      <c r="J27" s="194"/>
      <c r="K27" s="196"/>
      <c r="L27" s="196"/>
      <c r="M27" s="58"/>
    </row>
    <row r="28" spans="1:13" ht="25.5" customHeight="1">
      <c r="A28" s="64" t="s">
        <v>65</v>
      </c>
      <c r="B28" s="288" t="s">
        <v>289</v>
      </c>
      <c r="C28" s="289"/>
      <c r="D28" s="279"/>
      <c r="E28" s="63" t="s">
        <v>294</v>
      </c>
      <c r="F28" s="167">
        <v>8.23</v>
      </c>
      <c r="G28" s="170"/>
      <c r="H28" s="194">
        <v>8.23</v>
      </c>
      <c r="I28" s="194"/>
      <c r="J28" s="194"/>
      <c r="K28" s="196"/>
      <c r="L28" s="196"/>
      <c r="M28" s="58"/>
    </row>
    <row r="29" spans="1:13" ht="22.5" customHeight="1">
      <c r="A29" s="64" t="s">
        <v>65</v>
      </c>
      <c r="B29" s="316" t="s">
        <v>312</v>
      </c>
      <c r="C29" s="317"/>
      <c r="D29" s="318"/>
      <c r="E29" s="182" t="s">
        <v>313</v>
      </c>
      <c r="F29" s="49">
        <v>3.41</v>
      </c>
      <c r="G29" s="170">
        <v>3.41</v>
      </c>
      <c r="H29" s="194"/>
      <c r="I29" s="194"/>
      <c r="J29" s="194"/>
      <c r="K29" s="196"/>
      <c r="L29" s="196"/>
      <c r="M29" s="58"/>
    </row>
    <row r="30" spans="1:13" ht="24">
      <c r="A30" s="64" t="s">
        <v>65</v>
      </c>
      <c r="B30" s="339" t="s">
        <v>314</v>
      </c>
      <c r="C30" s="340"/>
      <c r="D30" s="341"/>
      <c r="E30" s="220" t="s">
        <v>315</v>
      </c>
      <c r="F30" s="221">
        <v>3.41</v>
      </c>
      <c r="G30" s="219">
        <v>3.41</v>
      </c>
      <c r="H30" s="194"/>
      <c r="I30" s="194"/>
      <c r="J30" s="194"/>
      <c r="K30" s="196"/>
      <c r="L30" s="196"/>
      <c r="M30" s="58"/>
    </row>
    <row r="31" spans="1:13" ht="22.5" customHeight="1">
      <c r="A31" s="64" t="s">
        <v>65</v>
      </c>
      <c r="B31" s="285">
        <v>2101102</v>
      </c>
      <c r="C31" s="286"/>
      <c r="D31" s="287"/>
      <c r="E31" s="63" t="s">
        <v>325</v>
      </c>
      <c r="F31" s="183">
        <v>3.41</v>
      </c>
      <c r="G31" s="219">
        <v>3.41</v>
      </c>
      <c r="H31" s="194"/>
      <c r="I31" s="194"/>
      <c r="J31" s="194"/>
      <c r="K31" s="196"/>
      <c r="L31" s="196"/>
      <c r="M31" s="58"/>
    </row>
    <row r="32" spans="1:13" ht="22.5" customHeight="1">
      <c r="A32" s="64" t="s">
        <v>65</v>
      </c>
      <c r="B32" s="316" t="s">
        <v>304</v>
      </c>
      <c r="C32" s="317"/>
      <c r="D32" s="318"/>
      <c r="E32" s="182" t="s">
        <v>305</v>
      </c>
      <c r="F32" s="170">
        <v>55.16</v>
      </c>
      <c r="G32" s="224">
        <v>45.71</v>
      </c>
      <c r="H32" s="224">
        <v>9.44</v>
      </c>
      <c r="I32" s="224">
        <v>0.01</v>
      </c>
      <c r="J32" s="194"/>
      <c r="K32" s="196"/>
      <c r="L32" s="196"/>
      <c r="M32" s="58"/>
    </row>
    <row r="33" spans="1:13" ht="22.5" customHeight="1">
      <c r="A33" s="64" t="s">
        <v>65</v>
      </c>
      <c r="B33" s="316" t="s">
        <v>306</v>
      </c>
      <c r="C33" s="317"/>
      <c r="D33" s="318"/>
      <c r="E33" s="182" t="s">
        <v>307</v>
      </c>
      <c r="F33" s="170">
        <v>55.16</v>
      </c>
      <c r="G33" s="224">
        <v>45.71</v>
      </c>
      <c r="H33" s="217">
        <v>9.44</v>
      </c>
      <c r="I33" s="224">
        <v>0.01</v>
      </c>
      <c r="J33" s="194"/>
      <c r="K33" s="196"/>
      <c r="L33" s="196"/>
      <c r="M33" s="58"/>
    </row>
    <row r="34" spans="1:13" ht="22.5" customHeight="1">
      <c r="A34" s="64" t="s">
        <v>65</v>
      </c>
      <c r="B34" s="288" t="s">
        <v>326</v>
      </c>
      <c r="C34" s="289"/>
      <c r="D34" s="279"/>
      <c r="E34" s="63" t="s">
        <v>327</v>
      </c>
      <c r="F34" s="167">
        <v>55.16</v>
      </c>
      <c r="G34" s="193">
        <v>45.71</v>
      </c>
      <c r="H34" s="193">
        <v>9.44</v>
      </c>
      <c r="I34" s="193">
        <v>0.01</v>
      </c>
      <c r="J34" s="194"/>
      <c r="K34" s="196"/>
      <c r="L34" s="196"/>
      <c r="M34" s="58"/>
    </row>
    <row r="35" spans="1:13" ht="22.5" customHeight="1">
      <c r="A35" s="64" t="s">
        <v>65</v>
      </c>
      <c r="B35" s="316" t="s">
        <v>318</v>
      </c>
      <c r="C35" s="317"/>
      <c r="D35" s="318"/>
      <c r="E35" s="182" t="s">
        <v>319</v>
      </c>
      <c r="F35" s="170">
        <v>5</v>
      </c>
      <c r="G35" s="170">
        <v>5</v>
      </c>
      <c r="H35" s="194"/>
      <c r="I35" s="194"/>
      <c r="J35" s="194"/>
      <c r="K35" s="196"/>
      <c r="L35" s="196"/>
      <c r="M35" s="58"/>
    </row>
    <row r="36" spans="1:13" ht="22.5" customHeight="1">
      <c r="A36" s="64" t="s">
        <v>65</v>
      </c>
      <c r="B36" s="316" t="s">
        <v>320</v>
      </c>
      <c r="C36" s="317"/>
      <c r="D36" s="318"/>
      <c r="E36" s="182" t="s">
        <v>321</v>
      </c>
      <c r="F36" s="170">
        <v>5</v>
      </c>
      <c r="G36" s="218">
        <v>5</v>
      </c>
      <c r="H36" s="194"/>
      <c r="I36" s="194"/>
      <c r="J36" s="194"/>
      <c r="K36" s="196"/>
      <c r="L36" s="196"/>
      <c r="M36" s="58"/>
    </row>
    <row r="37" spans="1:13" ht="22.5" customHeight="1">
      <c r="A37" s="64" t="s">
        <v>65</v>
      </c>
      <c r="B37" s="285">
        <v>2210201</v>
      </c>
      <c r="C37" s="286"/>
      <c r="D37" s="287"/>
      <c r="E37" s="63" t="s">
        <v>297</v>
      </c>
      <c r="F37" s="219">
        <v>5</v>
      </c>
      <c r="G37" s="167">
        <v>5</v>
      </c>
      <c r="H37" s="194"/>
      <c r="I37" s="194"/>
      <c r="J37" s="194"/>
      <c r="K37" s="196"/>
      <c r="L37" s="196"/>
      <c r="M37" s="58"/>
    </row>
    <row r="38" spans="1:13" ht="22.5" customHeight="1">
      <c r="A38" s="64"/>
      <c r="B38" s="288"/>
      <c r="C38" s="289"/>
      <c r="D38" s="279"/>
      <c r="E38" s="63"/>
      <c r="F38" s="72">
        <f>SUM(G38:J38)</f>
        <v>0</v>
      </c>
      <c r="G38" s="72"/>
      <c r="H38" s="72"/>
      <c r="I38" s="72"/>
      <c r="J38" s="72"/>
      <c r="K38" s="58"/>
      <c r="L38" s="58"/>
      <c r="M38" s="58"/>
    </row>
    <row r="39" spans="1:13" ht="39.75" customHeight="1">
      <c r="A39" s="338"/>
      <c r="B39" s="338"/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</row>
    <row r="40" spans="1:13" ht="12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</row>
  </sheetData>
  <sheetProtection/>
  <mergeCells count="39">
    <mergeCell ref="B24:D24"/>
    <mergeCell ref="B26:D26"/>
    <mergeCell ref="B29:D29"/>
    <mergeCell ref="B30:D30"/>
    <mergeCell ref="B38:D38"/>
    <mergeCell ref="B25:D25"/>
    <mergeCell ref="B27:D27"/>
    <mergeCell ref="B35:D35"/>
    <mergeCell ref="B36:D36"/>
    <mergeCell ref="B37:D37"/>
    <mergeCell ref="B31:D31"/>
    <mergeCell ref="B32:D32"/>
    <mergeCell ref="A39:M39"/>
    <mergeCell ref="B17:D17"/>
    <mergeCell ref="B19:D19"/>
    <mergeCell ref="B20:D20"/>
    <mergeCell ref="B21:D21"/>
    <mergeCell ref="B22:D22"/>
    <mergeCell ref="B33:D33"/>
    <mergeCell ref="B34:D34"/>
    <mergeCell ref="B28:D28"/>
    <mergeCell ref="B23:D23"/>
    <mergeCell ref="B7:D7"/>
    <mergeCell ref="B14:D14"/>
    <mergeCell ref="B15:D15"/>
    <mergeCell ref="B16:D16"/>
    <mergeCell ref="B9:D9"/>
    <mergeCell ref="B8:D8"/>
    <mergeCell ref="B10:D10"/>
    <mergeCell ref="B11:D11"/>
    <mergeCell ref="B12:D12"/>
    <mergeCell ref="B13:D13"/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7"/>
  <sheetViews>
    <sheetView showGridLines="0" showZeros="0" zoomScalePageLayoutView="0" workbookViewId="0" topLeftCell="A1">
      <selection activeCell="F7" sqref="F7"/>
    </sheetView>
  </sheetViews>
  <sheetFormatPr defaultColWidth="9.33203125" defaultRowHeight="11.25"/>
  <cols>
    <col min="1" max="1" width="5.5" style="42" bestFit="1" customWidth="1"/>
    <col min="2" max="2" width="4.33203125" style="42" bestFit="1" customWidth="1"/>
    <col min="3" max="3" width="8.83203125" style="42" customWidth="1"/>
    <col min="4" max="4" width="43.5" style="42" customWidth="1"/>
    <col min="5" max="5" width="11.33203125" style="42" customWidth="1"/>
    <col min="6" max="6" width="10.5" style="42" customWidth="1"/>
    <col min="7" max="7" width="13.33203125" style="42" customWidth="1"/>
    <col min="8" max="8" width="15.33203125" style="42" customWidth="1"/>
    <col min="9" max="10" width="9.16015625" style="42" customWidth="1"/>
    <col min="11" max="11" width="12.66015625" style="42" customWidth="1"/>
    <col min="12" max="240" width="9.16015625" style="42" customWidth="1"/>
    <col min="241" max="16384" width="9.33203125" style="42" customWidth="1"/>
  </cols>
  <sheetData>
    <row r="1" spans="1:11" ht="30" customHeight="1">
      <c r="A1" s="329" t="s">
        <v>111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5.75" customHeight="1">
      <c r="A2"/>
      <c r="B2"/>
      <c r="C2"/>
      <c r="D2"/>
      <c r="E2"/>
      <c r="F2"/>
      <c r="G2"/>
      <c r="K2" s="85" t="s">
        <v>112</v>
      </c>
    </row>
    <row r="3" spans="1:11" ht="18" customHeight="1">
      <c r="A3" s="227" t="s">
        <v>278</v>
      </c>
      <c r="B3" s="80"/>
      <c r="C3" s="80"/>
      <c r="D3" s="80"/>
      <c r="E3" s="101"/>
      <c r="F3"/>
      <c r="G3" s="102"/>
      <c r="K3" s="106" t="s">
        <v>23</v>
      </c>
    </row>
    <row r="4" spans="1:11" s="41" customFormat="1" ht="12">
      <c r="A4" s="314" t="s">
        <v>68</v>
      </c>
      <c r="B4" s="314"/>
      <c r="C4" s="314"/>
      <c r="D4" s="282" t="s">
        <v>69</v>
      </c>
      <c r="E4" s="312" t="s">
        <v>92</v>
      </c>
      <c r="F4" s="312"/>
      <c r="G4" s="312"/>
      <c r="H4" s="312"/>
      <c r="I4" s="312"/>
      <c r="J4" s="312"/>
      <c r="K4" s="312"/>
    </row>
    <row r="5" spans="1:11" s="41" customFormat="1" ht="12" customHeight="1">
      <c r="A5" s="320" t="s">
        <v>70</v>
      </c>
      <c r="B5" s="320" t="s">
        <v>71</v>
      </c>
      <c r="C5" s="320" t="s">
        <v>72</v>
      </c>
      <c r="D5" s="283"/>
      <c r="E5" s="312" t="s">
        <v>56</v>
      </c>
      <c r="F5" s="312" t="s">
        <v>28</v>
      </c>
      <c r="G5" s="312"/>
      <c r="H5" s="312" t="s">
        <v>263</v>
      </c>
      <c r="I5" s="312" t="s">
        <v>265</v>
      </c>
      <c r="J5" s="312" t="s">
        <v>267</v>
      </c>
      <c r="K5" s="312" t="s">
        <v>98</v>
      </c>
    </row>
    <row r="6" spans="1:11" s="41" customFormat="1" ht="57.75" customHeight="1">
      <c r="A6" s="321"/>
      <c r="B6" s="321"/>
      <c r="C6" s="321"/>
      <c r="D6" s="284"/>
      <c r="E6" s="312"/>
      <c r="F6" s="65" t="s">
        <v>59</v>
      </c>
      <c r="G6" s="29" t="s">
        <v>60</v>
      </c>
      <c r="H6" s="312"/>
      <c r="I6" s="312"/>
      <c r="J6" s="312"/>
      <c r="K6" s="312"/>
    </row>
    <row r="7" spans="1:11" s="41" customFormat="1" ht="20.25" customHeight="1">
      <c r="A7" s="82"/>
      <c r="B7" s="82"/>
      <c r="C7" s="82"/>
      <c r="D7" s="83" t="s">
        <v>56</v>
      </c>
      <c r="E7" s="29">
        <v>225.99</v>
      </c>
      <c r="F7" s="29">
        <v>225.99</v>
      </c>
      <c r="G7" s="29"/>
      <c r="H7" s="29"/>
      <c r="I7" s="29"/>
      <c r="J7" s="29"/>
      <c r="K7" s="29"/>
    </row>
    <row r="8" spans="1:11" ht="18" customHeight="1">
      <c r="A8" s="228" t="s">
        <v>75</v>
      </c>
      <c r="B8" s="228"/>
      <c r="C8" s="228"/>
      <c r="D8" s="229" t="s">
        <v>76</v>
      </c>
      <c r="E8" s="251">
        <v>29.23</v>
      </c>
      <c r="F8" s="251">
        <v>29.23</v>
      </c>
      <c r="G8" s="194"/>
      <c r="H8" s="196"/>
      <c r="I8" s="196"/>
      <c r="J8" s="196"/>
      <c r="K8" s="196"/>
    </row>
    <row r="9" spans="1:11" ht="18" customHeight="1">
      <c r="A9" s="228"/>
      <c r="B9" s="228" t="s">
        <v>77</v>
      </c>
      <c r="C9" s="228"/>
      <c r="D9" s="229" t="s">
        <v>31</v>
      </c>
      <c r="E9" s="251">
        <v>29.23</v>
      </c>
      <c r="F9" s="251">
        <v>29.23</v>
      </c>
      <c r="G9" s="194"/>
      <c r="H9" s="196"/>
      <c r="I9" s="196"/>
      <c r="J9" s="196"/>
      <c r="K9" s="196"/>
    </row>
    <row r="10" spans="1:11" ht="18" customHeight="1">
      <c r="A10" s="104" t="s">
        <v>78</v>
      </c>
      <c r="B10" s="104" t="s">
        <v>78</v>
      </c>
      <c r="C10" s="104" t="s">
        <v>89</v>
      </c>
      <c r="D10" s="105" t="s">
        <v>32</v>
      </c>
      <c r="E10" s="193">
        <v>3.4</v>
      </c>
      <c r="F10" s="193">
        <v>3.4</v>
      </c>
      <c r="G10" s="194"/>
      <c r="H10" s="196"/>
      <c r="I10" s="196"/>
      <c r="J10" s="196"/>
      <c r="K10" s="196"/>
    </row>
    <row r="11" spans="1:11" ht="18" customHeight="1">
      <c r="A11" s="104" t="s">
        <v>78</v>
      </c>
      <c r="B11" s="104" t="s">
        <v>78</v>
      </c>
      <c r="C11" s="104" t="s">
        <v>79</v>
      </c>
      <c r="D11" s="105" t="s">
        <v>33</v>
      </c>
      <c r="E11" s="193">
        <v>1.38</v>
      </c>
      <c r="F11" s="193">
        <v>1.38</v>
      </c>
      <c r="G11" s="194"/>
      <c r="H11" s="196"/>
      <c r="I11" s="196"/>
      <c r="J11" s="196"/>
      <c r="K11" s="196"/>
    </row>
    <row r="12" spans="1:11" ht="18" customHeight="1">
      <c r="A12" s="104" t="s">
        <v>78</v>
      </c>
      <c r="B12" s="104" t="s">
        <v>78</v>
      </c>
      <c r="C12" s="104" t="s">
        <v>77</v>
      </c>
      <c r="D12" s="105" t="s">
        <v>34</v>
      </c>
      <c r="E12" s="193">
        <v>24.45</v>
      </c>
      <c r="F12" s="199">
        <v>24.45</v>
      </c>
      <c r="G12" s="194"/>
      <c r="H12" s="196"/>
      <c r="I12" s="196"/>
      <c r="J12" s="196"/>
      <c r="K12" s="196"/>
    </row>
    <row r="13" spans="1:11" ht="18" customHeight="1">
      <c r="A13" s="228" t="s">
        <v>80</v>
      </c>
      <c r="B13" s="228"/>
      <c r="C13" s="228"/>
      <c r="D13" s="229" t="s">
        <v>81</v>
      </c>
      <c r="E13" s="251">
        <v>10.04</v>
      </c>
      <c r="F13" s="251">
        <v>10.04</v>
      </c>
      <c r="G13" s="194"/>
      <c r="H13" s="196"/>
      <c r="I13" s="196"/>
      <c r="J13" s="196"/>
      <c r="K13" s="196"/>
    </row>
    <row r="14" spans="1:11" ht="18" customHeight="1">
      <c r="A14" s="228"/>
      <c r="B14" s="228" t="s">
        <v>82</v>
      </c>
      <c r="C14" s="228"/>
      <c r="D14" s="229" t="s">
        <v>36</v>
      </c>
      <c r="E14" s="251">
        <v>10.04</v>
      </c>
      <c r="F14" s="251">
        <v>10.04</v>
      </c>
      <c r="G14" s="194"/>
      <c r="H14" s="196"/>
      <c r="I14" s="196"/>
      <c r="J14" s="196"/>
      <c r="K14" s="196"/>
    </row>
    <row r="15" spans="1:11" ht="18" customHeight="1">
      <c r="A15" s="104" t="s">
        <v>78</v>
      </c>
      <c r="B15" s="104" t="s">
        <v>78</v>
      </c>
      <c r="C15" s="104" t="s">
        <v>89</v>
      </c>
      <c r="D15" s="105" t="s">
        <v>37</v>
      </c>
      <c r="E15" s="193">
        <v>6.63</v>
      </c>
      <c r="F15" s="193">
        <v>6.63</v>
      </c>
      <c r="G15" s="194"/>
      <c r="H15" s="196"/>
      <c r="I15" s="196"/>
      <c r="J15" s="196"/>
      <c r="K15" s="196"/>
    </row>
    <row r="16" spans="1:11" ht="18" customHeight="1">
      <c r="A16" s="104" t="s">
        <v>78</v>
      </c>
      <c r="B16" s="104" t="s">
        <v>78</v>
      </c>
      <c r="C16" s="104" t="s">
        <v>79</v>
      </c>
      <c r="D16" s="105" t="s">
        <v>38</v>
      </c>
      <c r="E16" s="193">
        <v>3.41</v>
      </c>
      <c r="F16" s="199">
        <v>3.41</v>
      </c>
      <c r="G16" s="194"/>
      <c r="H16" s="196"/>
      <c r="I16" s="196"/>
      <c r="J16" s="196"/>
      <c r="K16" s="196"/>
    </row>
    <row r="17" spans="1:11" ht="18" customHeight="1">
      <c r="A17" s="228" t="s">
        <v>83</v>
      </c>
      <c r="B17" s="228"/>
      <c r="C17" s="228"/>
      <c r="D17" s="229" t="s">
        <v>84</v>
      </c>
      <c r="E17" s="251">
        <v>171.96</v>
      </c>
      <c r="F17" s="251">
        <v>171.96</v>
      </c>
      <c r="G17" s="194"/>
      <c r="H17" s="196"/>
      <c r="I17" s="196"/>
      <c r="J17" s="196"/>
      <c r="K17" s="196"/>
    </row>
    <row r="18" spans="1:11" ht="18" customHeight="1">
      <c r="A18" s="228"/>
      <c r="B18" s="228" t="s">
        <v>85</v>
      </c>
      <c r="C18" s="228"/>
      <c r="D18" s="229" t="s">
        <v>40</v>
      </c>
      <c r="E18" s="251">
        <v>171.96</v>
      </c>
      <c r="F18" s="251">
        <v>171.96</v>
      </c>
      <c r="G18" s="194"/>
      <c r="H18" s="196"/>
      <c r="I18" s="196"/>
      <c r="J18" s="196"/>
      <c r="K18" s="196"/>
    </row>
    <row r="19" spans="1:11" ht="18" customHeight="1">
      <c r="A19" s="104" t="s">
        <v>78</v>
      </c>
      <c r="B19" s="104" t="s">
        <v>78</v>
      </c>
      <c r="C19" s="104" t="s">
        <v>89</v>
      </c>
      <c r="D19" s="105" t="s">
        <v>41</v>
      </c>
      <c r="E19" s="193">
        <v>116.8</v>
      </c>
      <c r="F19" s="193">
        <v>116.8</v>
      </c>
      <c r="G19" s="194"/>
      <c r="H19" s="196"/>
      <c r="I19" s="196"/>
      <c r="J19" s="196"/>
      <c r="K19" s="196"/>
    </row>
    <row r="20" spans="1:11" ht="18" customHeight="1">
      <c r="A20" s="104" t="s">
        <v>78</v>
      </c>
      <c r="B20" s="104" t="s">
        <v>78</v>
      </c>
      <c r="C20" s="104" t="s">
        <v>86</v>
      </c>
      <c r="D20" s="105" t="s">
        <v>45</v>
      </c>
      <c r="E20" s="193">
        <v>55.16</v>
      </c>
      <c r="F20" s="193">
        <v>55.16</v>
      </c>
      <c r="G20" s="194"/>
      <c r="H20" s="196"/>
      <c r="I20" s="196"/>
      <c r="J20" s="196"/>
      <c r="K20" s="196"/>
    </row>
    <row r="21" spans="1:11" ht="18" customHeight="1">
      <c r="A21" s="228" t="s">
        <v>87</v>
      </c>
      <c r="B21" s="228"/>
      <c r="C21" s="228"/>
      <c r="D21" s="229" t="s">
        <v>88</v>
      </c>
      <c r="E21" s="251">
        <v>14.76</v>
      </c>
      <c r="F21" s="251">
        <v>14.76</v>
      </c>
      <c r="G21" s="194"/>
      <c r="H21" s="196"/>
      <c r="I21" s="196"/>
      <c r="J21" s="196"/>
      <c r="K21" s="196"/>
    </row>
    <row r="22" spans="1:11" ht="18" customHeight="1">
      <c r="A22" s="228"/>
      <c r="B22" s="228" t="s">
        <v>79</v>
      </c>
      <c r="C22" s="228"/>
      <c r="D22" s="229" t="s">
        <v>47</v>
      </c>
      <c r="E22" s="251">
        <v>14.76</v>
      </c>
      <c r="F22" s="251">
        <v>14.76</v>
      </c>
      <c r="G22" s="194"/>
      <c r="H22" s="196"/>
      <c r="I22" s="196"/>
      <c r="J22" s="196"/>
      <c r="K22" s="196"/>
    </row>
    <row r="23" spans="1:11" ht="18" customHeight="1">
      <c r="A23" s="104" t="s">
        <v>78</v>
      </c>
      <c r="B23" s="104" t="s">
        <v>78</v>
      </c>
      <c r="C23" s="104" t="s">
        <v>89</v>
      </c>
      <c r="D23" s="105" t="s">
        <v>48</v>
      </c>
      <c r="E23" s="193">
        <v>14.76</v>
      </c>
      <c r="F23" s="193">
        <v>14.76</v>
      </c>
      <c r="G23" s="194"/>
      <c r="H23" s="196"/>
      <c r="I23" s="196"/>
      <c r="J23" s="196"/>
      <c r="K23" s="196"/>
    </row>
    <row r="24" spans="1:11" ht="18" customHeight="1">
      <c r="A24" s="104"/>
      <c r="B24" s="104"/>
      <c r="C24" s="104"/>
      <c r="D24" s="76"/>
      <c r="E24" s="194"/>
      <c r="F24" s="192"/>
      <c r="G24" s="194"/>
      <c r="H24" s="196"/>
      <c r="I24" s="196"/>
      <c r="J24" s="196"/>
      <c r="K24" s="196"/>
    </row>
    <row r="25" spans="1:11" ht="18" customHeight="1">
      <c r="A25" s="104"/>
      <c r="B25" s="104"/>
      <c r="C25" s="104"/>
      <c r="D25" s="105"/>
      <c r="E25" s="194"/>
      <c r="F25" s="192"/>
      <c r="G25" s="194"/>
      <c r="H25" s="196"/>
      <c r="I25" s="196"/>
      <c r="J25" s="196"/>
      <c r="K25" s="196"/>
    </row>
    <row r="26" spans="2:8" ht="17.25" customHeight="1">
      <c r="B26"/>
      <c r="C26"/>
      <c r="D26"/>
      <c r="E26"/>
      <c r="F26"/>
      <c r="G26"/>
      <c r="H26"/>
    </row>
    <row r="27" spans="1:12" ht="51" customHeight="1">
      <c r="A27" s="342"/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</row>
  </sheetData>
  <sheetProtection/>
  <mergeCells count="14">
    <mergeCell ref="A1:K1"/>
    <mergeCell ref="A4:C4"/>
    <mergeCell ref="E4:K4"/>
    <mergeCell ref="F5:G5"/>
    <mergeCell ref="A27:L27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8"/>
  <sheetViews>
    <sheetView showGridLines="0" showZeros="0" zoomScalePageLayoutView="0" workbookViewId="0" topLeftCell="A4">
      <selection activeCell="J11" sqref="J11"/>
    </sheetView>
  </sheetViews>
  <sheetFormatPr defaultColWidth="9.16015625" defaultRowHeight="12.75" customHeight="1"/>
  <cols>
    <col min="1" max="2" width="7.33203125" style="92" customWidth="1"/>
    <col min="3" max="3" width="49.5" style="0" customWidth="1"/>
    <col min="4" max="6" width="16" style="0" customWidth="1"/>
  </cols>
  <sheetData>
    <row r="1" spans="1:6" ht="24.75" customHeight="1">
      <c r="A1" s="345" t="s">
        <v>113</v>
      </c>
      <c r="B1" s="345"/>
      <c r="C1" s="345"/>
      <c r="D1" s="345"/>
      <c r="E1" s="345"/>
      <c r="F1" s="345"/>
    </row>
    <row r="2" spans="1:6" ht="15.75" customHeight="1">
      <c r="A2" s="59"/>
      <c r="B2" s="59"/>
      <c r="C2" s="59"/>
      <c r="D2" s="59"/>
      <c r="F2" s="85" t="s">
        <v>114</v>
      </c>
    </row>
    <row r="3" spans="1:6" s="42" customFormat="1" ht="15.75" customHeight="1">
      <c r="A3" s="346" t="s">
        <v>278</v>
      </c>
      <c r="B3" s="346"/>
      <c r="C3" s="347"/>
      <c r="D3" s="93"/>
      <c r="F3" s="85" t="s">
        <v>23</v>
      </c>
    </row>
    <row r="4" spans="1:6" s="41" customFormat="1" ht="12" customHeight="1">
      <c r="A4" s="348" t="s">
        <v>68</v>
      </c>
      <c r="B4" s="348"/>
      <c r="C4" s="322" t="s">
        <v>69</v>
      </c>
      <c r="D4" s="331" t="s">
        <v>115</v>
      </c>
      <c r="E4" s="332"/>
      <c r="F4" s="333"/>
    </row>
    <row r="5" spans="1:6" s="41" customFormat="1" ht="12" customHeight="1">
      <c r="A5" s="94" t="s">
        <v>70</v>
      </c>
      <c r="B5" s="94" t="s">
        <v>71</v>
      </c>
      <c r="C5" s="322"/>
      <c r="D5" s="49" t="s">
        <v>56</v>
      </c>
      <c r="E5" s="49" t="s">
        <v>116</v>
      </c>
      <c r="F5" s="49" t="s">
        <v>117</v>
      </c>
    </row>
    <row r="6" spans="1:6" s="41" customFormat="1" ht="12" customHeight="1">
      <c r="A6" s="94"/>
      <c r="B6" s="94"/>
      <c r="C6" s="49" t="s">
        <v>118</v>
      </c>
      <c r="D6" s="49">
        <v>225.99</v>
      </c>
      <c r="E6" s="277">
        <f>SUM(E7+E21+E49)</f>
        <v>187.06999999999996</v>
      </c>
      <c r="F6" s="49">
        <v>38.92</v>
      </c>
    </row>
    <row r="7" spans="1:6" s="42" customFormat="1" ht="12" customHeight="1">
      <c r="A7" s="96">
        <v>301</v>
      </c>
      <c r="B7" s="96"/>
      <c r="C7" s="97" t="s">
        <v>61</v>
      </c>
      <c r="D7" s="167">
        <f>SUM(D8:D20)</f>
        <v>183.47999999999996</v>
      </c>
      <c r="E7" s="167">
        <f>SUM(E8:E20)</f>
        <v>183.47999999999996</v>
      </c>
      <c r="F7" s="183"/>
    </row>
    <row r="8" spans="1:7" s="42" customFormat="1" ht="12" customHeight="1">
      <c r="A8" s="96"/>
      <c r="B8" s="96" t="s">
        <v>89</v>
      </c>
      <c r="C8" s="97" t="s">
        <v>119</v>
      </c>
      <c r="D8" s="201">
        <v>70.17</v>
      </c>
      <c r="E8" s="201">
        <v>70.17</v>
      </c>
      <c r="F8" s="212"/>
      <c r="G8" s="56"/>
    </row>
    <row r="9" spans="1:6" s="42" customFormat="1" ht="12" customHeight="1">
      <c r="A9" s="96"/>
      <c r="B9" s="96" t="s">
        <v>79</v>
      </c>
      <c r="C9" s="97" t="s">
        <v>120</v>
      </c>
      <c r="D9" s="201">
        <v>43.68</v>
      </c>
      <c r="E9" s="201">
        <v>43.68</v>
      </c>
      <c r="F9" s="212"/>
    </row>
    <row r="10" spans="1:7" s="42" customFormat="1" ht="12" customHeight="1">
      <c r="A10" s="96"/>
      <c r="B10" s="96" t="s">
        <v>121</v>
      </c>
      <c r="C10" s="97" t="s">
        <v>122</v>
      </c>
      <c r="D10" s="201">
        <v>5.85</v>
      </c>
      <c r="E10" s="201">
        <v>5.85</v>
      </c>
      <c r="F10" s="212"/>
      <c r="G10" s="56"/>
    </row>
    <row r="11" spans="1:7" s="42" customFormat="1" ht="12" customHeight="1">
      <c r="A11" s="96"/>
      <c r="B11" s="96" t="s">
        <v>123</v>
      </c>
      <c r="C11" s="97" t="s">
        <v>124</v>
      </c>
      <c r="D11" s="167"/>
      <c r="E11" s="167"/>
      <c r="F11" s="212"/>
      <c r="G11" s="56"/>
    </row>
    <row r="12" spans="1:7" s="42" customFormat="1" ht="12" customHeight="1">
      <c r="A12" s="96"/>
      <c r="B12" s="96" t="s">
        <v>93</v>
      </c>
      <c r="C12" s="97" t="s">
        <v>125</v>
      </c>
      <c r="D12" s="167">
        <v>14.06</v>
      </c>
      <c r="E12" s="167">
        <v>14.06</v>
      </c>
      <c r="F12" s="212"/>
      <c r="G12" s="56"/>
    </row>
    <row r="13" spans="1:7" s="42" customFormat="1" ht="12" customHeight="1">
      <c r="A13" s="96"/>
      <c r="B13" s="96" t="s">
        <v>126</v>
      </c>
      <c r="C13" s="97" t="s">
        <v>127</v>
      </c>
      <c r="D13" s="167">
        <v>24.45</v>
      </c>
      <c r="E13" s="167">
        <v>24.45</v>
      </c>
      <c r="F13" s="212"/>
      <c r="G13" s="56"/>
    </row>
    <row r="14" spans="1:7" s="42" customFormat="1" ht="12" customHeight="1">
      <c r="A14" s="96"/>
      <c r="B14" s="96" t="s">
        <v>128</v>
      </c>
      <c r="C14" s="97" t="s">
        <v>129</v>
      </c>
      <c r="D14" s="167"/>
      <c r="E14" s="167"/>
      <c r="F14" s="212"/>
      <c r="G14" s="56"/>
    </row>
    <row r="15" spans="1:7" s="42" customFormat="1" ht="12" customHeight="1">
      <c r="A15" s="96"/>
      <c r="B15" s="96" t="s">
        <v>130</v>
      </c>
      <c r="C15" s="97" t="s">
        <v>131</v>
      </c>
      <c r="D15" s="167">
        <v>10.04</v>
      </c>
      <c r="E15" s="167">
        <v>10.04</v>
      </c>
      <c r="F15" s="212"/>
      <c r="G15" s="56"/>
    </row>
    <row r="16" spans="1:7" s="42" customFormat="1" ht="12" customHeight="1">
      <c r="A16" s="96"/>
      <c r="B16" s="96" t="s">
        <v>82</v>
      </c>
      <c r="C16" s="97" t="s">
        <v>132</v>
      </c>
      <c r="D16" s="167"/>
      <c r="E16" s="167"/>
      <c r="F16" s="212"/>
      <c r="G16" s="56"/>
    </row>
    <row r="17" spans="1:7" s="42" customFormat="1" ht="12" customHeight="1">
      <c r="A17" s="96"/>
      <c r="B17" s="96" t="s">
        <v>133</v>
      </c>
      <c r="C17" s="97" t="s">
        <v>134</v>
      </c>
      <c r="D17" s="167">
        <v>0.47</v>
      </c>
      <c r="E17" s="167">
        <v>0.47</v>
      </c>
      <c r="F17" s="212"/>
      <c r="G17" s="56"/>
    </row>
    <row r="18" spans="1:7" s="42" customFormat="1" ht="12" customHeight="1">
      <c r="A18" s="96"/>
      <c r="B18" s="96" t="s">
        <v>135</v>
      </c>
      <c r="C18" s="97" t="s">
        <v>48</v>
      </c>
      <c r="D18" s="167">
        <v>14.76</v>
      </c>
      <c r="E18" s="167">
        <v>14.76</v>
      </c>
      <c r="F18" s="212"/>
      <c r="G18" s="56"/>
    </row>
    <row r="19" spans="1:7" s="42" customFormat="1" ht="12" customHeight="1">
      <c r="A19" s="96"/>
      <c r="B19" s="96" t="s">
        <v>136</v>
      </c>
      <c r="C19" s="97" t="s">
        <v>137</v>
      </c>
      <c r="D19" s="183"/>
      <c r="E19" s="167"/>
      <c r="F19" s="212"/>
      <c r="G19" s="56"/>
    </row>
    <row r="20" spans="1:7" s="42" customFormat="1" ht="12" customHeight="1">
      <c r="A20" s="96"/>
      <c r="B20" s="96" t="s">
        <v>138</v>
      </c>
      <c r="C20" s="97" t="s">
        <v>139</v>
      </c>
      <c r="D20" s="183"/>
      <c r="E20" s="167">
        <v>0</v>
      </c>
      <c r="F20" s="212"/>
      <c r="G20" s="56"/>
    </row>
    <row r="21" spans="1:7" s="42" customFormat="1" ht="12" customHeight="1">
      <c r="A21" s="96" t="s">
        <v>140</v>
      </c>
      <c r="B21" s="96"/>
      <c r="C21" s="97" t="s">
        <v>62</v>
      </c>
      <c r="D21" s="167">
        <v>38.92</v>
      </c>
      <c r="E21" s="167"/>
      <c r="F21" s="167">
        <v>38.92</v>
      </c>
      <c r="G21" s="56"/>
    </row>
    <row r="22" spans="1:6" s="42" customFormat="1" ht="12" customHeight="1">
      <c r="A22" s="96"/>
      <c r="B22" s="96" t="s">
        <v>89</v>
      </c>
      <c r="C22" s="97" t="s">
        <v>141</v>
      </c>
      <c r="D22" s="167">
        <v>4.5</v>
      </c>
      <c r="E22" s="167"/>
      <c r="F22" s="167">
        <v>4.5</v>
      </c>
    </row>
    <row r="23" spans="1:6" s="42" customFormat="1" ht="12" customHeight="1">
      <c r="A23" s="96"/>
      <c r="B23" s="96" t="s">
        <v>79</v>
      </c>
      <c r="C23" s="97" t="s">
        <v>142</v>
      </c>
      <c r="D23" s="167"/>
      <c r="E23" s="167"/>
      <c r="F23" s="167"/>
    </row>
    <row r="24" spans="1:6" s="42" customFormat="1" ht="12" customHeight="1">
      <c r="A24" s="96"/>
      <c r="B24" s="96" t="s">
        <v>121</v>
      </c>
      <c r="C24" s="97" t="s">
        <v>143</v>
      </c>
      <c r="D24" s="167"/>
      <c r="E24" s="167"/>
      <c r="F24" s="167"/>
    </row>
    <row r="25" spans="1:6" s="42" customFormat="1" ht="12" customHeight="1">
      <c r="A25" s="96"/>
      <c r="B25" s="96" t="s">
        <v>85</v>
      </c>
      <c r="C25" s="97" t="s">
        <v>144</v>
      </c>
      <c r="D25" s="167"/>
      <c r="E25" s="167"/>
      <c r="F25" s="167"/>
    </row>
    <row r="26" spans="1:6" s="42" customFormat="1" ht="12" customHeight="1">
      <c r="A26" s="96"/>
      <c r="B26" s="96" t="s">
        <v>77</v>
      </c>
      <c r="C26" s="97" t="s">
        <v>145</v>
      </c>
      <c r="D26" s="167">
        <v>0.2</v>
      </c>
      <c r="E26" s="167"/>
      <c r="F26" s="167">
        <v>0.2</v>
      </c>
    </row>
    <row r="27" spans="1:6" s="42" customFormat="1" ht="12" customHeight="1">
      <c r="A27" s="96"/>
      <c r="B27" s="96" t="s">
        <v>123</v>
      </c>
      <c r="C27" s="97" t="s">
        <v>146</v>
      </c>
      <c r="D27" s="167">
        <v>0.32</v>
      </c>
      <c r="E27" s="167"/>
      <c r="F27" s="167">
        <v>0.32</v>
      </c>
    </row>
    <row r="28" spans="1:6" s="42" customFormat="1" ht="12" customHeight="1">
      <c r="A28" s="96"/>
      <c r="B28" s="96" t="s">
        <v>93</v>
      </c>
      <c r="C28" s="97" t="s">
        <v>147</v>
      </c>
      <c r="D28" s="167"/>
      <c r="E28" s="167"/>
      <c r="F28" s="167"/>
    </row>
    <row r="29" spans="1:6" s="42" customFormat="1" ht="12" customHeight="1">
      <c r="A29" s="96"/>
      <c r="B29" s="96" t="s">
        <v>126</v>
      </c>
      <c r="C29" s="97" t="s">
        <v>148</v>
      </c>
      <c r="D29" s="167">
        <v>11.01</v>
      </c>
      <c r="E29" s="167"/>
      <c r="F29" s="167">
        <v>11.01</v>
      </c>
    </row>
    <row r="30" spans="1:6" s="42" customFormat="1" ht="12" customHeight="1">
      <c r="A30" s="96"/>
      <c r="B30" s="96" t="s">
        <v>128</v>
      </c>
      <c r="C30" s="97" t="s">
        <v>149</v>
      </c>
      <c r="D30" s="167"/>
      <c r="E30" s="167"/>
      <c r="F30" s="167"/>
    </row>
    <row r="31" spans="1:6" s="42" customFormat="1" ht="12" customHeight="1">
      <c r="A31" s="96"/>
      <c r="B31" s="96" t="s">
        <v>82</v>
      </c>
      <c r="C31" s="97" t="s">
        <v>150</v>
      </c>
      <c r="D31" s="167">
        <v>2.07</v>
      </c>
      <c r="E31" s="167"/>
      <c r="F31" s="167">
        <v>2.07</v>
      </c>
    </row>
    <row r="32" spans="1:6" s="42" customFormat="1" ht="12" customHeight="1">
      <c r="A32" s="96"/>
      <c r="B32" s="96" t="s">
        <v>133</v>
      </c>
      <c r="C32" s="97" t="s">
        <v>151</v>
      </c>
      <c r="D32" s="167"/>
      <c r="E32" s="167"/>
      <c r="F32" s="167"/>
    </row>
    <row r="33" spans="1:6" s="42" customFormat="1" ht="12" customHeight="1">
      <c r="A33" s="96"/>
      <c r="B33" s="96" t="s">
        <v>135</v>
      </c>
      <c r="C33" s="97" t="s">
        <v>152</v>
      </c>
      <c r="D33" s="167">
        <v>1</v>
      </c>
      <c r="E33" s="167"/>
      <c r="F33" s="167">
        <v>1</v>
      </c>
    </row>
    <row r="34" spans="1:6" s="42" customFormat="1" ht="12" customHeight="1">
      <c r="A34" s="96"/>
      <c r="B34" s="96" t="s">
        <v>136</v>
      </c>
      <c r="C34" s="97" t="s">
        <v>153</v>
      </c>
      <c r="D34" s="167"/>
      <c r="E34" s="167"/>
      <c r="F34" s="167"/>
    </row>
    <row r="35" spans="1:6" s="42" customFormat="1" ht="12" customHeight="1">
      <c r="A35" s="96"/>
      <c r="B35" s="96" t="s">
        <v>154</v>
      </c>
      <c r="C35" s="97" t="s">
        <v>155</v>
      </c>
      <c r="D35" s="167">
        <v>0.5</v>
      </c>
      <c r="E35" s="167"/>
      <c r="F35" s="167">
        <v>0.5</v>
      </c>
    </row>
    <row r="36" spans="1:6" s="42" customFormat="1" ht="12" customHeight="1">
      <c r="A36" s="96"/>
      <c r="B36" s="96" t="s">
        <v>156</v>
      </c>
      <c r="C36" s="97" t="s">
        <v>157</v>
      </c>
      <c r="D36" s="167"/>
      <c r="E36" s="167"/>
      <c r="F36" s="167"/>
    </row>
    <row r="37" spans="1:6" s="42" customFormat="1" ht="12" customHeight="1">
      <c r="A37" s="96"/>
      <c r="B37" s="96" t="s">
        <v>158</v>
      </c>
      <c r="C37" s="97" t="s">
        <v>159</v>
      </c>
      <c r="D37" s="167"/>
      <c r="E37" s="167"/>
      <c r="F37" s="167"/>
    </row>
    <row r="38" spans="1:6" s="42" customFormat="1" ht="12" customHeight="1">
      <c r="A38" s="96"/>
      <c r="B38" s="96" t="s">
        <v>160</v>
      </c>
      <c r="C38" s="98" t="s">
        <v>161</v>
      </c>
      <c r="D38" s="167"/>
      <c r="E38" s="167"/>
      <c r="F38" s="167"/>
    </row>
    <row r="39" spans="1:6" s="42" customFormat="1" ht="12" customHeight="1">
      <c r="A39" s="96"/>
      <c r="B39" s="96" t="s">
        <v>162</v>
      </c>
      <c r="C39" s="58" t="s">
        <v>163</v>
      </c>
      <c r="D39" s="167"/>
      <c r="E39" s="167"/>
      <c r="F39" s="167"/>
    </row>
    <row r="40" spans="1:6" s="42" customFormat="1" ht="12" customHeight="1">
      <c r="A40" s="96"/>
      <c r="B40" s="96" t="s">
        <v>164</v>
      </c>
      <c r="C40" s="58" t="s">
        <v>165</v>
      </c>
      <c r="D40" s="167"/>
      <c r="E40" s="167"/>
      <c r="F40" s="167"/>
    </row>
    <row r="41" spans="1:6" s="42" customFormat="1" ht="12" customHeight="1">
      <c r="A41" s="96"/>
      <c r="B41" s="96" t="s">
        <v>166</v>
      </c>
      <c r="C41" s="58" t="s">
        <v>167</v>
      </c>
      <c r="D41" s="167"/>
      <c r="E41" s="167"/>
      <c r="F41" s="167"/>
    </row>
    <row r="42" spans="1:6" s="42" customFormat="1" ht="12" customHeight="1">
      <c r="A42" s="96"/>
      <c r="B42" s="96" t="s">
        <v>168</v>
      </c>
      <c r="C42" s="58" t="s">
        <v>169</v>
      </c>
      <c r="D42" s="167"/>
      <c r="E42" s="167"/>
      <c r="F42" s="167"/>
    </row>
    <row r="43" spans="1:6" s="42" customFormat="1" ht="12" customHeight="1">
      <c r="A43" s="96"/>
      <c r="B43" s="96" t="s">
        <v>170</v>
      </c>
      <c r="C43" s="97" t="s">
        <v>171</v>
      </c>
      <c r="D43" s="167">
        <v>2.46</v>
      </c>
      <c r="E43" s="167"/>
      <c r="F43" s="167">
        <v>2.46</v>
      </c>
    </row>
    <row r="44" spans="1:6" s="42" customFormat="1" ht="12" customHeight="1">
      <c r="A44" s="96"/>
      <c r="B44" s="96" t="s">
        <v>172</v>
      </c>
      <c r="C44" s="97" t="s">
        <v>173</v>
      </c>
      <c r="D44" s="167"/>
      <c r="E44" s="167"/>
      <c r="F44" s="167"/>
    </row>
    <row r="45" spans="1:6" s="42" customFormat="1" ht="12" customHeight="1">
      <c r="A45" s="96"/>
      <c r="B45" s="96" t="s">
        <v>174</v>
      </c>
      <c r="C45" s="97" t="s">
        <v>175</v>
      </c>
      <c r="D45" s="167">
        <v>4.8</v>
      </c>
      <c r="E45" s="167"/>
      <c r="F45" s="167">
        <v>4.8</v>
      </c>
    </row>
    <row r="46" spans="1:6" s="42" customFormat="1" ht="12" customHeight="1">
      <c r="A46" s="96"/>
      <c r="B46" s="96" t="s">
        <v>176</v>
      </c>
      <c r="C46" s="97" t="s">
        <v>177</v>
      </c>
      <c r="D46" s="167">
        <v>10.85</v>
      </c>
      <c r="E46" s="167"/>
      <c r="F46" s="167">
        <v>10.85</v>
      </c>
    </row>
    <row r="47" spans="1:6" s="42" customFormat="1" ht="12" customHeight="1">
      <c r="A47" s="96"/>
      <c r="B47" s="96" t="s">
        <v>178</v>
      </c>
      <c r="C47" s="97" t="s">
        <v>179</v>
      </c>
      <c r="D47" s="167"/>
      <c r="E47" s="167"/>
      <c r="F47" s="167"/>
    </row>
    <row r="48" spans="1:8" s="42" customFormat="1" ht="12" customHeight="1">
      <c r="A48" s="96"/>
      <c r="B48" s="96" t="s">
        <v>138</v>
      </c>
      <c r="C48" s="97" t="s">
        <v>180</v>
      </c>
      <c r="D48" s="167">
        <v>1.21</v>
      </c>
      <c r="E48" s="167"/>
      <c r="F48" s="167">
        <v>1.21</v>
      </c>
      <c r="G48" s="56"/>
      <c r="H48" s="56"/>
    </row>
    <row r="49" spans="1:7" s="42" customFormat="1" ht="12" customHeight="1">
      <c r="A49" s="96" t="s">
        <v>181</v>
      </c>
      <c r="B49" s="96"/>
      <c r="C49" s="97" t="s">
        <v>182</v>
      </c>
      <c r="D49" s="167">
        <v>3.59</v>
      </c>
      <c r="E49" s="167">
        <v>3.59</v>
      </c>
      <c r="F49" s="212"/>
      <c r="G49" s="56"/>
    </row>
    <row r="50" spans="1:7" s="42" customFormat="1" ht="12" customHeight="1">
      <c r="A50" s="96"/>
      <c r="B50" s="96" t="s">
        <v>89</v>
      </c>
      <c r="C50" s="97" t="s">
        <v>183</v>
      </c>
      <c r="D50" s="167"/>
      <c r="E50" s="167"/>
      <c r="F50" s="212"/>
      <c r="G50" s="56"/>
    </row>
    <row r="51" spans="1:6" s="42" customFormat="1" ht="12" customHeight="1">
      <c r="A51" s="96"/>
      <c r="B51" s="96" t="s">
        <v>79</v>
      </c>
      <c r="C51" s="97" t="s">
        <v>184</v>
      </c>
      <c r="D51" s="167">
        <v>3.57</v>
      </c>
      <c r="E51" s="167">
        <v>3.57</v>
      </c>
      <c r="F51" s="183"/>
    </row>
    <row r="52" spans="1:7" s="42" customFormat="1" ht="12" customHeight="1">
      <c r="A52" s="96"/>
      <c r="B52" s="96" t="s">
        <v>121</v>
      </c>
      <c r="C52" s="97" t="s">
        <v>185</v>
      </c>
      <c r="D52" s="167"/>
      <c r="E52" s="167"/>
      <c r="F52" s="212"/>
      <c r="G52" s="56"/>
    </row>
    <row r="53" spans="1:7" s="42" customFormat="1" ht="12" customHeight="1">
      <c r="A53" s="96"/>
      <c r="B53" s="96" t="s">
        <v>85</v>
      </c>
      <c r="C53" s="97" t="s">
        <v>186</v>
      </c>
      <c r="D53" s="167"/>
      <c r="E53" s="167"/>
      <c r="F53" s="212"/>
      <c r="G53" s="56"/>
    </row>
    <row r="54" spans="1:7" s="42" customFormat="1" ht="12" customHeight="1">
      <c r="A54" s="96"/>
      <c r="B54" s="96" t="s">
        <v>77</v>
      </c>
      <c r="C54" s="97" t="s">
        <v>187</v>
      </c>
      <c r="D54" s="167"/>
      <c r="E54" s="167"/>
      <c r="F54" s="212"/>
      <c r="G54" s="56"/>
    </row>
    <row r="55" spans="1:7" s="42" customFormat="1" ht="12" customHeight="1">
      <c r="A55" s="96"/>
      <c r="B55" s="96" t="s">
        <v>123</v>
      </c>
      <c r="C55" s="97" t="s">
        <v>188</v>
      </c>
      <c r="D55" s="167"/>
      <c r="E55" s="167"/>
      <c r="F55" s="212"/>
      <c r="G55" s="56"/>
    </row>
    <row r="56" spans="1:7" s="42" customFormat="1" ht="12" customHeight="1">
      <c r="A56" s="96"/>
      <c r="B56" s="96" t="s">
        <v>93</v>
      </c>
      <c r="C56" s="97" t="s">
        <v>189</v>
      </c>
      <c r="D56" s="167"/>
      <c r="E56" s="167"/>
      <c r="F56" s="212"/>
      <c r="G56" s="56"/>
    </row>
    <row r="57" spans="1:7" s="42" customFormat="1" ht="12" customHeight="1">
      <c r="A57" s="96"/>
      <c r="B57" s="96" t="s">
        <v>126</v>
      </c>
      <c r="C57" s="97" t="s">
        <v>190</v>
      </c>
      <c r="D57" s="167"/>
      <c r="E57" s="167"/>
      <c r="F57" s="212"/>
      <c r="G57" s="56"/>
    </row>
    <row r="58" spans="1:7" s="42" customFormat="1" ht="12" customHeight="1">
      <c r="A58" s="96"/>
      <c r="B58" s="96" t="s">
        <v>128</v>
      </c>
      <c r="C58" s="97" t="s">
        <v>191</v>
      </c>
      <c r="D58" s="167"/>
      <c r="E58" s="167"/>
      <c r="F58" s="212"/>
      <c r="G58" s="56"/>
    </row>
    <row r="59" spans="1:7" s="42" customFormat="1" ht="12" customHeight="1">
      <c r="A59" s="96"/>
      <c r="B59" s="96" t="s">
        <v>130</v>
      </c>
      <c r="C59" s="97" t="s">
        <v>192</v>
      </c>
      <c r="D59" s="167"/>
      <c r="E59" s="167"/>
      <c r="F59" s="212"/>
      <c r="G59" s="56"/>
    </row>
    <row r="60" spans="1:6" s="42" customFormat="1" ht="12" customHeight="1">
      <c r="A60" s="96"/>
      <c r="B60" s="96" t="s">
        <v>138</v>
      </c>
      <c r="C60" s="97" t="s">
        <v>193</v>
      </c>
      <c r="D60" s="167">
        <v>0.02</v>
      </c>
      <c r="E60" s="167">
        <v>0.02</v>
      </c>
      <c r="F60" s="212"/>
    </row>
    <row r="61" spans="1:9" ht="12" customHeight="1">
      <c r="A61" s="96" t="s">
        <v>194</v>
      </c>
      <c r="B61" s="96"/>
      <c r="C61" s="58" t="s">
        <v>195</v>
      </c>
      <c r="D61" s="183"/>
      <c r="E61" s="238"/>
      <c r="F61" s="239"/>
      <c r="I61" s="100"/>
    </row>
    <row r="62" spans="1:9" ht="12" customHeight="1">
      <c r="A62" s="96"/>
      <c r="B62" s="96" t="s">
        <v>89</v>
      </c>
      <c r="C62" s="99" t="s">
        <v>196</v>
      </c>
      <c r="D62" s="183"/>
      <c r="E62" s="238"/>
      <c r="F62" s="239"/>
      <c r="H62" s="100"/>
      <c r="I62" s="100"/>
    </row>
    <row r="63" spans="1:8" ht="12" customHeight="1">
      <c r="A63" s="96"/>
      <c r="B63" s="96" t="s">
        <v>79</v>
      </c>
      <c r="C63" s="99" t="s">
        <v>197</v>
      </c>
      <c r="D63" s="183"/>
      <c r="E63" s="238"/>
      <c r="F63" s="239"/>
      <c r="G63" s="100"/>
      <c r="H63" s="100"/>
    </row>
    <row r="64" spans="1:7" ht="12" customHeight="1">
      <c r="A64" s="96"/>
      <c r="B64" s="96" t="s">
        <v>121</v>
      </c>
      <c r="C64" s="99" t="s">
        <v>198</v>
      </c>
      <c r="D64" s="183"/>
      <c r="E64" s="238"/>
      <c r="F64" s="238"/>
      <c r="G64" s="100"/>
    </row>
    <row r="65" spans="1:6" ht="12" customHeight="1">
      <c r="A65" s="96"/>
      <c r="B65" s="96" t="s">
        <v>77</v>
      </c>
      <c r="C65" s="99" t="s">
        <v>199</v>
      </c>
      <c r="D65" s="183"/>
      <c r="E65" s="238"/>
      <c r="F65" s="238"/>
    </row>
    <row r="66" spans="1:6" ht="12" customHeight="1">
      <c r="A66" s="96"/>
      <c r="B66" s="96" t="s">
        <v>123</v>
      </c>
      <c r="C66" s="99" t="s">
        <v>200</v>
      </c>
      <c r="D66" s="183"/>
      <c r="E66" s="238"/>
      <c r="F66" s="238"/>
    </row>
    <row r="67" spans="1:6" ht="12" customHeight="1">
      <c r="A67" s="96"/>
      <c r="B67" s="96" t="s">
        <v>93</v>
      </c>
      <c r="C67" s="99" t="s">
        <v>201</v>
      </c>
      <c r="D67" s="183"/>
      <c r="E67" s="238"/>
      <c r="F67" s="238"/>
    </row>
    <row r="68" spans="1:6" ht="12" customHeight="1">
      <c r="A68" s="96"/>
      <c r="B68" s="96" t="s">
        <v>126</v>
      </c>
      <c r="C68" s="99" t="s">
        <v>202</v>
      </c>
      <c r="D68" s="183"/>
      <c r="E68" s="238"/>
      <c r="F68" s="238"/>
    </row>
    <row r="69" spans="1:6" ht="12" customHeight="1">
      <c r="A69" s="96"/>
      <c r="B69" s="96" t="s">
        <v>128</v>
      </c>
      <c r="C69" s="99" t="s">
        <v>203</v>
      </c>
      <c r="D69" s="99"/>
      <c r="E69" s="67"/>
      <c r="F69" s="67"/>
    </row>
    <row r="70" spans="1:6" ht="12" customHeight="1">
      <c r="A70" s="96"/>
      <c r="B70" s="96" t="s">
        <v>130</v>
      </c>
      <c r="C70" s="99" t="s">
        <v>204</v>
      </c>
      <c r="D70" s="99"/>
      <c r="E70" s="67"/>
      <c r="F70" s="67"/>
    </row>
    <row r="71" spans="1:6" ht="12" customHeight="1">
      <c r="A71" s="96"/>
      <c r="B71" s="96" t="s">
        <v>82</v>
      </c>
      <c r="C71" s="99" t="s">
        <v>205</v>
      </c>
      <c r="D71" s="99"/>
      <c r="E71" s="67"/>
      <c r="F71" s="67"/>
    </row>
    <row r="72" spans="1:6" ht="12" customHeight="1">
      <c r="A72" s="96"/>
      <c r="B72" s="96" t="s">
        <v>133</v>
      </c>
      <c r="C72" s="99" t="s">
        <v>206</v>
      </c>
      <c r="D72" s="99"/>
      <c r="E72" s="67"/>
      <c r="F72" s="67"/>
    </row>
    <row r="73" spans="1:6" ht="12" customHeight="1">
      <c r="A73" s="96"/>
      <c r="B73" s="96" t="s">
        <v>135</v>
      </c>
      <c r="C73" s="99" t="s">
        <v>207</v>
      </c>
      <c r="D73" s="99"/>
      <c r="E73" s="67"/>
      <c r="F73" s="67"/>
    </row>
    <row r="74" spans="1:6" ht="12" customHeight="1">
      <c r="A74" s="96"/>
      <c r="B74" s="96" t="s">
        <v>208</v>
      </c>
      <c r="C74" s="99" t="s">
        <v>209</v>
      </c>
      <c r="D74" s="99"/>
      <c r="E74" s="67"/>
      <c r="F74" s="67"/>
    </row>
    <row r="75" spans="1:6" ht="12" customHeight="1">
      <c r="A75" s="96"/>
      <c r="B75" s="96" t="s">
        <v>210</v>
      </c>
      <c r="C75" s="99" t="s">
        <v>211</v>
      </c>
      <c r="D75" s="99"/>
      <c r="E75" s="67"/>
      <c r="F75" s="67"/>
    </row>
    <row r="76" spans="1:6" ht="12" customHeight="1">
      <c r="A76" s="96"/>
      <c r="B76" s="96" t="s">
        <v>212</v>
      </c>
      <c r="C76" s="99" t="s">
        <v>213</v>
      </c>
      <c r="D76" s="99"/>
      <c r="E76" s="67"/>
      <c r="F76" s="67"/>
    </row>
    <row r="77" spans="1:6" ht="12" customHeight="1">
      <c r="A77" s="96"/>
      <c r="B77" s="96" t="s">
        <v>138</v>
      </c>
      <c r="C77" s="99" t="s">
        <v>214</v>
      </c>
      <c r="D77" s="99"/>
      <c r="E77" s="67"/>
      <c r="F77" s="67"/>
    </row>
    <row r="78" spans="1:6" ht="42" customHeight="1">
      <c r="A78" s="343"/>
      <c r="B78" s="344"/>
      <c r="C78" s="344"/>
      <c r="D78" s="344"/>
      <c r="E78" s="344"/>
      <c r="F78" s="344"/>
    </row>
  </sheetData>
  <sheetProtection/>
  <mergeCells count="6">
    <mergeCell ref="A78:F78"/>
    <mergeCell ref="C4:C5"/>
    <mergeCell ref="A1:F1"/>
    <mergeCell ref="A3:C3"/>
    <mergeCell ref="A4:B4"/>
    <mergeCell ref="D4:F4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H29" sqref="H29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88" customFormat="1" ht="27">
      <c r="A1" s="280" t="s">
        <v>215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3" s="42" customFormat="1" ht="17.25" customHeight="1">
      <c r="A2" s="89"/>
      <c r="B2" s="90"/>
      <c r="C2" s="90"/>
      <c r="D2" s="90"/>
      <c r="E2" s="90"/>
      <c r="F2" s="90"/>
      <c r="G2" s="90"/>
      <c r="H2" s="90"/>
      <c r="L2" s="89"/>
      <c r="M2" s="91" t="s">
        <v>216</v>
      </c>
    </row>
    <row r="3" spans="1:13" ht="18.75" customHeight="1">
      <c r="A3" s="346" t="s">
        <v>278</v>
      </c>
      <c r="B3" s="346"/>
      <c r="C3" s="346"/>
      <c r="D3" s="80"/>
      <c r="E3" s="80"/>
      <c r="F3" s="80"/>
      <c r="G3" s="80"/>
      <c r="H3" s="80"/>
      <c r="K3" s="42"/>
      <c r="L3" s="300" t="s">
        <v>23</v>
      </c>
      <c r="M3" s="300"/>
    </row>
    <row r="4" spans="1:13" s="18" customFormat="1" ht="27" customHeight="1">
      <c r="A4" s="314" t="s">
        <v>53</v>
      </c>
      <c r="B4" s="314" t="s">
        <v>68</v>
      </c>
      <c r="C4" s="314"/>
      <c r="D4" s="314"/>
      <c r="E4" s="322" t="s">
        <v>69</v>
      </c>
      <c r="F4" s="322" t="s">
        <v>101</v>
      </c>
      <c r="G4" s="322"/>
      <c r="H4" s="322"/>
      <c r="I4" s="322"/>
      <c r="J4" s="322"/>
      <c r="K4" s="322"/>
      <c r="L4" s="322"/>
      <c r="M4" s="322"/>
    </row>
    <row r="5" spans="1:13" s="18" customFormat="1" ht="27" customHeight="1">
      <c r="A5" s="314"/>
      <c r="B5" s="50" t="s">
        <v>70</v>
      </c>
      <c r="C5" s="50" t="s">
        <v>71</v>
      </c>
      <c r="D5" s="49" t="s">
        <v>72</v>
      </c>
      <c r="E5" s="322"/>
      <c r="F5" s="49" t="s">
        <v>56</v>
      </c>
      <c r="G5" s="29" t="s">
        <v>104</v>
      </c>
      <c r="H5" s="29" t="s">
        <v>105</v>
      </c>
      <c r="I5" s="29" t="s">
        <v>106</v>
      </c>
      <c r="J5" s="29" t="s">
        <v>107</v>
      </c>
      <c r="K5" s="29" t="s">
        <v>108</v>
      </c>
      <c r="L5" s="29" t="s">
        <v>109</v>
      </c>
      <c r="M5" s="29" t="s">
        <v>110</v>
      </c>
    </row>
    <row r="6" spans="1:13" s="18" customFormat="1" ht="24" customHeight="1">
      <c r="A6" s="81"/>
      <c r="B6" s="82"/>
      <c r="C6" s="82"/>
      <c r="D6" s="82"/>
      <c r="E6" s="83" t="s">
        <v>56</v>
      </c>
      <c r="F6" s="84">
        <f>SUM(G6:J6)</f>
        <v>0</v>
      </c>
      <c r="G6" s="84">
        <f>SUM(G7:G20)</f>
        <v>0</v>
      </c>
      <c r="H6" s="84">
        <f>SUM(H7:H20)</f>
        <v>0</v>
      </c>
      <c r="I6" s="84">
        <f>SUM(I7:I20)</f>
        <v>0</v>
      </c>
      <c r="J6" s="84">
        <f>SUM(J7:J20)</f>
        <v>0</v>
      </c>
      <c r="K6" s="86"/>
      <c r="L6" s="86"/>
      <c r="M6" s="87"/>
    </row>
    <row r="7" spans="1:13" ht="24" customHeight="1">
      <c r="A7" s="64"/>
      <c r="B7" s="36"/>
      <c r="C7" s="36"/>
      <c r="D7" s="36"/>
      <c r="E7" s="63"/>
      <c r="F7" s="72">
        <f>SUM(G7:J7)</f>
        <v>0</v>
      </c>
      <c r="G7" s="72"/>
      <c r="H7" s="72"/>
      <c r="I7" s="72"/>
      <c r="J7" s="72"/>
      <c r="K7" s="58"/>
      <c r="L7" s="58"/>
      <c r="M7" s="58"/>
    </row>
    <row r="8" spans="1:13" ht="24" customHeight="1">
      <c r="A8" s="64"/>
      <c r="B8" s="36"/>
      <c r="C8" s="36"/>
      <c r="D8" s="36"/>
      <c r="E8" s="63"/>
      <c r="F8" s="72">
        <f aca="true" t="shared" si="0" ref="F8:F19">SUM(G8:J8)</f>
        <v>0</v>
      </c>
      <c r="G8" s="72"/>
      <c r="H8" s="72"/>
      <c r="I8" s="72"/>
      <c r="J8" s="72"/>
      <c r="K8" s="58"/>
      <c r="L8" s="58"/>
      <c r="M8" s="58"/>
    </row>
    <row r="9" spans="1:13" ht="24" customHeight="1">
      <c r="A9" s="64"/>
      <c r="B9" s="36"/>
      <c r="C9" s="36"/>
      <c r="D9" s="36"/>
      <c r="E9" s="63"/>
      <c r="F9" s="72">
        <f t="shared" si="0"/>
        <v>0</v>
      </c>
      <c r="G9" s="72"/>
      <c r="H9" s="72"/>
      <c r="I9" s="72"/>
      <c r="J9" s="72"/>
      <c r="K9" s="58"/>
      <c r="L9" s="58"/>
      <c r="M9" s="58"/>
    </row>
    <row r="10" spans="1:13" ht="24" customHeight="1">
      <c r="A10" s="64"/>
      <c r="B10" s="36"/>
      <c r="C10" s="36"/>
      <c r="D10" s="36"/>
      <c r="E10" s="63"/>
      <c r="F10" s="72">
        <f t="shared" si="0"/>
        <v>0</v>
      </c>
      <c r="G10" s="72"/>
      <c r="H10" s="72"/>
      <c r="I10" s="72"/>
      <c r="J10" s="72"/>
      <c r="K10" s="58"/>
      <c r="L10" s="58"/>
      <c r="M10" s="58"/>
    </row>
    <row r="11" spans="1:13" ht="24" customHeight="1">
      <c r="A11" s="64"/>
      <c r="B11" s="36"/>
      <c r="C11" s="36"/>
      <c r="D11" s="36"/>
      <c r="E11" s="63"/>
      <c r="F11" s="72">
        <f t="shared" si="0"/>
        <v>0</v>
      </c>
      <c r="G11" s="72"/>
      <c r="H11" s="72"/>
      <c r="I11" s="72"/>
      <c r="J11" s="72"/>
      <c r="K11" s="58"/>
      <c r="L11" s="58"/>
      <c r="M11" s="58"/>
    </row>
    <row r="12" spans="1:13" ht="24" customHeight="1">
      <c r="A12" s="64"/>
      <c r="B12" s="36"/>
      <c r="C12" s="36"/>
      <c r="D12" s="36"/>
      <c r="E12" s="63"/>
      <c r="F12" s="72">
        <f t="shared" si="0"/>
        <v>0</v>
      </c>
      <c r="G12" s="72"/>
      <c r="H12" s="72"/>
      <c r="I12" s="72"/>
      <c r="J12" s="72"/>
      <c r="K12" s="58"/>
      <c r="L12" s="58"/>
      <c r="M12" s="58"/>
    </row>
    <row r="13" spans="1:13" ht="24" customHeight="1">
      <c r="A13" s="64"/>
      <c r="B13" s="36"/>
      <c r="C13" s="36"/>
      <c r="D13" s="36"/>
      <c r="E13" s="63"/>
      <c r="F13" s="72">
        <f t="shared" si="0"/>
        <v>0</v>
      </c>
      <c r="G13" s="72"/>
      <c r="H13" s="72"/>
      <c r="I13" s="72"/>
      <c r="J13" s="72"/>
      <c r="K13" s="58"/>
      <c r="L13" s="58"/>
      <c r="M13" s="58"/>
    </row>
    <row r="14" spans="1:13" ht="24" customHeight="1">
      <c r="A14" s="64"/>
      <c r="B14" s="36"/>
      <c r="C14" s="36"/>
      <c r="D14" s="36"/>
      <c r="E14" s="63"/>
      <c r="F14" s="72">
        <f t="shared" si="0"/>
        <v>0</v>
      </c>
      <c r="G14" s="72"/>
      <c r="H14" s="72"/>
      <c r="I14" s="72"/>
      <c r="J14" s="72"/>
      <c r="K14" s="58"/>
      <c r="L14" s="58"/>
      <c r="M14" s="58"/>
    </row>
    <row r="15" spans="1:13" ht="24" customHeight="1">
      <c r="A15" s="64"/>
      <c r="B15" s="36"/>
      <c r="C15" s="36"/>
      <c r="D15" s="36"/>
      <c r="E15" s="63"/>
      <c r="F15" s="72">
        <f t="shared" si="0"/>
        <v>0</v>
      </c>
      <c r="G15" s="72"/>
      <c r="H15" s="72"/>
      <c r="I15" s="72"/>
      <c r="J15" s="72"/>
      <c r="K15" s="58"/>
      <c r="L15" s="58"/>
      <c r="M15" s="58"/>
    </row>
    <row r="16" spans="1:13" ht="22.5" customHeight="1">
      <c r="A16" s="76"/>
      <c r="B16" s="36"/>
      <c r="C16" s="36"/>
      <c r="D16" s="36"/>
      <c r="E16" s="63"/>
      <c r="F16" s="72">
        <f t="shared" si="0"/>
        <v>0</v>
      </c>
      <c r="G16" s="72"/>
      <c r="H16" s="72"/>
      <c r="I16" s="72"/>
      <c r="J16" s="72"/>
      <c r="K16" s="58"/>
      <c r="L16" s="58"/>
      <c r="M16" s="58"/>
    </row>
    <row r="17" spans="1:13" ht="12.75" customHeight="1">
      <c r="A17" s="64"/>
      <c r="B17" s="36"/>
      <c r="C17" s="36"/>
      <c r="D17" s="36"/>
      <c r="E17" s="63"/>
      <c r="F17" s="72">
        <f t="shared" si="0"/>
        <v>0</v>
      </c>
      <c r="G17" s="72"/>
      <c r="H17" s="72"/>
      <c r="I17" s="72"/>
      <c r="J17" s="72"/>
      <c r="K17" s="58"/>
      <c r="L17" s="58"/>
      <c r="M17" s="58"/>
    </row>
    <row r="18" spans="1:13" ht="10.5" customHeight="1">
      <c r="A18" s="64"/>
      <c r="B18" s="36"/>
      <c r="C18" s="36"/>
      <c r="D18" s="36"/>
      <c r="E18" s="63"/>
      <c r="F18" s="72">
        <f t="shared" si="0"/>
        <v>0</v>
      </c>
      <c r="G18" s="72"/>
      <c r="H18" s="72"/>
      <c r="I18" s="72"/>
      <c r="J18" s="72"/>
      <c r="K18" s="58"/>
      <c r="L18" s="58"/>
      <c r="M18" s="58"/>
    </row>
    <row r="19" spans="1:13" ht="12.75" customHeight="1">
      <c r="A19" s="64"/>
      <c r="B19" s="36"/>
      <c r="C19" s="36"/>
      <c r="D19" s="36"/>
      <c r="E19" s="63"/>
      <c r="F19" s="72">
        <f t="shared" si="0"/>
        <v>0</v>
      </c>
      <c r="G19" s="72"/>
      <c r="H19" s="72"/>
      <c r="I19" s="72"/>
      <c r="J19" s="72"/>
      <c r="K19" s="58"/>
      <c r="L19" s="58"/>
      <c r="M19" s="58"/>
    </row>
    <row r="20" spans="1:13" ht="12.75" customHeight="1">
      <c r="A20" s="76"/>
      <c r="B20" s="36"/>
      <c r="C20" s="36"/>
      <c r="D20" s="36"/>
      <c r="E20" s="63"/>
      <c r="F20" s="72"/>
      <c r="G20" s="72"/>
      <c r="H20" s="72"/>
      <c r="I20" s="72"/>
      <c r="J20" s="72"/>
      <c r="K20" s="58"/>
      <c r="L20" s="58"/>
      <c r="M20" s="58"/>
    </row>
    <row r="21" spans="1:13" ht="12.75" customHeight="1">
      <c r="A21" s="56" t="s">
        <v>343</v>
      </c>
      <c r="B21" s="56"/>
      <c r="C21" s="56"/>
      <c r="D21" s="56"/>
      <c r="E21" s="56"/>
      <c r="F21" s="56"/>
      <c r="G21" s="56"/>
      <c r="H21" s="56"/>
      <c r="I21" s="56"/>
      <c r="J21" s="56"/>
      <c r="K21" s="42"/>
      <c r="L21" s="42"/>
      <c r="M21" s="42"/>
    </row>
    <row r="22" spans="1:13" ht="33" customHeight="1">
      <c r="A22" s="338"/>
      <c r="B22" s="338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</row>
  </sheetData>
  <sheetProtection/>
  <mergeCells count="8">
    <mergeCell ref="A22:M22"/>
    <mergeCell ref="A4:A5"/>
    <mergeCell ref="E4:E5"/>
    <mergeCell ref="A1:M1"/>
    <mergeCell ref="A3:C3"/>
    <mergeCell ref="L3:M3"/>
    <mergeCell ref="B4:D4"/>
    <mergeCell ref="F4:M4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zoomScalePageLayoutView="0" workbookViewId="0" topLeftCell="A1">
      <selection activeCell="K30" sqref="K30"/>
    </sheetView>
  </sheetViews>
  <sheetFormatPr defaultColWidth="9.33203125" defaultRowHeight="11.25"/>
  <cols>
    <col min="1" max="1" width="24.16015625" style="42" customWidth="1"/>
    <col min="2" max="4" width="7.16015625" style="42" customWidth="1"/>
    <col min="5" max="5" width="11.5" style="42" bestFit="1" customWidth="1"/>
    <col min="6" max="10" width="14.33203125" style="42" customWidth="1"/>
    <col min="11" max="16384" width="9.33203125" style="42" customWidth="1"/>
  </cols>
  <sheetData>
    <row r="1" spans="1:13" ht="35.25" customHeight="1">
      <c r="A1" s="329" t="s">
        <v>217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</row>
    <row r="2" spans="12:13" ht="15.75" customHeight="1">
      <c r="L2" s="299" t="s">
        <v>218</v>
      </c>
      <c r="M2" s="299"/>
    </row>
    <row r="3" spans="1:13" ht="22.5" customHeight="1">
      <c r="A3" s="346" t="s">
        <v>344</v>
      </c>
      <c r="B3" s="346"/>
      <c r="C3" s="346"/>
      <c r="D3" s="80"/>
      <c r="E3" s="80"/>
      <c r="F3" s="80"/>
      <c r="G3" s="80"/>
      <c r="H3" s="80"/>
      <c r="L3" s="300" t="s">
        <v>23</v>
      </c>
      <c r="M3" s="300"/>
    </row>
    <row r="4" spans="1:13" s="41" customFormat="1" ht="24" customHeight="1">
      <c r="A4" s="314" t="s">
        <v>53</v>
      </c>
      <c r="B4" s="314" t="s">
        <v>68</v>
      </c>
      <c r="C4" s="314"/>
      <c r="D4" s="314"/>
      <c r="E4" s="322" t="s">
        <v>69</v>
      </c>
      <c r="F4" s="322" t="s">
        <v>101</v>
      </c>
      <c r="G4" s="322"/>
      <c r="H4" s="322"/>
      <c r="I4" s="322"/>
      <c r="J4" s="322"/>
      <c r="K4" s="322"/>
      <c r="L4" s="322"/>
      <c r="M4" s="322"/>
    </row>
    <row r="5" spans="1:13" s="41" customFormat="1" ht="40.5" customHeight="1">
      <c r="A5" s="314"/>
      <c r="B5" s="50" t="s">
        <v>70</v>
      </c>
      <c r="C5" s="50" t="s">
        <v>71</v>
      </c>
      <c r="D5" s="49" t="s">
        <v>72</v>
      </c>
      <c r="E5" s="322"/>
      <c r="F5" s="49" t="s">
        <v>56</v>
      </c>
      <c r="G5" s="29" t="s">
        <v>104</v>
      </c>
      <c r="H5" s="29" t="s">
        <v>105</v>
      </c>
      <c r="I5" s="29" t="s">
        <v>106</v>
      </c>
      <c r="J5" s="29" t="s">
        <v>107</v>
      </c>
      <c r="K5" s="29" t="s">
        <v>108</v>
      </c>
      <c r="L5" s="29" t="s">
        <v>109</v>
      </c>
      <c r="M5" s="29" t="s">
        <v>110</v>
      </c>
    </row>
    <row r="6" spans="1:13" s="41" customFormat="1" ht="23.25" customHeight="1">
      <c r="A6" s="81"/>
      <c r="B6" s="82"/>
      <c r="C6" s="82"/>
      <c r="D6" s="82"/>
      <c r="E6" s="83" t="s">
        <v>56</v>
      </c>
      <c r="F6" s="84">
        <f>SUM(G6:J6)</f>
        <v>0</v>
      </c>
      <c r="G6" s="84">
        <f>SUM(G7:G20)</f>
        <v>0</v>
      </c>
      <c r="H6" s="84">
        <f>SUM(H7:H20)</f>
        <v>0</v>
      </c>
      <c r="I6" s="84">
        <f>SUM(I7:I20)</f>
        <v>0</v>
      </c>
      <c r="J6" s="84">
        <f>SUM(J7:J20)</f>
        <v>0</v>
      </c>
      <c r="K6" s="86"/>
      <c r="L6" s="86"/>
      <c r="M6" s="87"/>
    </row>
    <row r="7" spans="1:13" s="41" customFormat="1" ht="23.25" customHeight="1">
      <c r="A7" s="64"/>
      <c r="B7" s="36"/>
      <c r="C7" s="36"/>
      <c r="D7" s="36"/>
      <c r="E7" s="63"/>
      <c r="F7" s="72">
        <f>SUM(G7:J7)</f>
        <v>0</v>
      </c>
      <c r="G7" s="72"/>
      <c r="H7" s="72"/>
      <c r="I7" s="72"/>
      <c r="J7" s="72"/>
      <c r="K7" s="58"/>
      <c r="L7" s="58"/>
      <c r="M7" s="58"/>
    </row>
    <row r="8" spans="1:13" s="41" customFormat="1" ht="23.25" customHeight="1">
      <c r="A8" s="64"/>
      <c r="B8" s="36"/>
      <c r="C8" s="36"/>
      <c r="D8" s="36"/>
      <c r="E8" s="63"/>
      <c r="F8" s="72">
        <f aca="true" t="shared" si="0" ref="F8:F19">SUM(G8:J8)</f>
        <v>0</v>
      </c>
      <c r="G8" s="72"/>
      <c r="H8" s="72"/>
      <c r="I8" s="72"/>
      <c r="J8" s="72"/>
      <c r="K8" s="58"/>
      <c r="L8" s="58"/>
      <c r="M8" s="58"/>
    </row>
    <row r="9" spans="1:13" s="41" customFormat="1" ht="23.25" customHeight="1">
      <c r="A9" s="64"/>
      <c r="B9" s="36"/>
      <c r="C9" s="36"/>
      <c r="D9" s="36"/>
      <c r="E9" s="63"/>
      <c r="F9" s="72">
        <f t="shared" si="0"/>
        <v>0</v>
      </c>
      <c r="G9" s="72"/>
      <c r="H9" s="72"/>
      <c r="I9" s="72"/>
      <c r="J9" s="72"/>
      <c r="K9" s="58"/>
      <c r="L9" s="58"/>
      <c r="M9" s="58"/>
    </row>
    <row r="10" spans="1:13" s="41" customFormat="1" ht="23.25" customHeight="1">
      <c r="A10" s="64"/>
      <c r="B10" s="36"/>
      <c r="C10" s="36"/>
      <c r="D10" s="36"/>
      <c r="E10" s="63"/>
      <c r="F10" s="72">
        <f t="shared" si="0"/>
        <v>0</v>
      </c>
      <c r="G10" s="72"/>
      <c r="H10" s="72"/>
      <c r="I10" s="72"/>
      <c r="J10" s="72"/>
      <c r="K10" s="58"/>
      <c r="L10" s="58"/>
      <c r="M10" s="58"/>
    </row>
    <row r="11" spans="1:13" s="41" customFormat="1" ht="23.25" customHeight="1">
      <c r="A11" s="64"/>
      <c r="B11" s="36"/>
      <c r="C11" s="36"/>
      <c r="D11" s="36"/>
      <c r="E11" s="63"/>
      <c r="F11" s="72">
        <f t="shared" si="0"/>
        <v>0</v>
      </c>
      <c r="G11" s="72"/>
      <c r="H11" s="72"/>
      <c r="I11" s="72"/>
      <c r="J11" s="72"/>
      <c r="K11" s="58"/>
      <c r="L11" s="58"/>
      <c r="M11" s="58"/>
    </row>
    <row r="12" spans="1:13" s="41" customFormat="1" ht="23.25" customHeight="1">
      <c r="A12" s="64"/>
      <c r="B12" s="36"/>
      <c r="C12" s="36"/>
      <c r="D12" s="36"/>
      <c r="E12" s="63"/>
      <c r="F12" s="72">
        <f t="shared" si="0"/>
        <v>0</v>
      </c>
      <c r="G12" s="72"/>
      <c r="H12" s="72"/>
      <c r="I12" s="72"/>
      <c r="J12" s="72"/>
      <c r="K12" s="58"/>
      <c r="L12" s="58"/>
      <c r="M12" s="58"/>
    </row>
    <row r="13" spans="1:13" s="41" customFormat="1" ht="23.25" customHeight="1">
      <c r="A13" s="64"/>
      <c r="B13" s="36"/>
      <c r="C13" s="36"/>
      <c r="D13" s="36"/>
      <c r="E13" s="63"/>
      <c r="F13" s="72">
        <f t="shared" si="0"/>
        <v>0</v>
      </c>
      <c r="G13" s="72"/>
      <c r="H13" s="72"/>
      <c r="I13" s="72"/>
      <c r="J13" s="72"/>
      <c r="K13" s="58"/>
      <c r="L13" s="58"/>
      <c r="M13" s="58"/>
    </row>
    <row r="14" spans="1:13" s="41" customFormat="1" ht="23.25" customHeight="1">
      <c r="A14" s="64"/>
      <c r="B14" s="36"/>
      <c r="C14" s="36"/>
      <c r="D14" s="36"/>
      <c r="E14" s="63"/>
      <c r="F14" s="72">
        <f t="shared" si="0"/>
        <v>0</v>
      </c>
      <c r="G14" s="72"/>
      <c r="H14" s="72"/>
      <c r="I14" s="72"/>
      <c r="J14" s="72"/>
      <c r="K14" s="58"/>
      <c r="L14" s="58"/>
      <c r="M14" s="58"/>
    </row>
    <row r="15" spans="1:13" ht="24.75" customHeight="1">
      <c r="A15" s="64"/>
      <c r="B15" s="36"/>
      <c r="C15" s="36"/>
      <c r="D15" s="36"/>
      <c r="E15" s="63"/>
      <c r="F15" s="72">
        <f t="shared" si="0"/>
        <v>0</v>
      </c>
      <c r="G15" s="72"/>
      <c r="H15" s="72"/>
      <c r="I15" s="72"/>
      <c r="J15" s="72"/>
      <c r="K15" s="58"/>
      <c r="L15" s="58"/>
      <c r="M15" s="58"/>
    </row>
    <row r="16" spans="1:13" ht="22.5" customHeight="1">
      <c r="A16" s="76"/>
      <c r="B16" s="36"/>
      <c r="C16" s="36"/>
      <c r="D16" s="36"/>
      <c r="E16" s="63"/>
      <c r="F16" s="72">
        <f t="shared" si="0"/>
        <v>0</v>
      </c>
      <c r="G16" s="72"/>
      <c r="H16" s="72"/>
      <c r="I16" s="72"/>
      <c r="J16" s="72"/>
      <c r="K16" s="58"/>
      <c r="L16" s="58"/>
      <c r="M16" s="58"/>
    </row>
    <row r="17" spans="1:13" ht="12">
      <c r="A17" s="64"/>
      <c r="B17" s="36"/>
      <c r="C17" s="36"/>
      <c r="D17" s="36"/>
      <c r="E17" s="63"/>
      <c r="F17" s="72">
        <f t="shared" si="0"/>
        <v>0</v>
      </c>
      <c r="G17" s="72"/>
      <c r="H17" s="72"/>
      <c r="I17" s="72"/>
      <c r="J17" s="72"/>
      <c r="K17" s="58"/>
      <c r="L17" s="58"/>
      <c r="M17" s="58"/>
    </row>
    <row r="18" spans="1:13" ht="12">
      <c r="A18" s="64"/>
      <c r="B18" s="36"/>
      <c r="C18" s="36"/>
      <c r="D18" s="36"/>
      <c r="E18" s="63"/>
      <c r="F18" s="72">
        <f t="shared" si="0"/>
        <v>0</v>
      </c>
      <c r="G18" s="72"/>
      <c r="H18" s="72"/>
      <c r="I18" s="72"/>
      <c r="J18" s="72"/>
      <c r="K18" s="58"/>
      <c r="L18" s="58"/>
      <c r="M18" s="58"/>
    </row>
    <row r="19" spans="1:13" ht="12">
      <c r="A19" s="64"/>
      <c r="B19" s="36"/>
      <c r="C19" s="36"/>
      <c r="D19" s="36"/>
      <c r="E19" s="63"/>
      <c r="F19" s="72">
        <f t="shared" si="0"/>
        <v>0</v>
      </c>
      <c r="G19" s="72"/>
      <c r="H19" s="72"/>
      <c r="I19" s="72"/>
      <c r="J19" s="72"/>
      <c r="K19" s="58"/>
      <c r="L19" s="58"/>
      <c r="M19" s="58"/>
    </row>
    <row r="20" spans="1:13" ht="12">
      <c r="A20" s="76"/>
      <c r="B20" s="36"/>
      <c r="C20" s="36"/>
      <c r="D20" s="36"/>
      <c r="E20" s="63"/>
      <c r="F20" s="72"/>
      <c r="G20" s="72"/>
      <c r="H20" s="72"/>
      <c r="I20" s="72"/>
      <c r="J20" s="72"/>
      <c r="K20" s="58"/>
      <c r="L20" s="58"/>
      <c r="M20" s="58"/>
    </row>
    <row r="21" spans="1:10" ht="12">
      <c r="A21" s="165" t="s">
        <v>345</v>
      </c>
      <c r="B21" s="56"/>
      <c r="C21" s="56"/>
      <c r="D21" s="56"/>
      <c r="E21" s="56"/>
      <c r="F21" s="56"/>
      <c r="G21" s="56"/>
      <c r="H21" s="56"/>
      <c r="I21" s="56"/>
      <c r="J21" s="56"/>
    </row>
    <row r="22" spans="1:13" ht="14.25">
      <c r="A22" s="349"/>
      <c r="B22" s="338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</row>
    <row r="23" ht="12">
      <c r="E23" s="56"/>
    </row>
    <row r="27" ht="12">
      <c r="G27" s="56"/>
    </row>
    <row r="28" ht="12">
      <c r="C28" s="56"/>
    </row>
  </sheetData>
  <sheetProtection/>
  <mergeCells count="9">
    <mergeCell ref="A22:M22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zoomScalePageLayoutView="0" workbookViewId="0" topLeftCell="A1">
      <selection activeCell="E4" sqref="E4:E5"/>
    </sheetView>
  </sheetViews>
  <sheetFormatPr defaultColWidth="9.16015625" defaultRowHeight="11.25"/>
  <cols>
    <col min="1" max="1" width="34" style="42" customWidth="1"/>
    <col min="2" max="4" width="7.16015625" style="42" customWidth="1"/>
    <col min="5" max="5" width="17.83203125" style="42" customWidth="1"/>
    <col min="6" max="10" width="14.33203125" style="42" customWidth="1"/>
    <col min="11" max="16384" width="9.16015625" style="42" customWidth="1"/>
  </cols>
  <sheetData>
    <row r="1" spans="1:13" ht="35.25" customHeight="1">
      <c r="A1" s="350" t="s">
        <v>276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</row>
    <row r="2" spans="12:13" ht="15.75" customHeight="1">
      <c r="L2" s="299" t="s">
        <v>219</v>
      </c>
      <c r="M2" s="299"/>
    </row>
    <row r="3" spans="1:13" ht="22.5" customHeight="1">
      <c r="A3" s="346" t="s">
        <v>278</v>
      </c>
      <c r="B3" s="346"/>
      <c r="C3" s="346"/>
      <c r="D3" s="80"/>
      <c r="E3" s="80"/>
      <c r="F3" s="80"/>
      <c r="G3" s="80"/>
      <c r="H3" s="80"/>
      <c r="L3" s="300" t="s">
        <v>23</v>
      </c>
      <c r="M3" s="300"/>
    </row>
    <row r="4" spans="1:13" s="41" customFormat="1" ht="24" customHeight="1">
      <c r="A4" s="314" t="s">
        <v>53</v>
      </c>
      <c r="B4" s="314" t="s">
        <v>68</v>
      </c>
      <c r="C4" s="314"/>
      <c r="D4" s="314"/>
      <c r="E4" s="322" t="s">
        <v>69</v>
      </c>
      <c r="F4" s="322" t="s">
        <v>101</v>
      </c>
      <c r="G4" s="322"/>
      <c r="H4" s="322"/>
      <c r="I4" s="322"/>
      <c r="J4" s="322"/>
      <c r="K4" s="322"/>
      <c r="L4" s="322"/>
      <c r="M4" s="322"/>
    </row>
    <row r="5" spans="1:13" s="41" customFormat="1" ht="40.5" customHeight="1">
      <c r="A5" s="314"/>
      <c r="B5" s="50" t="s">
        <v>70</v>
      </c>
      <c r="C5" s="50" t="s">
        <v>71</v>
      </c>
      <c r="D5" s="49" t="s">
        <v>72</v>
      </c>
      <c r="E5" s="322"/>
      <c r="F5" s="49" t="s">
        <v>56</v>
      </c>
      <c r="G5" s="29" t="s">
        <v>104</v>
      </c>
      <c r="H5" s="29" t="s">
        <v>105</v>
      </c>
      <c r="I5" s="29" t="s">
        <v>106</v>
      </c>
      <c r="J5" s="29" t="s">
        <v>107</v>
      </c>
      <c r="K5" s="29" t="s">
        <v>108</v>
      </c>
      <c r="L5" s="29" t="s">
        <v>109</v>
      </c>
      <c r="M5" s="29" t="s">
        <v>110</v>
      </c>
    </row>
    <row r="6" spans="1:13" s="41" customFormat="1" ht="23.25" customHeight="1">
      <c r="A6" s="81"/>
      <c r="B6" s="82"/>
      <c r="C6" s="82"/>
      <c r="D6" s="82"/>
      <c r="E6" s="83" t="s">
        <v>56</v>
      </c>
      <c r="F6" s="84">
        <f>SUM(G6:J6)</f>
        <v>0</v>
      </c>
      <c r="G6" s="84">
        <f>SUM(G7:G20)</f>
        <v>0</v>
      </c>
      <c r="H6" s="84">
        <f>SUM(H7:H20)</f>
        <v>0</v>
      </c>
      <c r="I6" s="84">
        <f>SUM(I7:I20)</f>
        <v>0</v>
      </c>
      <c r="J6" s="84">
        <f>SUM(J7:J20)</f>
        <v>0</v>
      </c>
      <c r="K6" s="86"/>
      <c r="L6" s="86"/>
      <c r="M6" s="87"/>
    </row>
    <row r="7" spans="1:13" s="41" customFormat="1" ht="23.25" customHeight="1">
      <c r="A7" s="64"/>
      <c r="B7" s="36"/>
      <c r="C7" s="36"/>
      <c r="D7" s="36"/>
      <c r="E7" s="63"/>
      <c r="F7" s="72">
        <f>SUM(G7:J7)</f>
        <v>0</v>
      </c>
      <c r="G7" s="72"/>
      <c r="H7" s="72"/>
      <c r="I7" s="72"/>
      <c r="J7" s="72"/>
      <c r="K7" s="58"/>
      <c r="L7" s="58"/>
      <c r="M7" s="58"/>
    </row>
    <row r="8" spans="1:13" s="41" customFormat="1" ht="23.25" customHeight="1">
      <c r="A8" s="64"/>
      <c r="B8" s="36"/>
      <c r="C8" s="36"/>
      <c r="D8" s="36"/>
      <c r="E8" s="63"/>
      <c r="F8" s="72">
        <f aca="true" t="shared" si="0" ref="F8:F19">SUM(G8:J8)</f>
        <v>0</v>
      </c>
      <c r="G8" s="72"/>
      <c r="H8" s="72"/>
      <c r="I8" s="72"/>
      <c r="J8" s="72"/>
      <c r="K8" s="58"/>
      <c r="L8" s="58"/>
      <c r="M8" s="58"/>
    </row>
    <row r="9" spans="1:13" s="41" customFormat="1" ht="23.25" customHeight="1">
      <c r="A9" s="64"/>
      <c r="B9" s="36"/>
      <c r="C9" s="36"/>
      <c r="D9" s="36"/>
      <c r="E9" s="63"/>
      <c r="F9" s="72">
        <f t="shared" si="0"/>
        <v>0</v>
      </c>
      <c r="G9" s="72"/>
      <c r="H9" s="72"/>
      <c r="I9" s="72"/>
      <c r="J9" s="72"/>
      <c r="K9" s="58"/>
      <c r="L9" s="58"/>
      <c r="M9" s="58"/>
    </row>
    <row r="10" spans="1:13" s="41" customFormat="1" ht="23.25" customHeight="1">
      <c r="A10" s="64"/>
      <c r="B10" s="36"/>
      <c r="C10" s="36"/>
      <c r="D10" s="36"/>
      <c r="E10" s="63"/>
      <c r="F10" s="72">
        <f t="shared" si="0"/>
        <v>0</v>
      </c>
      <c r="G10" s="72"/>
      <c r="H10" s="72"/>
      <c r="I10" s="72"/>
      <c r="J10" s="72"/>
      <c r="K10" s="58"/>
      <c r="L10" s="58"/>
      <c r="M10" s="58"/>
    </row>
    <row r="11" spans="1:13" s="41" customFormat="1" ht="23.25" customHeight="1">
      <c r="A11" s="64"/>
      <c r="B11" s="36"/>
      <c r="C11" s="36"/>
      <c r="D11" s="36"/>
      <c r="E11" s="63"/>
      <c r="F11" s="72">
        <f t="shared" si="0"/>
        <v>0</v>
      </c>
      <c r="G11" s="72"/>
      <c r="H11" s="72"/>
      <c r="I11" s="72"/>
      <c r="J11" s="72"/>
      <c r="K11" s="58"/>
      <c r="L11" s="58"/>
      <c r="M11" s="58"/>
    </row>
    <row r="12" spans="1:13" s="41" customFormat="1" ht="23.25" customHeight="1">
      <c r="A12" s="64"/>
      <c r="B12" s="36"/>
      <c r="C12" s="36"/>
      <c r="D12" s="36"/>
      <c r="E12" s="63"/>
      <c r="F12" s="72">
        <f t="shared" si="0"/>
        <v>0</v>
      </c>
      <c r="G12" s="72"/>
      <c r="H12" s="72"/>
      <c r="I12" s="72"/>
      <c r="J12" s="72"/>
      <c r="K12" s="58"/>
      <c r="L12" s="58"/>
      <c r="M12" s="58"/>
    </row>
    <row r="13" spans="1:13" s="41" customFormat="1" ht="23.25" customHeight="1">
      <c r="A13" s="64"/>
      <c r="B13" s="36"/>
      <c r="C13" s="36"/>
      <c r="D13" s="36"/>
      <c r="E13" s="63"/>
      <c r="F13" s="72">
        <f t="shared" si="0"/>
        <v>0</v>
      </c>
      <c r="G13" s="72"/>
      <c r="H13" s="72"/>
      <c r="I13" s="72"/>
      <c r="J13" s="72"/>
      <c r="K13" s="58"/>
      <c r="L13" s="58"/>
      <c r="M13" s="58"/>
    </row>
    <row r="14" spans="1:13" s="41" customFormat="1" ht="23.25" customHeight="1">
      <c r="A14" s="64"/>
      <c r="B14" s="36"/>
      <c r="C14" s="36"/>
      <c r="D14" s="36"/>
      <c r="E14" s="63"/>
      <c r="F14" s="72">
        <f t="shared" si="0"/>
        <v>0</v>
      </c>
      <c r="G14" s="72"/>
      <c r="H14" s="72"/>
      <c r="I14" s="72"/>
      <c r="J14" s="72"/>
      <c r="K14" s="58"/>
      <c r="L14" s="58"/>
      <c r="M14" s="58"/>
    </row>
    <row r="15" spans="1:13" ht="24.75" customHeight="1">
      <c r="A15" s="64"/>
      <c r="B15" s="36"/>
      <c r="C15" s="36"/>
      <c r="D15" s="36"/>
      <c r="E15" s="63"/>
      <c r="F15" s="72">
        <f t="shared" si="0"/>
        <v>0</v>
      </c>
      <c r="G15" s="72"/>
      <c r="H15" s="72"/>
      <c r="I15" s="72"/>
      <c r="J15" s="72"/>
      <c r="K15" s="58"/>
      <c r="L15" s="58"/>
      <c r="M15" s="58"/>
    </row>
    <row r="16" spans="1:13" ht="22.5" customHeight="1">
      <c r="A16" s="76"/>
      <c r="B16" s="36"/>
      <c r="C16" s="36"/>
      <c r="D16" s="36"/>
      <c r="E16" s="63"/>
      <c r="F16" s="72">
        <f t="shared" si="0"/>
        <v>0</v>
      </c>
      <c r="G16" s="72"/>
      <c r="H16" s="72"/>
      <c r="I16" s="72"/>
      <c r="J16" s="72"/>
      <c r="K16" s="58"/>
      <c r="L16" s="58"/>
      <c r="M16" s="58"/>
    </row>
    <row r="17" spans="1:13" ht="12">
      <c r="A17" s="64"/>
      <c r="B17" s="36"/>
      <c r="C17" s="36"/>
      <c r="D17" s="36"/>
      <c r="E17" s="63"/>
      <c r="F17" s="72">
        <f t="shared" si="0"/>
        <v>0</v>
      </c>
      <c r="G17" s="72"/>
      <c r="H17" s="72"/>
      <c r="I17" s="72"/>
      <c r="J17" s="72"/>
      <c r="K17" s="58"/>
      <c r="L17" s="58"/>
      <c r="M17" s="58"/>
    </row>
    <row r="18" spans="1:13" ht="12">
      <c r="A18" s="64"/>
      <c r="B18" s="36"/>
      <c r="C18" s="36"/>
      <c r="D18" s="36"/>
      <c r="E18" s="63"/>
      <c r="F18" s="72">
        <f t="shared" si="0"/>
        <v>0</v>
      </c>
      <c r="G18" s="72"/>
      <c r="H18" s="72"/>
      <c r="I18" s="72"/>
      <c r="J18" s="72"/>
      <c r="K18" s="58"/>
      <c r="L18" s="58"/>
      <c r="M18" s="58"/>
    </row>
    <row r="19" spans="1:13" ht="12">
      <c r="A19" s="64"/>
      <c r="B19" s="36"/>
      <c r="C19" s="36"/>
      <c r="D19" s="36"/>
      <c r="E19" s="63"/>
      <c r="F19" s="72">
        <f t="shared" si="0"/>
        <v>0</v>
      </c>
      <c r="G19" s="72"/>
      <c r="H19" s="72"/>
      <c r="I19" s="72"/>
      <c r="J19" s="72"/>
      <c r="K19" s="58"/>
      <c r="L19" s="58"/>
      <c r="M19" s="58"/>
    </row>
    <row r="20" spans="1:13" ht="12">
      <c r="A20" s="76"/>
      <c r="B20" s="36"/>
      <c r="C20" s="36"/>
      <c r="D20" s="36"/>
      <c r="E20" s="63"/>
      <c r="F20" s="72"/>
      <c r="G20" s="72"/>
      <c r="H20" s="72"/>
      <c r="I20" s="72"/>
      <c r="J20" s="72"/>
      <c r="K20" s="58"/>
      <c r="L20" s="58"/>
      <c r="M20" s="58"/>
    </row>
    <row r="21" spans="1:13" s="79" customFormat="1" ht="42.75" customHeight="1">
      <c r="A21" s="379" t="s">
        <v>346</v>
      </c>
      <c r="B21" s="379"/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</row>
    <row r="22" spans="1:13" ht="14.25">
      <c r="A22" s="338"/>
      <c r="B22" s="338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</row>
    <row r="23" ht="12">
      <c r="E23" s="56"/>
    </row>
    <row r="27" ht="12">
      <c r="G27" s="56"/>
    </row>
    <row r="28" ht="12">
      <c r="C28" s="56"/>
    </row>
  </sheetData>
  <sheetProtection/>
  <mergeCells count="10">
    <mergeCell ref="A1:M1"/>
    <mergeCell ref="L2:M2"/>
    <mergeCell ref="A3:C3"/>
    <mergeCell ref="L3:M3"/>
    <mergeCell ref="A21:M21"/>
    <mergeCell ref="A22:M22"/>
    <mergeCell ref="A4:A5"/>
    <mergeCell ref="E4:E5"/>
    <mergeCell ref="B4:D4"/>
    <mergeCell ref="F4:M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zoomScalePageLayoutView="0" workbookViewId="0" topLeftCell="A1">
      <selection activeCell="M25" sqref="M25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40" style="0" customWidth="1"/>
    <col min="4" max="4" width="13.83203125" style="0" customWidth="1"/>
    <col min="5" max="5" width="8.66015625" style="0" customWidth="1"/>
    <col min="6" max="9" width="11.5" style="0" customWidth="1"/>
    <col min="10" max="10" width="11.33203125" style="0" customWidth="1"/>
    <col min="11" max="11" width="9.5" style="0" customWidth="1"/>
    <col min="13" max="13" width="13.66015625" style="0" customWidth="1"/>
  </cols>
  <sheetData>
    <row r="1" spans="1:13" ht="36.75" customHeight="1">
      <c r="A1" s="280" t="s">
        <v>220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3" ht="18" customHeight="1">
      <c r="A2" s="42"/>
      <c r="B2" s="42"/>
      <c r="C2" s="42"/>
      <c r="D2" s="42"/>
      <c r="E2" s="42"/>
      <c r="F2" s="42"/>
      <c r="G2" s="42"/>
      <c r="H2" s="42"/>
      <c r="I2" s="42"/>
      <c r="M2" s="44" t="s">
        <v>221</v>
      </c>
    </row>
    <row r="3" spans="1:13" ht="21" customHeight="1">
      <c r="A3" s="26" t="s">
        <v>278</v>
      </c>
      <c r="B3" s="42"/>
      <c r="C3" s="42"/>
      <c r="D3" s="42"/>
      <c r="E3" s="42"/>
      <c r="F3" s="42"/>
      <c r="G3" s="42"/>
      <c r="H3" s="42"/>
      <c r="I3" s="42"/>
      <c r="K3" s="42"/>
      <c r="M3" s="78" t="s">
        <v>23</v>
      </c>
    </row>
    <row r="4" spans="1:13" s="18" customFormat="1" ht="29.25" customHeight="1">
      <c r="A4" s="295" t="s">
        <v>53</v>
      </c>
      <c r="B4" s="297" t="s">
        <v>222</v>
      </c>
      <c r="C4" s="297" t="s">
        <v>223</v>
      </c>
      <c r="D4" s="312" t="s">
        <v>92</v>
      </c>
      <c r="E4" s="312"/>
      <c r="F4" s="312"/>
      <c r="G4" s="312"/>
      <c r="H4" s="312"/>
      <c r="I4" s="312"/>
      <c r="J4" s="312"/>
      <c r="K4" s="312"/>
      <c r="L4" s="312"/>
      <c r="M4" s="312"/>
    </row>
    <row r="5" spans="1:13" s="18" customFormat="1" ht="12" customHeight="1">
      <c r="A5" s="302"/>
      <c r="B5" s="351"/>
      <c r="C5" s="351"/>
      <c r="D5" s="297" t="s">
        <v>56</v>
      </c>
      <c r="E5" s="312" t="s">
        <v>28</v>
      </c>
      <c r="F5" s="312"/>
      <c r="G5" s="312" t="s">
        <v>263</v>
      </c>
      <c r="H5" s="312" t="s">
        <v>265</v>
      </c>
      <c r="I5" s="312" t="s">
        <v>267</v>
      </c>
      <c r="J5" s="312" t="s">
        <v>98</v>
      </c>
      <c r="K5" s="312" t="s">
        <v>270</v>
      </c>
      <c r="L5" s="312"/>
      <c r="M5" s="312" t="s">
        <v>272</v>
      </c>
    </row>
    <row r="6" spans="1:13" s="18" customFormat="1" ht="51.75" customHeight="1">
      <c r="A6" s="296"/>
      <c r="B6" s="298"/>
      <c r="C6" s="298"/>
      <c r="D6" s="298"/>
      <c r="E6" s="65" t="s">
        <v>59</v>
      </c>
      <c r="F6" s="29" t="s">
        <v>60</v>
      </c>
      <c r="G6" s="312"/>
      <c r="H6" s="312"/>
      <c r="I6" s="312"/>
      <c r="J6" s="312"/>
      <c r="K6" s="65" t="s">
        <v>59</v>
      </c>
      <c r="L6" s="65" t="s">
        <v>274</v>
      </c>
      <c r="M6" s="312"/>
    </row>
    <row r="7" spans="1:13" ht="28.5" customHeight="1">
      <c r="A7" s="33" t="s">
        <v>56</v>
      </c>
      <c r="B7" s="70"/>
      <c r="C7" s="70" t="s">
        <v>224</v>
      </c>
      <c r="D7" s="241">
        <v>51.74</v>
      </c>
      <c r="E7" s="241">
        <v>51.74</v>
      </c>
      <c r="F7" s="66"/>
      <c r="G7" s="66"/>
      <c r="H7" s="66"/>
      <c r="I7" s="66"/>
      <c r="J7" s="66"/>
      <c r="K7" s="58"/>
      <c r="L7" s="67"/>
      <c r="M7" s="67"/>
    </row>
    <row r="8" spans="1:13" ht="57.75" customHeight="1">
      <c r="A8" s="64" t="s">
        <v>342</v>
      </c>
      <c r="B8" s="64" t="s">
        <v>347</v>
      </c>
      <c r="C8" s="278" t="s">
        <v>388</v>
      </c>
      <c r="D8" s="240">
        <v>16</v>
      </c>
      <c r="E8" s="240">
        <v>16</v>
      </c>
      <c r="F8" s="66"/>
      <c r="G8" s="66"/>
      <c r="H8" s="66"/>
      <c r="I8" s="66"/>
      <c r="J8" s="66"/>
      <c r="K8" s="58"/>
      <c r="L8" s="67"/>
      <c r="M8" s="67"/>
    </row>
    <row r="9" spans="1:13" ht="53.25" customHeight="1">
      <c r="A9" s="64" t="s">
        <v>342</v>
      </c>
      <c r="B9" s="64" t="s">
        <v>348</v>
      </c>
      <c r="C9" s="278" t="s">
        <v>389</v>
      </c>
      <c r="D9" s="240">
        <v>27.02</v>
      </c>
      <c r="E9" s="240">
        <v>27.02</v>
      </c>
      <c r="F9" s="54"/>
      <c r="G9" s="54"/>
      <c r="H9" s="54"/>
      <c r="I9" s="54"/>
      <c r="J9" s="54"/>
      <c r="K9" s="58"/>
      <c r="L9" s="67"/>
      <c r="M9" s="67"/>
    </row>
    <row r="10" spans="1:13" ht="105.75" customHeight="1">
      <c r="A10" s="64" t="s">
        <v>342</v>
      </c>
      <c r="B10" s="64" t="s">
        <v>349</v>
      </c>
      <c r="C10" s="278" t="s">
        <v>390</v>
      </c>
      <c r="D10" s="240">
        <v>6</v>
      </c>
      <c r="E10" s="240">
        <v>6</v>
      </c>
      <c r="F10" s="54"/>
      <c r="G10" s="54"/>
      <c r="H10" s="54"/>
      <c r="I10" s="54"/>
      <c r="J10" s="54"/>
      <c r="K10" s="58"/>
      <c r="L10" s="67"/>
      <c r="M10" s="67"/>
    </row>
    <row r="11" spans="1:13" ht="28.5" customHeight="1">
      <c r="A11" s="64" t="s">
        <v>342</v>
      </c>
      <c r="B11" s="64" t="s">
        <v>350</v>
      </c>
      <c r="C11" s="64" t="s">
        <v>375</v>
      </c>
      <c r="D11" s="240">
        <v>2.72</v>
      </c>
      <c r="E11" s="240">
        <v>2.72</v>
      </c>
      <c r="F11" s="54"/>
      <c r="G11" s="54"/>
      <c r="H11" s="54"/>
      <c r="I11" s="54"/>
      <c r="J11" s="54"/>
      <c r="K11" s="58"/>
      <c r="L11" s="67"/>
      <c r="M11" s="67"/>
    </row>
    <row r="12" spans="1:13" ht="29.25" customHeight="1">
      <c r="A12" s="64"/>
      <c r="B12" s="58"/>
      <c r="C12" s="58"/>
      <c r="D12" s="58"/>
      <c r="E12" s="58"/>
      <c r="F12" s="54"/>
      <c r="G12" s="54"/>
      <c r="H12" s="54"/>
      <c r="I12" s="54"/>
      <c r="J12" s="54"/>
      <c r="K12" s="58"/>
      <c r="L12" s="67"/>
      <c r="M12" s="67"/>
    </row>
    <row r="13" spans="1:13" ht="29.25" customHeight="1">
      <c r="A13" s="64"/>
      <c r="B13" s="58"/>
      <c r="C13" s="58"/>
      <c r="D13" s="58"/>
      <c r="E13" s="58"/>
      <c r="F13" s="58"/>
      <c r="G13" s="58"/>
      <c r="H13" s="58"/>
      <c r="I13" s="58"/>
      <c r="J13" s="54"/>
      <c r="K13" s="58"/>
      <c r="L13" s="67"/>
      <c r="M13" s="67"/>
    </row>
    <row r="14" spans="1:13" ht="29.25" customHeight="1">
      <c r="A14" s="76"/>
      <c r="B14" s="67"/>
      <c r="C14" s="67"/>
      <c r="D14" s="67"/>
      <c r="E14" s="67"/>
      <c r="F14" s="67"/>
      <c r="G14" s="67"/>
      <c r="H14" s="67"/>
      <c r="I14" s="67"/>
      <c r="J14" s="77"/>
      <c r="K14" s="67"/>
      <c r="L14" s="67"/>
      <c r="M14" s="67"/>
    </row>
    <row r="15" spans="1:17" ht="12.7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42"/>
    </row>
    <row r="16" spans="1:13" ht="12.75" customHeight="1">
      <c r="A16" s="301"/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</row>
    <row r="17" spans="1:13" ht="12.75" customHeight="1">
      <c r="A17" s="293"/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</row>
  </sheetData>
  <sheetProtection/>
  <mergeCells count="15">
    <mergeCell ref="A1:M1"/>
    <mergeCell ref="D4:M4"/>
    <mergeCell ref="E5:F5"/>
    <mergeCell ref="D5:D6"/>
    <mergeCell ref="G5:G6"/>
    <mergeCell ref="H5:H6"/>
    <mergeCell ref="A17:M17"/>
    <mergeCell ref="A4:A6"/>
    <mergeCell ref="B4:B6"/>
    <mergeCell ref="C4:C6"/>
    <mergeCell ref="M5:M6"/>
    <mergeCell ref="I5:I6"/>
    <mergeCell ref="J5:J6"/>
    <mergeCell ref="K5:L5"/>
    <mergeCell ref="A16:M1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zoomScalePageLayoutView="0" workbookViewId="0" topLeftCell="A1">
      <selection activeCell="K23" sqref="K23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2.5">
      <c r="A1" s="345" t="s">
        <v>225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</row>
    <row r="2" spans="1:15" ht="22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O2" s="68" t="s">
        <v>226</v>
      </c>
    </row>
    <row r="3" spans="1:15" ht="20.25" customHeight="1">
      <c r="A3" s="263" t="s">
        <v>278</v>
      </c>
      <c r="O3" s="69" t="s">
        <v>23</v>
      </c>
    </row>
    <row r="4" spans="1:15" s="18" customFormat="1" ht="30.75" customHeight="1">
      <c r="A4" s="353" t="s">
        <v>53</v>
      </c>
      <c r="B4" s="353" t="s">
        <v>227</v>
      </c>
      <c r="C4" s="353" t="s">
        <v>228</v>
      </c>
      <c r="D4" s="353" t="s">
        <v>229</v>
      </c>
      <c r="E4" s="353" t="s">
        <v>230</v>
      </c>
      <c r="F4" s="352" t="s">
        <v>92</v>
      </c>
      <c r="G4" s="352"/>
      <c r="H4" s="352"/>
      <c r="I4" s="352"/>
      <c r="J4" s="352"/>
      <c r="K4" s="352"/>
      <c r="L4" s="352"/>
      <c r="M4" s="352"/>
      <c r="N4" s="352"/>
      <c r="O4" s="352"/>
    </row>
    <row r="5" spans="1:15" s="18" customFormat="1" ht="26.25" customHeight="1">
      <c r="A5" s="354"/>
      <c r="B5" s="354"/>
      <c r="C5" s="354"/>
      <c r="D5" s="354"/>
      <c r="E5" s="354"/>
      <c r="F5" s="356" t="s">
        <v>56</v>
      </c>
      <c r="G5" s="312" t="s">
        <v>28</v>
      </c>
      <c r="H5" s="312"/>
      <c r="I5" s="312" t="s">
        <v>263</v>
      </c>
      <c r="J5" s="312" t="s">
        <v>265</v>
      </c>
      <c r="K5" s="312" t="s">
        <v>267</v>
      </c>
      <c r="L5" s="312" t="s">
        <v>98</v>
      </c>
      <c r="M5" s="312" t="s">
        <v>270</v>
      </c>
      <c r="N5" s="312"/>
      <c r="O5" s="312" t="s">
        <v>272</v>
      </c>
    </row>
    <row r="6" spans="1:15" s="18" customFormat="1" ht="48" customHeight="1">
      <c r="A6" s="355"/>
      <c r="B6" s="355"/>
      <c r="C6" s="355"/>
      <c r="D6" s="355"/>
      <c r="E6" s="355">
        <f>SUM(E7:E23)</f>
        <v>0</v>
      </c>
      <c r="F6" s="357"/>
      <c r="G6" s="65" t="s">
        <v>59</v>
      </c>
      <c r="H6" s="29" t="s">
        <v>60</v>
      </c>
      <c r="I6" s="312"/>
      <c r="J6" s="312"/>
      <c r="K6" s="312"/>
      <c r="L6" s="312"/>
      <c r="M6" s="65" t="s">
        <v>59</v>
      </c>
      <c r="N6" s="65" t="s">
        <v>274</v>
      </c>
      <c r="O6" s="312"/>
    </row>
    <row r="7" spans="1:15" s="18" customFormat="1" ht="33" customHeight="1">
      <c r="A7" s="61" t="s">
        <v>56</v>
      </c>
      <c r="B7" s="37"/>
      <c r="C7" s="70"/>
      <c r="D7" s="70" t="s">
        <v>224</v>
      </c>
      <c r="E7" s="71">
        <f>SUM(E8:E25)</f>
        <v>0</v>
      </c>
      <c r="F7" s="270">
        <v>5.68</v>
      </c>
      <c r="G7" s="271">
        <v>5.68</v>
      </c>
      <c r="H7" s="73"/>
      <c r="I7" s="73"/>
      <c r="J7" s="73"/>
      <c r="K7" s="73"/>
      <c r="L7" s="73"/>
      <c r="M7" s="74"/>
      <c r="N7" s="74"/>
      <c r="O7" s="74"/>
    </row>
    <row r="8" spans="1:15" s="18" customFormat="1" ht="33" customHeight="1">
      <c r="A8" s="265" t="s">
        <v>380</v>
      </c>
      <c r="B8" s="266" t="s">
        <v>381</v>
      </c>
      <c r="C8" s="70"/>
      <c r="D8" s="70" t="s">
        <v>224</v>
      </c>
      <c r="E8" s="268" t="s">
        <v>382</v>
      </c>
      <c r="F8" s="193">
        <v>1.48</v>
      </c>
      <c r="G8" s="267">
        <v>1.48</v>
      </c>
      <c r="H8" s="73"/>
      <c r="I8" s="73"/>
      <c r="J8" s="73"/>
      <c r="K8" s="73"/>
      <c r="L8" s="73"/>
      <c r="M8" s="74"/>
      <c r="N8" s="74"/>
      <c r="O8" s="74"/>
    </row>
    <row r="9" spans="1:15" s="18" customFormat="1" ht="21.75" customHeight="1">
      <c r="A9" s="265" t="s">
        <v>380</v>
      </c>
      <c r="B9" s="266" t="s">
        <v>383</v>
      </c>
      <c r="C9" s="70"/>
      <c r="D9" s="70" t="s">
        <v>224</v>
      </c>
      <c r="E9" s="269">
        <f>SUM(E23:E27)</f>
        <v>0</v>
      </c>
      <c r="F9" s="193">
        <v>2</v>
      </c>
      <c r="G9" s="267">
        <v>2</v>
      </c>
      <c r="H9" s="73"/>
      <c r="I9" s="73"/>
      <c r="J9" s="73"/>
      <c r="K9" s="73"/>
      <c r="L9" s="73"/>
      <c r="M9" s="74"/>
      <c r="N9" s="74"/>
      <c r="O9" s="74"/>
    </row>
    <row r="10" spans="1:15" s="18" customFormat="1" ht="21.75" customHeight="1">
      <c r="A10" s="265" t="s">
        <v>380</v>
      </c>
      <c r="B10" s="266" t="s">
        <v>384</v>
      </c>
      <c r="C10" s="70"/>
      <c r="D10" s="70"/>
      <c r="E10" s="268" t="s">
        <v>385</v>
      </c>
      <c r="F10" s="193">
        <v>1.2</v>
      </c>
      <c r="G10" s="267">
        <v>1.2</v>
      </c>
      <c r="H10" s="73"/>
      <c r="I10" s="73"/>
      <c r="J10" s="73"/>
      <c r="K10" s="73"/>
      <c r="L10" s="73"/>
      <c r="M10" s="74"/>
      <c r="N10" s="74"/>
      <c r="O10" s="74"/>
    </row>
    <row r="11" spans="1:15" s="18" customFormat="1" ht="21.75" customHeight="1">
      <c r="A11" s="265" t="s">
        <v>380</v>
      </c>
      <c r="B11" s="266" t="s">
        <v>386</v>
      </c>
      <c r="C11" s="70"/>
      <c r="D11" s="70"/>
      <c r="E11" s="71"/>
      <c r="F11" s="193">
        <v>1</v>
      </c>
      <c r="G11" s="267">
        <v>1</v>
      </c>
      <c r="H11" s="73"/>
      <c r="I11" s="73"/>
      <c r="J11" s="73"/>
      <c r="K11" s="73"/>
      <c r="L11" s="73"/>
      <c r="M11" s="74"/>
      <c r="N11" s="74"/>
      <c r="O11" s="74"/>
    </row>
    <row r="12" spans="1:15" s="18" customFormat="1" ht="21.75" customHeight="1">
      <c r="A12" s="70"/>
      <c r="B12" s="37"/>
      <c r="C12" s="70"/>
      <c r="D12" s="70"/>
      <c r="E12" s="71"/>
      <c r="F12" s="72"/>
      <c r="G12" s="66"/>
      <c r="H12" s="73"/>
      <c r="I12" s="73"/>
      <c r="J12" s="73"/>
      <c r="K12" s="73"/>
      <c r="L12" s="73"/>
      <c r="M12" s="74"/>
      <c r="N12" s="74"/>
      <c r="O12" s="74"/>
    </row>
    <row r="13" spans="1:15" s="18" customFormat="1" ht="21.75" customHeight="1">
      <c r="A13" s="70"/>
      <c r="B13" s="37"/>
      <c r="C13" s="70"/>
      <c r="D13" s="70"/>
      <c r="E13" s="71"/>
      <c r="F13" s="72"/>
      <c r="G13" s="66"/>
      <c r="H13" s="73"/>
      <c r="I13" s="73"/>
      <c r="J13" s="73"/>
      <c r="K13" s="73"/>
      <c r="L13" s="73"/>
      <c r="M13" s="74"/>
      <c r="N13" s="74"/>
      <c r="O13" s="74"/>
    </row>
    <row r="14" spans="1:15" s="18" customFormat="1" ht="21.75" customHeight="1">
      <c r="A14" s="70"/>
      <c r="B14" s="37"/>
      <c r="C14" s="70"/>
      <c r="D14" s="70"/>
      <c r="E14" s="71"/>
      <c r="F14" s="72"/>
      <c r="G14" s="66"/>
      <c r="H14" s="73"/>
      <c r="I14" s="73"/>
      <c r="J14" s="73"/>
      <c r="K14" s="73"/>
      <c r="L14" s="73"/>
      <c r="M14" s="74"/>
      <c r="N14" s="74"/>
      <c r="O14" s="74"/>
    </row>
    <row r="15" spans="1:15" s="18" customFormat="1" ht="21.75" customHeight="1">
      <c r="A15" s="70"/>
      <c r="B15" s="37"/>
      <c r="C15" s="70"/>
      <c r="D15" s="70"/>
      <c r="E15" s="71"/>
      <c r="F15" s="72"/>
      <c r="G15" s="66"/>
      <c r="H15" s="73"/>
      <c r="I15" s="73"/>
      <c r="J15" s="73"/>
      <c r="K15" s="73"/>
      <c r="L15" s="73"/>
      <c r="M15" s="74"/>
      <c r="N15" s="74"/>
      <c r="O15" s="74"/>
    </row>
    <row r="16" spans="1:15" s="18" customFormat="1" ht="21.75" customHeight="1">
      <c r="A16" s="70"/>
      <c r="B16" s="37"/>
      <c r="C16" s="70"/>
      <c r="D16" s="70"/>
      <c r="E16" s="71"/>
      <c r="F16" s="72"/>
      <c r="G16" s="66"/>
      <c r="H16" s="73"/>
      <c r="I16" s="73"/>
      <c r="J16" s="73"/>
      <c r="K16" s="73"/>
      <c r="L16" s="73"/>
      <c r="M16" s="74"/>
      <c r="N16" s="74"/>
      <c r="O16" s="74"/>
    </row>
    <row r="17" spans="1:15" s="18" customFormat="1" ht="21.75" customHeight="1">
      <c r="A17" s="70"/>
      <c r="B17" s="37"/>
      <c r="C17" s="70"/>
      <c r="D17" s="70"/>
      <c r="E17" s="71"/>
      <c r="F17" s="72"/>
      <c r="G17" s="66"/>
      <c r="H17" s="73"/>
      <c r="I17" s="73"/>
      <c r="J17" s="73"/>
      <c r="K17" s="73"/>
      <c r="L17" s="73"/>
      <c r="M17" s="74"/>
      <c r="N17" s="74"/>
      <c r="O17" s="74"/>
    </row>
    <row r="18" spans="1:15" s="18" customFormat="1" ht="21.75" customHeight="1">
      <c r="A18" s="70"/>
      <c r="B18" s="37"/>
      <c r="C18" s="70"/>
      <c r="D18" s="70"/>
      <c r="E18" s="71"/>
      <c r="F18" s="72"/>
      <c r="G18" s="66"/>
      <c r="H18" s="73"/>
      <c r="I18" s="73"/>
      <c r="J18" s="73"/>
      <c r="K18" s="73"/>
      <c r="L18" s="73"/>
      <c r="M18" s="74"/>
      <c r="N18" s="74"/>
      <c r="O18" s="74"/>
    </row>
    <row r="19" spans="1:15" s="18" customFormat="1" ht="21.75" customHeight="1">
      <c r="A19" s="70"/>
      <c r="B19" s="37"/>
      <c r="C19" s="70"/>
      <c r="D19" s="70"/>
      <c r="E19" s="71"/>
      <c r="F19" s="72"/>
      <c r="G19" s="66"/>
      <c r="H19" s="73"/>
      <c r="I19" s="73"/>
      <c r="J19" s="73"/>
      <c r="K19" s="73"/>
      <c r="L19" s="73"/>
      <c r="M19" s="74"/>
      <c r="N19" s="74"/>
      <c r="O19" s="74"/>
    </row>
    <row r="20" spans="1:15" s="18" customFormat="1" ht="21.75" customHeight="1">
      <c r="A20" s="70"/>
      <c r="B20" s="37"/>
      <c r="C20" s="70"/>
      <c r="D20" s="70"/>
      <c r="E20" s="71"/>
      <c r="F20" s="72"/>
      <c r="G20" s="66"/>
      <c r="H20" s="73"/>
      <c r="I20" s="73"/>
      <c r="J20" s="73"/>
      <c r="K20" s="73"/>
      <c r="L20" s="73"/>
      <c r="M20" s="74"/>
      <c r="N20" s="74"/>
      <c r="O20" s="74"/>
    </row>
    <row r="21" spans="1:15" s="18" customFormat="1" ht="21.75" customHeight="1">
      <c r="A21" s="70"/>
      <c r="B21" s="37"/>
      <c r="C21" s="70"/>
      <c r="D21" s="70"/>
      <c r="E21" s="71"/>
      <c r="F21" s="72"/>
      <c r="G21" s="66"/>
      <c r="H21" s="73"/>
      <c r="I21" s="73"/>
      <c r="J21" s="73"/>
      <c r="K21" s="73"/>
      <c r="L21" s="73"/>
      <c r="M21" s="74"/>
      <c r="N21" s="74"/>
      <c r="O21" s="74"/>
    </row>
    <row r="22" spans="1:15" s="18" customFormat="1" ht="21.75" customHeight="1">
      <c r="A22" s="70"/>
      <c r="B22" s="37"/>
      <c r="C22" s="70"/>
      <c r="D22" s="70"/>
      <c r="E22" s="71"/>
      <c r="F22" s="72"/>
      <c r="G22" s="66"/>
      <c r="H22" s="73"/>
      <c r="I22" s="73"/>
      <c r="J22" s="73"/>
      <c r="K22" s="73"/>
      <c r="L22" s="73"/>
      <c r="M22" s="74"/>
      <c r="N22" s="74"/>
      <c r="O22" s="74"/>
    </row>
    <row r="23" spans="1:15" ht="21.75" customHeight="1">
      <c r="A23" s="64"/>
      <c r="B23" s="63"/>
      <c r="C23" s="64"/>
      <c r="D23" s="64" t="s">
        <v>224</v>
      </c>
      <c r="E23" s="71">
        <f>SUM(E25:E29)</f>
        <v>0</v>
      </c>
      <c r="F23" s="72"/>
      <c r="G23" s="66"/>
      <c r="H23" s="67"/>
      <c r="I23" s="67"/>
      <c r="J23" s="67"/>
      <c r="K23" s="67"/>
      <c r="L23" s="67"/>
      <c r="M23" s="67"/>
      <c r="N23" s="67"/>
      <c r="O23" s="67"/>
    </row>
    <row r="24" spans="1:14" ht="26.2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42"/>
      <c r="M24" s="42"/>
      <c r="N24" s="42"/>
    </row>
    <row r="25" ht="30.75" customHeight="1"/>
  </sheetData>
  <sheetProtection/>
  <mergeCells count="15">
    <mergeCell ref="M5:N5"/>
    <mergeCell ref="D4:D6"/>
    <mergeCell ref="E4:E6"/>
    <mergeCell ref="F5:F6"/>
    <mergeCell ref="I5:I6"/>
    <mergeCell ref="A1:O1"/>
    <mergeCell ref="F4:O4"/>
    <mergeCell ref="G5:H5"/>
    <mergeCell ref="A4:A6"/>
    <mergeCell ref="B4:B6"/>
    <mergeCell ref="C4:C6"/>
    <mergeCell ref="J5:J6"/>
    <mergeCell ref="O5:O6"/>
    <mergeCell ref="K5:K6"/>
    <mergeCell ref="L5:L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zoomScalePageLayoutView="0" workbookViewId="0" topLeftCell="A1">
      <selection activeCell="A1" sqref="A1:S1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345" t="s">
        <v>391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</row>
    <row r="2" spans="1:19" ht="18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S2" s="68" t="s">
        <v>231</v>
      </c>
    </row>
    <row r="3" spans="1:19" ht="22.5" customHeight="1">
      <c r="A3" s="263" t="s">
        <v>278</v>
      </c>
      <c r="S3" s="69" t="s">
        <v>23</v>
      </c>
    </row>
    <row r="4" spans="1:19" s="18" customFormat="1" ht="21.75" customHeight="1">
      <c r="A4" s="352" t="s">
        <v>53</v>
      </c>
      <c r="B4" s="363" t="s">
        <v>232</v>
      </c>
      <c r="C4" s="363" t="s">
        <v>233</v>
      </c>
      <c r="D4" s="366" t="s">
        <v>234</v>
      </c>
      <c r="E4" s="366"/>
      <c r="F4" s="366"/>
      <c r="G4" s="360" t="s">
        <v>235</v>
      </c>
      <c r="H4" s="363" t="s">
        <v>236</v>
      </c>
      <c r="I4" s="363" t="s">
        <v>237</v>
      </c>
      <c r="J4" s="352" t="s">
        <v>92</v>
      </c>
      <c r="K4" s="352"/>
      <c r="L4" s="352"/>
      <c r="M4" s="352"/>
      <c r="N4" s="352"/>
      <c r="O4" s="352"/>
      <c r="P4" s="352"/>
      <c r="Q4" s="352"/>
      <c r="R4" s="352"/>
      <c r="S4" s="352"/>
    </row>
    <row r="5" spans="1:19" s="18" customFormat="1" ht="26.25" customHeight="1">
      <c r="A5" s="352"/>
      <c r="B5" s="364"/>
      <c r="C5" s="364"/>
      <c r="D5" s="358" t="s">
        <v>70</v>
      </c>
      <c r="E5" s="358" t="s">
        <v>71</v>
      </c>
      <c r="F5" s="358" t="s">
        <v>72</v>
      </c>
      <c r="G5" s="361"/>
      <c r="H5" s="364"/>
      <c r="I5" s="364" t="s">
        <v>237</v>
      </c>
      <c r="J5" s="352" t="s">
        <v>56</v>
      </c>
      <c r="K5" s="312" t="s">
        <v>28</v>
      </c>
      <c r="L5" s="312"/>
      <c r="M5" s="312" t="s">
        <v>263</v>
      </c>
      <c r="N5" s="312" t="s">
        <v>265</v>
      </c>
      <c r="O5" s="312" t="s">
        <v>267</v>
      </c>
      <c r="P5" s="312" t="s">
        <v>98</v>
      </c>
      <c r="Q5" s="312" t="s">
        <v>270</v>
      </c>
      <c r="R5" s="312"/>
      <c r="S5" s="312" t="s">
        <v>272</v>
      </c>
    </row>
    <row r="6" spans="1:19" ht="49.5" customHeight="1">
      <c r="A6" s="352"/>
      <c r="B6" s="365"/>
      <c r="C6" s="365"/>
      <c r="D6" s="359"/>
      <c r="E6" s="359"/>
      <c r="F6" s="359"/>
      <c r="G6" s="362"/>
      <c r="H6" s="365"/>
      <c r="I6" s="365"/>
      <c r="J6" s="352"/>
      <c r="K6" s="65" t="s">
        <v>59</v>
      </c>
      <c r="L6" s="29" t="s">
        <v>60</v>
      </c>
      <c r="M6" s="312"/>
      <c r="N6" s="312"/>
      <c r="O6" s="312"/>
      <c r="P6" s="312"/>
      <c r="Q6" s="65" t="s">
        <v>59</v>
      </c>
      <c r="R6" s="65" t="s">
        <v>274</v>
      </c>
      <c r="S6" s="312"/>
    </row>
    <row r="7" spans="1:19" ht="51.75" customHeight="1">
      <c r="A7" s="62" t="s">
        <v>56</v>
      </c>
      <c r="B7" s="63"/>
      <c r="C7" s="64"/>
      <c r="D7" s="64"/>
      <c r="E7" s="64"/>
      <c r="F7" s="64"/>
      <c r="G7" s="64" t="s">
        <v>224</v>
      </c>
      <c r="H7" s="64"/>
      <c r="I7" s="64"/>
      <c r="J7" s="66">
        <f>SUM(K7:P7)</f>
        <v>0</v>
      </c>
      <c r="K7" s="66"/>
      <c r="L7" s="67"/>
      <c r="M7" s="67"/>
      <c r="N7" s="67"/>
      <c r="O7" s="67"/>
      <c r="P7" s="67"/>
      <c r="Q7" s="67"/>
      <c r="R7" s="67"/>
      <c r="S7" s="67"/>
    </row>
    <row r="8" spans="1:19" ht="51.75" customHeight="1">
      <c r="A8" s="64"/>
      <c r="B8" s="63"/>
      <c r="C8" s="64"/>
      <c r="D8" s="64"/>
      <c r="E8" s="64"/>
      <c r="F8" s="64"/>
      <c r="G8" s="64" t="s">
        <v>224</v>
      </c>
      <c r="H8" s="64"/>
      <c r="I8" s="64"/>
      <c r="J8" s="66">
        <f>SUM(K8:P8)</f>
        <v>0</v>
      </c>
      <c r="K8" s="66"/>
      <c r="L8" s="67"/>
      <c r="M8" s="67"/>
      <c r="N8" s="67"/>
      <c r="O8" s="67"/>
      <c r="P8" s="67"/>
      <c r="Q8" s="67"/>
      <c r="R8" s="67"/>
      <c r="S8" s="67"/>
    </row>
    <row r="9" spans="1:19" ht="51.75" customHeight="1">
      <c r="A9" s="64"/>
      <c r="B9" s="63"/>
      <c r="C9" s="64"/>
      <c r="D9" s="64"/>
      <c r="E9" s="64"/>
      <c r="F9" s="64"/>
      <c r="G9" s="64" t="s">
        <v>224</v>
      </c>
      <c r="H9" s="64"/>
      <c r="I9" s="64"/>
      <c r="J9" s="66">
        <f>SUM(K9:P9)</f>
        <v>0</v>
      </c>
      <c r="K9" s="66"/>
      <c r="L9" s="67"/>
      <c r="M9" s="67"/>
      <c r="N9" s="67"/>
      <c r="O9" s="67"/>
      <c r="P9" s="67"/>
      <c r="Q9" s="67"/>
      <c r="R9" s="67"/>
      <c r="S9" s="67"/>
    </row>
    <row r="10" spans="1:17" ht="31.5" customHeight="1">
      <c r="A10" s="264" t="s">
        <v>379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42"/>
      <c r="O10" s="42"/>
      <c r="P10" s="42"/>
      <c r="Q10" s="42"/>
    </row>
  </sheetData>
  <sheetProtection/>
  <mergeCells count="20">
    <mergeCell ref="E5:E6"/>
    <mergeCell ref="J5:J6"/>
    <mergeCell ref="M5:M6"/>
    <mergeCell ref="A1:S1"/>
    <mergeCell ref="D4:F4"/>
    <mergeCell ref="J4:S4"/>
    <mergeCell ref="K5:L5"/>
    <mergeCell ref="A4:A6"/>
    <mergeCell ref="B4:B6"/>
    <mergeCell ref="C4:C6"/>
    <mergeCell ref="D5:D6"/>
    <mergeCell ref="N5:N6"/>
    <mergeCell ref="S5:S6"/>
    <mergeCell ref="O5:O6"/>
    <mergeCell ref="P5:P6"/>
    <mergeCell ref="Q5:R5"/>
    <mergeCell ref="F5:F6"/>
    <mergeCell ref="G4:G6"/>
    <mergeCell ref="H4:H6"/>
    <mergeCell ref="I4:I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zoomScalePageLayoutView="0" workbookViewId="0" topLeftCell="A1">
      <selection activeCell="P11" sqref="P11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43" t="s">
        <v>238</v>
      </c>
      <c r="B1" s="43"/>
      <c r="C1" s="43"/>
    </row>
    <row r="2" spans="1:3" ht="21" customHeight="1">
      <c r="A2" s="43"/>
      <c r="B2" s="43"/>
      <c r="C2" s="44" t="s">
        <v>239</v>
      </c>
    </row>
    <row r="3" spans="1:3" ht="24.75" customHeight="1">
      <c r="A3" s="263" t="s">
        <v>278</v>
      </c>
      <c r="B3" s="26"/>
      <c r="C3" s="45" t="s">
        <v>23</v>
      </c>
    </row>
    <row r="4" spans="1:16" s="41" customFormat="1" ht="21.75" customHeight="1">
      <c r="A4" s="315" t="s">
        <v>240</v>
      </c>
      <c r="B4" s="46" t="s">
        <v>241</v>
      </c>
      <c r="C4" s="47"/>
      <c r="F4" s="48"/>
      <c r="P4" s="48"/>
    </row>
    <row r="5" spans="1:16" s="41" customFormat="1" ht="43.5" customHeight="1">
      <c r="A5" s="315"/>
      <c r="B5" s="49" t="s">
        <v>242</v>
      </c>
      <c r="C5" s="50" t="s">
        <v>243</v>
      </c>
      <c r="E5" s="51">
        <v>3.6</v>
      </c>
      <c r="F5" s="52">
        <v>0</v>
      </c>
      <c r="G5" s="52">
        <v>0.6</v>
      </c>
      <c r="H5" s="51">
        <v>3</v>
      </c>
      <c r="I5" s="52">
        <v>0</v>
      </c>
      <c r="J5" s="51">
        <v>3</v>
      </c>
      <c r="K5" s="51">
        <v>9.4</v>
      </c>
      <c r="L5" s="52">
        <v>0</v>
      </c>
      <c r="M5" s="52">
        <v>0.7</v>
      </c>
      <c r="N5" s="51">
        <v>8.7</v>
      </c>
      <c r="O5" s="52">
        <v>0</v>
      </c>
      <c r="P5" s="51">
        <v>8.7</v>
      </c>
    </row>
    <row r="6" spans="1:16" s="41" customFormat="1" ht="34.5" customHeight="1">
      <c r="A6" s="53" t="s">
        <v>244</v>
      </c>
      <c r="B6" s="212">
        <f>SUM(B7:B9)</f>
        <v>4.8</v>
      </c>
      <c r="C6" s="212">
        <f>SUM(C7:C9)</f>
        <v>5.2</v>
      </c>
      <c r="E6" s="48"/>
      <c r="G6" s="48"/>
      <c r="I6" s="48"/>
      <c r="J6" s="48"/>
      <c r="K6" s="48"/>
      <c r="L6" s="48"/>
      <c r="M6" s="48"/>
      <c r="N6" s="48"/>
      <c r="O6" s="48"/>
      <c r="P6" s="48"/>
    </row>
    <row r="7" spans="1:16" s="42" customFormat="1" ht="34.5" customHeight="1">
      <c r="A7" s="55" t="s">
        <v>245</v>
      </c>
      <c r="B7" s="212"/>
      <c r="C7" s="212"/>
      <c r="D7" s="56"/>
      <c r="E7" s="56"/>
      <c r="F7" s="56"/>
      <c r="G7" s="56"/>
      <c r="H7" s="56"/>
      <c r="I7" s="56"/>
      <c r="J7" s="56"/>
      <c r="K7" s="56"/>
      <c r="L7" s="56"/>
      <c r="M7" s="56"/>
      <c r="O7" s="56"/>
      <c r="P7" s="56"/>
    </row>
    <row r="8" spans="1:16" s="42" customFormat="1" ht="34.5" customHeight="1">
      <c r="A8" s="57" t="s">
        <v>246</v>
      </c>
      <c r="B8" s="212"/>
      <c r="C8" s="183"/>
      <c r="D8" s="56"/>
      <c r="E8" s="56"/>
      <c r="G8" s="56"/>
      <c r="H8" s="56"/>
      <c r="I8" s="56"/>
      <c r="J8" s="56"/>
      <c r="K8" s="56"/>
      <c r="L8" s="56"/>
      <c r="M8" s="56"/>
      <c r="O8" s="56"/>
      <c r="P8" s="56"/>
    </row>
    <row r="9" spans="1:16" s="42" customFormat="1" ht="34.5" customHeight="1">
      <c r="A9" s="57" t="s">
        <v>247</v>
      </c>
      <c r="B9" s="212">
        <f>SUM(B10:B11)</f>
        <v>4.8</v>
      </c>
      <c r="C9" s="212">
        <f>SUM(C10:C11)</f>
        <v>5.2</v>
      </c>
      <c r="D9" s="56"/>
      <c r="E9" s="56"/>
      <c r="H9" s="56"/>
      <c r="I9" s="56"/>
      <c r="L9" s="56"/>
      <c r="N9" s="56"/>
      <c r="P9" s="56"/>
    </row>
    <row r="10" spans="1:9" s="42" customFormat="1" ht="34.5" customHeight="1">
      <c r="A10" s="57" t="s">
        <v>248</v>
      </c>
      <c r="B10" s="212"/>
      <c r="C10" s="212"/>
      <c r="D10" s="56"/>
      <c r="E10" s="56"/>
      <c r="F10" s="56"/>
      <c r="G10" s="56"/>
      <c r="H10" s="56"/>
      <c r="I10" s="56"/>
    </row>
    <row r="11" spans="1:8" s="42" customFormat="1" ht="34.5" customHeight="1">
      <c r="A11" s="57" t="s">
        <v>249</v>
      </c>
      <c r="B11" s="212">
        <v>4.8</v>
      </c>
      <c r="C11" s="212">
        <v>5.2</v>
      </c>
      <c r="D11" s="56"/>
      <c r="E11" s="56"/>
      <c r="F11" s="56"/>
      <c r="G11" s="56"/>
      <c r="H11" s="56"/>
    </row>
    <row r="12" spans="1:22" ht="12.7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42"/>
    </row>
    <row r="13" spans="1:3" ht="24" customHeight="1">
      <c r="A13" s="367" t="s">
        <v>392</v>
      </c>
      <c r="B13" s="367"/>
      <c r="C13" s="367"/>
    </row>
  </sheetData>
  <sheetProtection/>
  <mergeCells count="2">
    <mergeCell ref="A13:C13"/>
    <mergeCell ref="A4:A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18"/>
  <sheetViews>
    <sheetView showGridLines="0" showZeros="0" zoomScalePageLayoutView="0" workbookViewId="0" topLeftCell="A1">
      <selection activeCell="F9" sqref="F9"/>
    </sheetView>
  </sheetViews>
  <sheetFormatPr defaultColWidth="6.83203125" defaultRowHeight="19.5" customHeight="1"/>
  <cols>
    <col min="1" max="1" width="42.83203125" style="19" customWidth="1"/>
    <col min="2" max="4" width="7.16015625" style="20" customWidth="1"/>
    <col min="5" max="5" width="47" style="20" customWidth="1"/>
    <col min="6" max="6" width="39.5" style="20" customWidth="1"/>
    <col min="7" max="195" width="6.83203125" style="21" customWidth="1"/>
    <col min="196" max="196" width="6.83203125" style="0" customWidth="1"/>
  </cols>
  <sheetData>
    <row r="1" spans="1:6" s="15" customFormat="1" ht="36.75" customHeight="1">
      <c r="A1" s="22" t="s">
        <v>250</v>
      </c>
      <c r="B1" s="23"/>
      <c r="C1" s="23"/>
      <c r="D1" s="23"/>
      <c r="E1" s="23"/>
      <c r="F1" s="23"/>
    </row>
    <row r="2" spans="1:6" s="15" customFormat="1" ht="24" customHeight="1">
      <c r="A2" s="24"/>
      <c r="B2" s="24"/>
      <c r="C2" s="24"/>
      <c r="D2" s="24"/>
      <c r="E2" s="24"/>
      <c r="F2" s="25" t="s">
        <v>251</v>
      </c>
    </row>
    <row r="3" spans="1:6" s="15" customFormat="1" ht="15" customHeight="1">
      <c r="A3" s="346" t="s">
        <v>351</v>
      </c>
      <c r="B3" s="346"/>
      <c r="C3" s="346"/>
      <c r="D3" s="27"/>
      <c r="E3" s="27"/>
      <c r="F3" s="28" t="s">
        <v>23</v>
      </c>
    </row>
    <row r="4" spans="1:6" s="16" customFormat="1" ht="24" customHeight="1">
      <c r="A4" s="369" t="s">
        <v>53</v>
      </c>
      <c r="B4" s="312" t="s">
        <v>252</v>
      </c>
      <c r="C4" s="312"/>
      <c r="D4" s="312"/>
      <c r="E4" s="312" t="s">
        <v>69</v>
      </c>
      <c r="F4" s="370" t="s">
        <v>242</v>
      </c>
    </row>
    <row r="5" spans="1:6" s="16" customFormat="1" ht="24.75" customHeight="1">
      <c r="A5" s="369"/>
      <c r="B5" s="312"/>
      <c r="C5" s="312"/>
      <c r="D5" s="312"/>
      <c r="E5" s="312"/>
      <c r="F5" s="370"/>
    </row>
    <row r="6" spans="1:6" s="17" customFormat="1" ht="38.25" customHeight="1">
      <c r="A6" s="369"/>
      <c r="B6" s="30" t="s">
        <v>70</v>
      </c>
      <c r="C6" s="30" t="s">
        <v>71</v>
      </c>
      <c r="D6" s="30" t="s">
        <v>72</v>
      </c>
      <c r="E6" s="312"/>
      <c r="F6" s="370"/>
    </row>
    <row r="7" spans="1:195" s="18" customFormat="1" ht="35.25" customHeight="1">
      <c r="A7" s="31" t="s">
        <v>336</v>
      </c>
      <c r="B7" s="316"/>
      <c r="C7" s="317"/>
      <c r="D7" s="318"/>
      <c r="E7" s="33" t="s">
        <v>56</v>
      </c>
      <c r="F7" s="242">
        <v>29.38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</row>
    <row r="8" spans="1:6" ht="30" customHeight="1">
      <c r="A8" s="35" t="s">
        <v>342</v>
      </c>
      <c r="B8" s="323" t="s">
        <v>302</v>
      </c>
      <c r="C8" s="324"/>
      <c r="D8" s="325"/>
      <c r="E8" s="206" t="s">
        <v>303</v>
      </c>
      <c r="F8" s="242">
        <v>1.11</v>
      </c>
    </row>
    <row r="9" spans="1:6" ht="30" customHeight="1">
      <c r="A9" s="35" t="s">
        <v>342</v>
      </c>
      <c r="B9" s="323" t="s">
        <v>310</v>
      </c>
      <c r="C9" s="324"/>
      <c r="D9" s="325"/>
      <c r="E9" s="206" t="s">
        <v>31</v>
      </c>
      <c r="F9" s="242">
        <v>1.11</v>
      </c>
    </row>
    <row r="10" spans="1:6" ht="30" customHeight="1">
      <c r="A10" s="35" t="s">
        <v>342</v>
      </c>
      <c r="B10" s="326" t="s">
        <v>288</v>
      </c>
      <c r="C10" s="327"/>
      <c r="D10" s="328"/>
      <c r="E10" s="244" t="s">
        <v>293</v>
      </c>
      <c r="F10" s="243">
        <v>1.11</v>
      </c>
    </row>
    <row r="11" spans="1:6" ht="30" customHeight="1">
      <c r="A11" s="35" t="s">
        <v>342</v>
      </c>
      <c r="B11" s="323" t="s">
        <v>304</v>
      </c>
      <c r="C11" s="324"/>
      <c r="D11" s="325"/>
      <c r="E11" s="206" t="s">
        <v>84</v>
      </c>
      <c r="F11" s="242">
        <v>28.27</v>
      </c>
    </row>
    <row r="12" spans="1:6" ht="30" customHeight="1">
      <c r="A12" s="35" t="s">
        <v>342</v>
      </c>
      <c r="B12" s="323" t="s">
        <v>306</v>
      </c>
      <c r="C12" s="324"/>
      <c r="D12" s="325"/>
      <c r="E12" s="206" t="s">
        <v>40</v>
      </c>
      <c r="F12" s="242">
        <v>28.27</v>
      </c>
    </row>
    <row r="13" spans="1:6" ht="30" customHeight="1">
      <c r="A13" s="35" t="s">
        <v>342</v>
      </c>
      <c r="B13" s="326" t="s">
        <v>280</v>
      </c>
      <c r="C13" s="327"/>
      <c r="D13" s="328"/>
      <c r="E13" s="231" t="s">
        <v>295</v>
      </c>
      <c r="F13" s="243">
        <v>28.27</v>
      </c>
    </row>
    <row r="14" spans="1:6" ht="30" customHeight="1">
      <c r="A14" s="35"/>
      <c r="B14" s="326"/>
      <c r="C14" s="327"/>
      <c r="D14" s="328"/>
      <c r="E14" s="105"/>
      <c r="F14" s="38"/>
    </row>
    <row r="15" spans="1:6" ht="30" customHeight="1">
      <c r="A15" s="35"/>
      <c r="B15" s="326"/>
      <c r="C15" s="327"/>
      <c r="D15" s="328"/>
      <c r="E15" s="105"/>
      <c r="F15" s="38"/>
    </row>
    <row r="16" spans="1:6" ht="19.5" customHeight="1">
      <c r="A16" s="39"/>
      <c r="D16" s="40"/>
      <c r="E16" s="40"/>
      <c r="F16" s="40"/>
    </row>
    <row r="17" spans="1:6" ht="19.5" customHeight="1">
      <c r="A17" s="368"/>
      <c r="B17" s="368"/>
      <c r="C17" s="368"/>
      <c r="D17" s="368"/>
      <c r="E17" s="368"/>
      <c r="F17" s="368"/>
    </row>
    <row r="18" spans="1:6" ht="12">
      <c r="A18" s="368"/>
      <c r="B18" s="368"/>
      <c r="C18" s="368"/>
      <c r="D18" s="368"/>
      <c r="E18" s="368"/>
      <c r="F18" s="368"/>
    </row>
  </sheetData>
  <sheetProtection/>
  <mergeCells count="15">
    <mergeCell ref="B7:D7"/>
    <mergeCell ref="B12:D12"/>
    <mergeCell ref="B13:D13"/>
    <mergeCell ref="B14:D14"/>
    <mergeCell ref="B11:D11"/>
    <mergeCell ref="B15:D15"/>
    <mergeCell ref="A17:F18"/>
    <mergeCell ref="A3:C3"/>
    <mergeCell ref="A4:A6"/>
    <mergeCell ref="E4:E6"/>
    <mergeCell ref="F4:F6"/>
    <mergeCell ref="B4:D5"/>
    <mergeCell ref="B8:D8"/>
    <mergeCell ref="B9:D9"/>
    <mergeCell ref="B10:D10"/>
  </mergeCells>
  <printOptions horizontalCentered="1"/>
  <pageMargins left="0.3937007874015748" right="0.3937007874015748" top="0.984251968503937" bottom="0.984251968503937" header="0" footer="0"/>
  <pageSetup fitToHeight="100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8"/>
  <sheetViews>
    <sheetView showGridLines="0" showZeros="0" tabSelected="1" zoomScalePageLayoutView="0" workbookViewId="0" topLeftCell="D4">
      <selection activeCell="P11" sqref="P11"/>
    </sheetView>
  </sheetViews>
  <sheetFormatPr defaultColWidth="9.33203125" defaultRowHeight="12.75" customHeight="1"/>
  <cols>
    <col min="1" max="1" width="14" style="1" customWidth="1"/>
    <col min="2" max="2" width="16.33203125" style="1" customWidth="1"/>
    <col min="3" max="3" width="7.66015625" style="1" customWidth="1"/>
    <col min="4" max="4" width="9" style="1" bestFit="1" customWidth="1"/>
    <col min="5" max="5" width="9.66015625" style="1" customWidth="1"/>
    <col min="6" max="6" width="9.83203125" style="1" customWidth="1"/>
    <col min="7" max="7" width="9" style="1" customWidth="1"/>
    <col min="8" max="8" width="6.83203125" style="1" customWidth="1"/>
    <col min="9" max="9" width="8" style="1" customWidth="1"/>
    <col min="10" max="10" width="6.5" style="1" customWidth="1"/>
    <col min="11" max="11" width="7.83203125" style="1" customWidth="1"/>
    <col min="12" max="12" width="8.83203125" style="1" customWidth="1"/>
    <col min="13" max="13" width="27" style="1" customWidth="1"/>
    <col min="14" max="14" width="22.83203125" style="1" customWidth="1"/>
    <col min="15" max="15" width="22.5" style="1" customWidth="1"/>
    <col min="16" max="16" width="17.5" style="1" customWidth="1"/>
    <col min="17" max="17" width="19.66015625" style="1" customWidth="1"/>
    <col min="18" max="18" width="13.16015625" style="1" customWidth="1"/>
    <col min="19" max="19" width="16.16015625" style="1" customWidth="1"/>
    <col min="20" max="20" width="11.66015625" style="1" customWidth="1"/>
    <col min="21" max="22" width="9.16015625" style="1" customWidth="1"/>
    <col min="23" max="16384" width="9.33203125" style="1" customWidth="1"/>
  </cols>
  <sheetData>
    <row r="1" spans="1:22" ht="22.5">
      <c r="A1" s="2" t="s">
        <v>253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 t="s">
        <v>254</v>
      </c>
      <c r="V2" s="2"/>
    </row>
    <row r="3" spans="1:22" ht="12.75" customHeight="1">
      <c r="A3" s="3" t="s">
        <v>351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4" t="s">
        <v>23</v>
      </c>
      <c r="V3" s="4"/>
    </row>
    <row r="4" spans="1:22" ht="12.75" customHeight="1">
      <c r="A4" s="374" t="s">
        <v>53</v>
      </c>
      <c r="B4" s="374" t="s">
        <v>222</v>
      </c>
      <c r="C4" s="377" t="s">
        <v>92</v>
      </c>
      <c r="D4" s="377"/>
      <c r="E4" s="377"/>
      <c r="F4" s="377"/>
      <c r="G4" s="377"/>
      <c r="H4" s="377"/>
      <c r="I4" s="377"/>
      <c r="J4" s="377"/>
      <c r="K4" s="377"/>
      <c r="L4" s="377"/>
      <c r="M4" s="360" t="s">
        <v>255</v>
      </c>
      <c r="N4" s="360" t="s">
        <v>256</v>
      </c>
      <c r="O4" s="371" t="s">
        <v>257</v>
      </c>
      <c r="P4" s="372"/>
      <c r="Q4" s="372"/>
      <c r="R4" s="373"/>
      <c r="S4" s="371" t="s">
        <v>258</v>
      </c>
      <c r="T4" s="372"/>
      <c r="U4" s="372"/>
      <c r="V4" s="373"/>
    </row>
    <row r="5" spans="1:22" ht="36.75" customHeight="1">
      <c r="A5" s="375"/>
      <c r="B5" s="375"/>
      <c r="C5" s="377" t="s">
        <v>56</v>
      </c>
      <c r="D5" s="312" t="s">
        <v>28</v>
      </c>
      <c r="E5" s="312"/>
      <c r="F5" s="312" t="s">
        <v>263</v>
      </c>
      <c r="G5" s="312" t="s">
        <v>265</v>
      </c>
      <c r="H5" s="312" t="s">
        <v>267</v>
      </c>
      <c r="I5" s="312" t="s">
        <v>98</v>
      </c>
      <c r="J5" s="312" t="s">
        <v>270</v>
      </c>
      <c r="K5" s="312"/>
      <c r="L5" s="312" t="s">
        <v>272</v>
      </c>
      <c r="M5" s="361"/>
      <c r="N5" s="361"/>
      <c r="O5" s="360" t="s">
        <v>259</v>
      </c>
      <c r="P5" s="360" t="s">
        <v>260</v>
      </c>
      <c r="Q5" s="360" t="s">
        <v>261</v>
      </c>
      <c r="R5" s="360" t="s">
        <v>262</v>
      </c>
      <c r="S5" s="360" t="s">
        <v>259</v>
      </c>
      <c r="T5" s="360" t="s">
        <v>260</v>
      </c>
      <c r="U5" s="360" t="s">
        <v>261</v>
      </c>
      <c r="V5" s="360" t="s">
        <v>262</v>
      </c>
    </row>
    <row r="6" spans="1:22" ht="63.75" customHeight="1">
      <c r="A6" s="376"/>
      <c r="B6" s="376"/>
      <c r="C6" s="377"/>
      <c r="D6" s="65" t="s">
        <v>59</v>
      </c>
      <c r="E6" s="29" t="s">
        <v>60</v>
      </c>
      <c r="F6" s="312"/>
      <c r="G6" s="312"/>
      <c r="H6" s="312"/>
      <c r="I6" s="312"/>
      <c r="J6" s="65" t="s">
        <v>59</v>
      </c>
      <c r="K6" s="65" t="s">
        <v>274</v>
      </c>
      <c r="L6" s="312"/>
      <c r="M6" s="362"/>
      <c r="N6" s="362"/>
      <c r="O6" s="362"/>
      <c r="P6" s="362"/>
      <c r="Q6" s="362"/>
      <c r="R6" s="362"/>
      <c r="S6" s="362"/>
      <c r="T6" s="362"/>
      <c r="U6" s="362"/>
      <c r="V6" s="362"/>
    </row>
    <row r="7" spans="1:22" ht="26.25" customHeight="1">
      <c r="A7" s="237" t="s">
        <v>336</v>
      </c>
      <c r="B7" s="246"/>
      <c r="C7" s="236">
        <v>51.74</v>
      </c>
      <c r="D7" s="236">
        <v>51.74</v>
      </c>
      <c r="E7" s="29"/>
      <c r="F7" s="29"/>
      <c r="G7" s="29"/>
      <c r="H7" s="29"/>
      <c r="I7" s="29"/>
      <c r="J7" s="65"/>
      <c r="K7" s="65"/>
      <c r="L7" s="29"/>
      <c r="M7" s="234"/>
      <c r="N7" s="234"/>
      <c r="O7" s="234"/>
      <c r="P7" s="234"/>
      <c r="Q7" s="234"/>
      <c r="R7" s="234"/>
      <c r="S7" s="234"/>
      <c r="T7" s="234"/>
      <c r="U7" s="234"/>
      <c r="V7" s="234"/>
    </row>
    <row r="8" spans="1:22" ht="127.5" customHeight="1">
      <c r="A8" s="64" t="s">
        <v>64</v>
      </c>
      <c r="B8" s="245" t="s">
        <v>352</v>
      </c>
      <c r="C8" s="247">
        <v>16</v>
      </c>
      <c r="D8" s="247">
        <v>16</v>
      </c>
      <c r="E8" s="9"/>
      <c r="F8" s="9"/>
      <c r="G8" s="9"/>
      <c r="H8" s="9"/>
      <c r="I8" s="9"/>
      <c r="J8" s="9"/>
      <c r="K8" s="9"/>
      <c r="L8" s="9"/>
      <c r="M8" s="259" t="s">
        <v>387</v>
      </c>
      <c r="N8" s="254" t="s">
        <v>359</v>
      </c>
      <c r="O8" s="255" t="s">
        <v>361</v>
      </c>
      <c r="P8" s="255" t="s">
        <v>362</v>
      </c>
      <c r="Q8" s="255"/>
      <c r="R8" s="255"/>
      <c r="S8" s="255" t="s">
        <v>374</v>
      </c>
      <c r="T8" s="255" t="s">
        <v>363</v>
      </c>
      <c r="U8" s="12"/>
      <c r="V8" s="12"/>
    </row>
    <row r="9" spans="1:22" ht="81" customHeight="1">
      <c r="A9" s="64" t="s">
        <v>64</v>
      </c>
      <c r="B9" s="245" t="s">
        <v>353</v>
      </c>
      <c r="C9" s="247">
        <v>27.02</v>
      </c>
      <c r="D9" s="247">
        <v>27.02</v>
      </c>
      <c r="E9" s="9"/>
      <c r="F9" s="9"/>
      <c r="G9" s="9"/>
      <c r="H9" s="9"/>
      <c r="I9" s="9"/>
      <c r="J9" s="9"/>
      <c r="K9" s="9"/>
      <c r="L9" s="9"/>
      <c r="M9" s="262" t="s">
        <v>368</v>
      </c>
      <c r="N9" s="254" t="s">
        <v>373</v>
      </c>
      <c r="O9" s="262" t="s">
        <v>372</v>
      </c>
      <c r="P9" s="255" t="s">
        <v>369</v>
      </c>
      <c r="Q9" s="258"/>
      <c r="R9" s="258"/>
      <c r="S9" s="255" t="s">
        <v>370</v>
      </c>
      <c r="T9" s="255" t="s">
        <v>371</v>
      </c>
      <c r="U9" s="12"/>
      <c r="V9" s="12"/>
    </row>
    <row r="10" spans="1:22" ht="130.5" customHeight="1">
      <c r="A10" s="64" t="s">
        <v>64</v>
      </c>
      <c r="B10" s="245" t="s">
        <v>354</v>
      </c>
      <c r="C10" s="247">
        <v>6</v>
      </c>
      <c r="D10" s="247">
        <v>6</v>
      </c>
      <c r="E10" s="9"/>
      <c r="F10" s="9"/>
      <c r="G10" s="9"/>
      <c r="H10" s="9"/>
      <c r="I10" s="9"/>
      <c r="J10" s="9"/>
      <c r="K10" s="9"/>
      <c r="L10" s="9"/>
      <c r="M10" s="253" t="s">
        <v>360</v>
      </c>
      <c r="N10" s="254" t="s">
        <v>356</v>
      </c>
      <c r="O10" s="256" t="s">
        <v>364</v>
      </c>
      <c r="P10" s="257" t="s">
        <v>365</v>
      </c>
      <c r="Q10" s="260" t="s">
        <v>366</v>
      </c>
      <c r="R10" s="261" t="s">
        <v>367</v>
      </c>
      <c r="S10" s="255" t="s">
        <v>357</v>
      </c>
      <c r="T10" s="255" t="s">
        <v>358</v>
      </c>
      <c r="U10" s="12"/>
      <c r="V10" s="12"/>
    </row>
    <row r="11" spans="1:22" ht="47.25" customHeight="1">
      <c r="A11" s="64" t="s">
        <v>64</v>
      </c>
      <c r="B11" s="245" t="s">
        <v>355</v>
      </c>
      <c r="C11" s="247">
        <v>2.72</v>
      </c>
      <c r="D11" s="247">
        <v>2.72</v>
      </c>
      <c r="E11" s="9"/>
      <c r="F11" s="9"/>
      <c r="G11" s="9"/>
      <c r="H11" s="9"/>
      <c r="I11" s="9"/>
      <c r="J11" s="9"/>
      <c r="K11" s="9"/>
      <c r="L11" s="9"/>
      <c r="M11" s="254" t="s">
        <v>376</v>
      </c>
      <c r="N11" s="254" t="s">
        <v>377</v>
      </c>
      <c r="O11" s="255" t="s">
        <v>393</v>
      </c>
      <c r="P11" s="255"/>
      <c r="Q11" s="255"/>
      <c r="R11" s="255"/>
      <c r="S11" s="255" t="s">
        <v>378</v>
      </c>
      <c r="T11" s="12"/>
      <c r="U11" s="12"/>
      <c r="V11" s="12"/>
    </row>
    <row r="12" spans="1:22" ht="30.75" customHeight="1">
      <c r="A12" s="6"/>
      <c r="B12" s="235"/>
      <c r="C12" s="7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12"/>
      <c r="P12" s="12"/>
      <c r="Q12" s="12"/>
      <c r="R12" s="12"/>
      <c r="S12" s="12"/>
      <c r="T12" s="12"/>
      <c r="U12" s="12"/>
      <c r="V12" s="12"/>
    </row>
    <row r="13" spans="1:22" ht="30.75" customHeight="1">
      <c r="A13" s="5"/>
      <c r="B13" s="5"/>
      <c r="C13" s="10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2"/>
      <c r="P13" s="12"/>
      <c r="Q13" s="12"/>
      <c r="R13" s="12"/>
      <c r="S13" s="12"/>
      <c r="T13" s="12"/>
      <c r="U13" s="12"/>
      <c r="V13" s="12"/>
    </row>
    <row r="14" spans="1:22" ht="30.75" customHeight="1">
      <c r="A14" s="5"/>
      <c r="B14" s="5"/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2"/>
      <c r="P14" s="12"/>
      <c r="Q14" s="12"/>
      <c r="R14" s="12"/>
      <c r="S14" s="12"/>
      <c r="T14" s="12"/>
      <c r="U14" s="12"/>
      <c r="V14" s="12"/>
    </row>
    <row r="15" spans="1:22" ht="30.75" customHeight="1">
      <c r="A15" s="5"/>
      <c r="B15" s="5"/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2"/>
      <c r="P15" s="12"/>
      <c r="Q15" s="12"/>
      <c r="R15" s="12"/>
      <c r="S15" s="12"/>
      <c r="T15" s="12"/>
      <c r="U15" s="12"/>
      <c r="V15" s="12"/>
    </row>
    <row r="16" spans="1:22" ht="30.75" customHeight="1">
      <c r="A16" s="5"/>
      <c r="B16" s="5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2"/>
      <c r="P16" s="12"/>
      <c r="Q16" s="12"/>
      <c r="R16" s="12"/>
      <c r="S16" s="12"/>
      <c r="T16" s="12"/>
      <c r="U16" s="12"/>
      <c r="V16" s="12"/>
    </row>
    <row r="17" spans="1:22" ht="12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ht="12.75" customHeight="1">
      <c r="A18" s="11"/>
    </row>
  </sheetData>
  <sheetProtection/>
  <mergeCells count="23">
    <mergeCell ref="P5:P6"/>
    <mergeCell ref="R5:R6"/>
    <mergeCell ref="S5:S6"/>
    <mergeCell ref="O5:O6"/>
    <mergeCell ref="L5:L6"/>
    <mergeCell ref="M4:M6"/>
    <mergeCell ref="A4:A6"/>
    <mergeCell ref="B4:B6"/>
    <mergeCell ref="C5:C6"/>
    <mergeCell ref="F5:F6"/>
    <mergeCell ref="G5:G6"/>
    <mergeCell ref="D5:E5"/>
    <mergeCell ref="C4:L4"/>
    <mergeCell ref="U5:U6"/>
    <mergeCell ref="V5:V6"/>
    <mergeCell ref="H5:H6"/>
    <mergeCell ref="I5:I6"/>
    <mergeCell ref="T5:T6"/>
    <mergeCell ref="J5:K5"/>
    <mergeCell ref="N4:N6"/>
    <mergeCell ref="Q5:Q6"/>
    <mergeCell ref="O4:R4"/>
    <mergeCell ref="S4:V4"/>
  </mergeCells>
  <printOptions horizontalCentered="1" verticalCentered="1"/>
  <pageMargins left="0" right="0" top="0" bottom="0" header="0.51" footer="0.51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mycomputer</cp:lastModifiedBy>
  <cp:lastPrinted>2018-02-07T04:54:50Z</cp:lastPrinted>
  <dcterms:created xsi:type="dcterms:W3CDTF">2017-01-26T02:06:17Z</dcterms:created>
  <dcterms:modified xsi:type="dcterms:W3CDTF">2018-02-08T01:37:36Z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